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060" windowHeight="7815" activeTab="1"/>
  </bookViews>
  <sheets>
    <sheet name="Instructions" sheetId="2" r:id="rId1"/>
    <sheet name="VME Notification" sheetId="1" r:id="rId2"/>
    <sheet name="Text format for email" sheetId="3" r:id="rId3"/>
    <sheet name="CCAMLR codes" sheetId="5" r:id="rId4"/>
  </sheets>
  <definedNames>
    <definedName name="BaitSpecies">#REF!</definedName>
    <definedName name="DME_Dirty" hidden="1">"False"</definedName>
    <definedName name="ForEmail">'Text format for email'!$A$1:$A$6</definedName>
    <definedName name="HookCodes">#REF!</definedName>
    <definedName name="IncidentalSpecies">#REF!</definedName>
    <definedName name="Main_VME_Species">#REF!</definedName>
    <definedName name="_xlnm.Print_Area" localSheetId="0">Instructions!$A$1:$C$2</definedName>
    <definedName name="_xlnm.Print_Area" localSheetId="1">'VME Notification'!$A$1:$P$50</definedName>
    <definedName name="_xlnm.Print_Titles" localSheetId="0">Instructions!$1:$2</definedName>
    <definedName name="_xlnm.Print_Titles" localSheetId="1">'VME Notification'!$15:$20</definedName>
    <definedName name="ProcessingCodes">#REF!</definedName>
    <definedName name="ReportingCodes">#REF!</definedName>
    <definedName name="TypeOfLine">#REF!</definedName>
    <definedName name="TypeOfLongline">#REF!</definedName>
  </definedNames>
  <calcPr calcId="145621"/>
</workbook>
</file>

<file path=xl/calcChain.xml><?xml version="1.0" encoding="utf-8"?>
<calcChain xmlns="http://schemas.openxmlformats.org/spreadsheetml/2006/main">
  <c r="L1" i="3" l="1"/>
  <c r="N1" i="3" s="1"/>
  <c r="L2" i="3"/>
  <c r="N2" i="3" s="1"/>
  <c r="L3" i="3"/>
  <c r="N3" i="3" s="1"/>
  <c r="L4" i="3"/>
  <c r="N4" i="3" s="1"/>
  <c r="L5" i="3"/>
  <c r="N5" i="3" s="1"/>
  <c r="L6" i="3"/>
  <c r="N6" i="3" s="1"/>
  <c r="L7" i="3"/>
  <c r="N7" i="3" s="1"/>
  <c r="L8" i="3"/>
  <c r="N8" i="3" s="1"/>
  <c r="L9" i="3"/>
  <c r="N9" i="3" s="1"/>
  <c r="L10" i="3"/>
  <c r="N10" i="3" s="1"/>
  <c r="L11" i="3"/>
  <c r="N11" i="3" s="1"/>
  <c r="L12" i="3"/>
  <c r="N12" i="3" s="1"/>
  <c r="L13" i="3"/>
  <c r="N13" i="3" s="1"/>
  <c r="L14" i="3"/>
  <c r="N14" i="3" s="1"/>
  <c r="L15" i="3"/>
  <c r="N15" i="3" s="1"/>
  <c r="L16" i="3"/>
  <c r="N16" i="3" s="1"/>
  <c r="L17" i="3"/>
  <c r="N17" i="3" s="1"/>
  <c r="L18" i="3"/>
  <c r="N18" i="3" s="1"/>
  <c r="L19" i="3"/>
  <c r="N19" i="3" s="1"/>
  <c r="L20" i="3"/>
  <c r="N20" i="3" s="1"/>
  <c r="L21" i="3"/>
  <c r="N21" i="3" s="1"/>
  <c r="L22" i="3"/>
  <c r="N22" i="3" s="1"/>
  <c r="L23" i="3"/>
  <c r="N23" i="3" s="1"/>
  <c r="L24" i="3"/>
  <c r="N24" i="3" s="1"/>
  <c r="L25" i="3"/>
  <c r="N25" i="3" s="1"/>
  <c r="L26" i="3"/>
  <c r="N26" i="3" s="1"/>
  <c r="L27" i="3"/>
  <c r="N27" i="3" s="1"/>
  <c r="L28" i="3"/>
  <c r="N28" i="3" s="1"/>
  <c r="L29" i="3"/>
  <c r="N29" i="3" s="1"/>
  <c r="L30" i="3"/>
  <c r="N30" i="3" s="1"/>
  <c r="L31" i="3"/>
  <c r="N31" i="3" s="1"/>
  <c r="L32" i="3"/>
  <c r="N32" i="3" s="1"/>
  <c r="L33" i="3"/>
  <c r="N33" i="3" s="1"/>
  <c r="L34" i="3"/>
  <c r="N34" i="3" s="1"/>
  <c r="L35" i="3"/>
  <c r="N35" i="3" s="1"/>
  <c r="L36" i="3"/>
  <c r="N36" i="3" s="1"/>
  <c r="L37" i="3"/>
  <c r="N37" i="3" s="1"/>
  <c r="L38" i="3"/>
  <c r="N38" i="3" s="1"/>
  <c r="L39" i="3"/>
  <c r="N39" i="3" s="1"/>
  <c r="L40" i="3"/>
  <c r="N40" i="3" s="1"/>
  <c r="L41" i="3"/>
  <c r="N41" i="3" s="1"/>
  <c r="L42" i="3"/>
  <c r="N42" i="3" s="1"/>
  <c r="L43" i="3"/>
  <c r="N43" i="3" s="1"/>
  <c r="L44" i="3"/>
  <c r="N44" i="3" s="1"/>
  <c r="L45" i="3"/>
  <c r="N45" i="3" s="1"/>
  <c r="L46" i="3"/>
  <c r="N46" i="3" s="1"/>
  <c r="L47" i="3"/>
  <c r="N47" i="3" s="1"/>
  <c r="L48" i="3"/>
  <c r="N48" i="3" s="1"/>
  <c r="L49" i="3"/>
  <c r="N49" i="3" s="1"/>
  <c r="L50" i="3"/>
  <c r="N50" i="3" s="1"/>
  <c r="L51" i="3"/>
  <c r="N51" i="3" s="1"/>
  <c r="L52" i="3"/>
  <c r="N52" i="3" s="1"/>
  <c r="L53" i="3"/>
  <c r="N53" i="3" s="1"/>
  <c r="L54" i="3"/>
  <c r="N54" i="3" s="1"/>
  <c r="L55" i="3"/>
  <c r="N55" i="3" s="1"/>
  <c r="L56" i="3"/>
  <c r="N56" i="3" s="1"/>
  <c r="L57" i="3"/>
  <c r="N57" i="3" s="1"/>
  <c r="L58" i="3"/>
  <c r="N58" i="3" s="1"/>
  <c r="L59" i="3"/>
  <c r="N59" i="3" s="1"/>
  <c r="L60" i="3"/>
  <c r="N60" i="3" s="1"/>
  <c r="L61" i="3"/>
  <c r="N61" i="3" s="1"/>
  <c r="L62" i="3"/>
  <c r="N62" i="3" s="1"/>
  <c r="L63" i="3"/>
  <c r="N63" i="3" s="1"/>
  <c r="L64" i="3"/>
  <c r="N64" i="3" s="1"/>
  <c r="L65" i="3"/>
  <c r="N65" i="3" s="1"/>
  <c r="L66" i="3"/>
  <c r="N66" i="3" s="1"/>
  <c r="L67" i="3"/>
  <c r="N67" i="3" s="1"/>
  <c r="L68" i="3"/>
  <c r="N68" i="3" s="1"/>
  <c r="L69" i="3"/>
  <c r="N69" i="3" s="1"/>
  <c r="L70" i="3"/>
  <c r="N70" i="3" s="1"/>
  <c r="L71" i="3"/>
  <c r="N71" i="3" s="1"/>
  <c r="L72" i="3"/>
  <c r="N72" i="3" s="1"/>
  <c r="L73" i="3"/>
  <c r="N73" i="3" s="1"/>
  <c r="L74" i="3"/>
  <c r="N74" i="3" s="1"/>
  <c r="L75" i="3"/>
  <c r="N75" i="3" s="1"/>
  <c r="L76" i="3"/>
  <c r="N76" i="3" s="1"/>
  <c r="L77" i="3"/>
  <c r="N77" i="3" s="1"/>
  <c r="L78" i="3"/>
  <c r="N78" i="3" s="1"/>
  <c r="L79" i="3"/>
  <c r="N79" i="3" s="1"/>
  <c r="L80" i="3"/>
  <c r="N80" i="3" s="1"/>
  <c r="L81" i="3"/>
  <c r="N81" i="3" s="1"/>
  <c r="L82" i="3"/>
  <c r="N82" i="3" s="1"/>
  <c r="L83" i="3"/>
  <c r="N83" i="3" s="1"/>
  <c r="L84" i="3"/>
  <c r="N84" i="3" s="1"/>
  <c r="L85" i="3"/>
  <c r="N85" i="3" s="1"/>
  <c r="L86" i="3"/>
  <c r="N86" i="3" s="1"/>
  <c r="L87" i="3"/>
  <c r="N87" i="3" s="1"/>
  <c r="L88" i="3"/>
  <c r="N88" i="3" s="1"/>
  <c r="L89" i="3"/>
  <c r="N89" i="3" s="1"/>
  <c r="L90" i="3"/>
  <c r="N90" i="3" s="1"/>
  <c r="L91" i="3"/>
  <c r="N91" i="3" s="1"/>
  <c r="L92" i="3"/>
  <c r="N92" i="3" s="1"/>
  <c r="L93" i="3"/>
  <c r="N93" i="3" s="1"/>
  <c r="L94" i="3"/>
  <c r="N94" i="3" s="1"/>
  <c r="L95" i="3"/>
  <c r="N95" i="3" s="1"/>
  <c r="L96" i="3"/>
  <c r="N96" i="3" s="1"/>
  <c r="L97" i="3"/>
  <c r="N97" i="3" s="1"/>
  <c r="L98" i="3"/>
  <c r="N98" i="3" s="1"/>
  <c r="L99" i="3"/>
  <c r="N99" i="3" s="1"/>
  <c r="L100" i="3"/>
  <c r="N100" i="3" s="1"/>
  <c r="L101" i="3"/>
  <c r="N101" i="3" s="1"/>
  <c r="L102" i="3"/>
  <c r="N102" i="3" s="1"/>
  <c r="L103" i="3"/>
  <c r="N103" i="3" s="1"/>
  <c r="L104" i="3"/>
  <c r="N104" i="3" s="1"/>
  <c r="L105" i="3"/>
  <c r="N105" i="3" s="1"/>
  <c r="L106" i="3"/>
  <c r="N106" i="3" s="1"/>
  <c r="L107" i="3"/>
  <c r="N107" i="3" s="1"/>
  <c r="L108" i="3"/>
  <c r="N108" i="3" s="1"/>
  <c r="L109" i="3"/>
  <c r="N109" i="3" s="1"/>
  <c r="L110" i="3"/>
  <c r="N110" i="3" s="1"/>
  <c r="L111" i="3"/>
  <c r="N111" i="3" s="1"/>
  <c r="L112" i="3"/>
  <c r="N112" i="3" s="1"/>
  <c r="L113" i="3"/>
  <c r="N113" i="3" s="1"/>
  <c r="L114" i="3"/>
  <c r="N114" i="3" s="1"/>
  <c r="L115" i="3"/>
  <c r="N115" i="3" s="1"/>
  <c r="L116" i="3"/>
  <c r="N116" i="3" s="1"/>
  <c r="L117" i="3"/>
  <c r="N117" i="3" s="1"/>
  <c r="L118" i="3"/>
  <c r="N118" i="3" s="1"/>
  <c r="L119" i="3"/>
  <c r="N119" i="3" s="1"/>
  <c r="L120" i="3"/>
  <c r="N120" i="3" s="1"/>
  <c r="L121" i="3"/>
  <c r="N121" i="3" s="1"/>
  <c r="L122" i="3"/>
  <c r="N122" i="3" s="1"/>
  <c r="L123" i="3"/>
  <c r="N123" i="3" s="1"/>
  <c r="L124" i="3"/>
  <c r="N124" i="3" s="1"/>
  <c r="L125" i="3"/>
  <c r="N125" i="3" s="1"/>
  <c r="L126" i="3"/>
  <c r="N126" i="3" s="1"/>
  <c r="L127" i="3"/>
  <c r="N127" i="3" s="1"/>
  <c r="L128" i="3"/>
  <c r="N128" i="3" s="1"/>
  <c r="L129" i="3"/>
  <c r="N129" i="3" s="1"/>
  <c r="L130" i="3"/>
  <c r="N130" i="3" s="1"/>
  <c r="L131" i="3"/>
  <c r="N131" i="3" s="1"/>
  <c r="L132" i="3"/>
  <c r="N132" i="3" s="1"/>
  <c r="L133" i="3"/>
  <c r="N133" i="3" s="1"/>
  <c r="L134" i="3"/>
  <c r="N134" i="3" s="1"/>
  <c r="L135" i="3"/>
  <c r="N135" i="3" s="1"/>
  <c r="L136" i="3"/>
  <c r="N136" i="3" s="1"/>
  <c r="L137" i="3"/>
  <c r="N137" i="3" s="1"/>
  <c r="L138" i="3"/>
  <c r="N138" i="3" s="1"/>
  <c r="L139" i="3"/>
  <c r="N139" i="3" s="1"/>
  <c r="L140" i="3"/>
  <c r="N140" i="3" s="1"/>
  <c r="L141" i="3"/>
  <c r="N141" i="3" s="1"/>
  <c r="L142" i="3"/>
  <c r="N142" i="3" s="1"/>
  <c r="L143" i="3"/>
  <c r="N143" i="3" s="1"/>
  <c r="L144" i="3"/>
  <c r="N144" i="3" s="1"/>
  <c r="L145" i="3"/>
  <c r="N145" i="3" s="1"/>
  <c r="L146" i="3"/>
  <c r="N146" i="3" s="1"/>
  <c r="L147" i="3"/>
  <c r="N147" i="3" s="1"/>
  <c r="L148" i="3"/>
  <c r="N148" i="3" s="1"/>
  <c r="L149" i="3"/>
  <c r="N149" i="3" s="1"/>
  <c r="L150" i="3"/>
  <c r="N150" i="3" s="1"/>
  <c r="L151" i="3"/>
  <c r="N151" i="3" s="1"/>
  <c r="L152" i="3"/>
  <c r="N152" i="3" s="1"/>
  <c r="L153" i="3"/>
  <c r="N153" i="3" s="1"/>
  <c r="L154" i="3"/>
  <c r="N154" i="3" s="1"/>
  <c r="L155" i="3"/>
  <c r="N155" i="3" s="1"/>
  <c r="L156" i="3"/>
  <c r="N156" i="3" s="1"/>
  <c r="L157" i="3"/>
  <c r="N157" i="3" s="1"/>
  <c r="L158" i="3"/>
  <c r="N158" i="3" s="1"/>
  <c r="L159" i="3"/>
  <c r="N159" i="3" s="1"/>
  <c r="L160" i="3"/>
  <c r="N160" i="3" s="1"/>
  <c r="L161" i="3"/>
  <c r="N161" i="3" s="1"/>
  <c r="L162" i="3"/>
  <c r="N162" i="3" s="1"/>
  <c r="L163" i="3"/>
  <c r="N163" i="3" s="1"/>
  <c r="L164" i="3"/>
  <c r="N164" i="3" s="1"/>
  <c r="L165" i="3"/>
  <c r="N165" i="3" s="1"/>
  <c r="L166" i="3"/>
  <c r="N166" i="3" s="1"/>
  <c r="L167" i="3"/>
  <c r="N167" i="3" s="1"/>
  <c r="L168" i="3"/>
  <c r="N168" i="3" s="1"/>
  <c r="L169" i="3"/>
  <c r="N169" i="3" s="1"/>
  <c r="L170" i="3"/>
  <c r="N170" i="3" s="1"/>
  <c r="L171" i="3"/>
  <c r="N171" i="3" s="1"/>
  <c r="L172" i="3"/>
  <c r="N172" i="3" s="1"/>
  <c r="L173" i="3"/>
  <c r="N173" i="3" s="1"/>
  <c r="L174" i="3"/>
  <c r="N174" i="3" s="1"/>
  <c r="L175" i="3"/>
  <c r="N175" i="3" s="1"/>
  <c r="L176" i="3"/>
  <c r="N176" i="3" s="1"/>
  <c r="L177" i="3"/>
  <c r="N177" i="3" s="1"/>
  <c r="L178" i="3"/>
  <c r="N178" i="3" s="1"/>
  <c r="L179" i="3"/>
  <c r="N179" i="3" s="1"/>
  <c r="L180" i="3"/>
  <c r="N180" i="3" s="1"/>
  <c r="L181" i="3"/>
  <c r="N181" i="3" s="1"/>
  <c r="L182" i="3"/>
  <c r="N182" i="3" s="1"/>
  <c r="L183" i="3"/>
  <c r="N183" i="3" s="1"/>
  <c r="L184" i="3"/>
  <c r="N184" i="3" s="1"/>
  <c r="L185" i="3"/>
  <c r="N185" i="3" s="1"/>
  <c r="L186" i="3"/>
  <c r="N186" i="3" s="1"/>
  <c r="L187" i="3"/>
  <c r="N187" i="3" s="1"/>
  <c r="L188" i="3"/>
  <c r="N188" i="3" s="1"/>
  <c r="L189" i="3"/>
  <c r="N189" i="3" s="1"/>
  <c r="L190" i="3"/>
  <c r="N190" i="3" s="1"/>
  <c r="L191" i="3"/>
  <c r="N191" i="3" s="1"/>
  <c r="L192" i="3"/>
  <c r="N192" i="3" s="1"/>
  <c r="L193" i="3"/>
  <c r="N193" i="3" s="1"/>
  <c r="L194" i="3"/>
  <c r="N194" i="3" s="1"/>
  <c r="L195" i="3"/>
  <c r="N195" i="3" s="1"/>
  <c r="L196" i="3"/>
  <c r="N196" i="3" s="1"/>
  <c r="L197" i="3"/>
  <c r="N197" i="3" s="1"/>
  <c r="L198" i="3"/>
  <c r="N198" i="3" s="1"/>
  <c r="L199" i="3"/>
  <c r="N199" i="3" s="1"/>
  <c r="L200" i="3"/>
  <c r="N200" i="3" s="1"/>
  <c r="L201" i="3"/>
  <c r="N201" i="3" s="1"/>
  <c r="L202" i="3"/>
  <c r="N202" i="3" s="1"/>
  <c r="L203" i="3"/>
  <c r="N203" i="3" s="1"/>
  <c r="L204" i="3"/>
  <c r="N204" i="3" s="1"/>
  <c r="L205" i="3"/>
  <c r="N205" i="3" s="1"/>
  <c r="L206" i="3"/>
  <c r="N206" i="3" s="1"/>
  <c r="L207" i="3"/>
  <c r="N207" i="3" s="1"/>
  <c r="L208" i="3"/>
  <c r="N208" i="3" s="1"/>
  <c r="L209" i="3"/>
  <c r="N209" i="3" s="1"/>
  <c r="L210" i="3"/>
  <c r="N210" i="3" s="1"/>
  <c r="L211" i="3"/>
  <c r="N211" i="3" s="1"/>
  <c r="L212" i="3"/>
  <c r="N212" i="3" s="1"/>
  <c r="L213" i="3"/>
  <c r="N213" i="3" s="1"/>
  <c r="L214" i="3"/>
  <c r="N214" i="3" s="1"/>
  <c r="L215" i="3"/>
  <c r="N215" i="3" s="1"/>
  <c r="L216" i="3"/>
  <c r="N216" i="3" s="1"/>
  <c r="L217" i="3"/>
  <c r="N217" i="3" s="1"/>
  <c r="L218" i="3"/>
  <c r="N218" i="3" s="1"/>
  <c r="L219" i="3"/>
  <c r="N219" i="3" s="1"/>
  <c r="L220" i="3"/>
  <c r="N220" i="3" s="1"/>
  <c r="L221" i="3"/>
  <c r="N221" i="3" s="1"/>
  <c r="L222" i="3"/>
  <c r="N222" i="3" s="1"/>
  <c r="L223" i="3"/>
  <c r="N223" i="3" s="1"/>
  <c r="L224" i="3"/>
  <c r="N224" i="3" s="1"/>
  <c r="L225" i="3"/>
  <c r="N225" i="3" s="1"/>
  <c r="L226" i="3"/>
  <c r="N226" i="3" s="1"/>
  <c r="L227" i="3"/>
  <c r="N227" i="3" s="1"/>
  <c r="L228" i="3"/>
  <c r="N228" i="3" s="1"/>
  <c r="L229" i="3"/>
  <c r="N229" i="3" s="1"/>
  <c r="L230" i="3"/>
  <c r="N230" i="3" s="1"/>
  <c r="L231" i="3"/>
  <c r="N231" i="3" s="1"/>
  <c r="L232" i="3"/>
  <c r="N232" i="3" s="1"/>
  <c r="L233" i="3"/>
  <c r="N233" i="3" s="1"/>
  <c r="L234" i="3"/>
  <c r="N234" i="3" s="1"/>
  <c r="L235" i="3"/>
  <c r="N235" i="3" s="1"/>
  <c r="L236" i="3"/>
  <c r="N236" i="3" s="1"/>
  <c r="L237" i="3"/>
  <c r="N237" i="3" s="1"/>
  <c r="L238" i="3"/>
  <c r="N238" i="3" s="1"/>
  <c r="L239" i="3"/>
  <c r="N239" i="3" s="1"/>
  <c r="L240" i="3"/>
  <c r="N240" i="3" s="1"/>
  <c r="L241" i="3"/>
  <c r="N241" i="3" s="1"/>
  <c r="L242" i="3"/>
  <c r="N242" i="3" s="1"/>
  <c r="L243" i="3"/>
  <c r="N243" i="3" s="1"/>
  <c r="L244" i="3"/>
  <c r="N244" i="3" s="1"/>
  <c r="L245" i="3"/>
  <c r="N245" i="3" s="1"/>
  <c r="L246" i="3"/>
  <c r="N246" i="3" s="1"/>
  <c r="L247" i="3"/>
  <c r="N247" i="3" s="1"/>
  <c r="L248" i="3"/>
  <c r="N248" i="3" s="1"/>
  <c r="L249" i="3"/>
  <c r="N249" i="3" s="1"/>
  <c r="L250" i="3"/>
  <c r="N250" i="3" s="1"/>
  <c r="L251" i="3"/>
  <c r="N251" i="3" s="1"/>
  <c r="L252" i="3"/>
  <c r="N252" i="3" s="1"/>
  <c r="L253" i="3"/>
  <c r="N253" i="3" s="1"/>
  <c r="L254" i="3"/>
  <c r="N254" i="3" s="1"/>
  <c r="L255" i="3"/>
  <c r="N255" i="3" s="1"/>
  <c r="L256" i="3"/>
  <c r="N256" i="3" s="1"/>
  <c r="L257" i="3"/>
  <c r="N257" i="3" s="1"/>
  <c r="L258" i="3"/>
  <c r="N258" i="3" s="1"/>
  <c r="L259" i="3"/>
  <c r="N259" i="3" s="1"/>
  <c r="L260" i="3"/>
  <c r="N260" i="3" s="1"/>
  <c r="L261" i="3"/>
  <c r="N261" i="3" s="1"/>
  <c r="L262" i="3"/>
  <c r="N262" i="3" s="1"/>
  <c r="L263" i="3"/>
  <c r="N263" i="3" s="1"/>
  <c r="L264" i="3"/>
  <c r="N264" i="3" s="1"/>
  <c r="L265" i="3"/>
  <c r="N265" i="3" s="1"/>
  <c r="L266" i="3"/>
  <c r="N266" i="3" s="1"/>
  <c r="L267" i="3"/>
  <c r="N267" i="3" s="1"/>
  <c r="L268" i="3"/>
  <c r="N268" i="3" s="1"/>
  <c r="L269" i="3"/>
  <c r="N269" i="3" s="1"/>
  <c r="L270" i="3"/>
  <c r="N270" i="3" s="1"/>
  <c r="L271" i="3"/>
  <c r="N271" i="3" s="1"/>
  <c r="L272" i="3"/>
  <c r="N272" i="3" s="1"/>
  <c r="L273" i="3"/>
  <c r="N273" i="3" s="1"/>
  <c r="L274" i="3"/>
  <c r="N274" i="3" s="1"/>
  <c r="L275" i="3"/>
  <c r="N275" i="3" s="1"/>
  <c r="L276" i="3"/>
  <c r="N276" i="3" s="1"/>
  <c r="L277" i="3"/>
  <c r="N277" i="3" s="1"/>
  <c r="L278" i="3"/>
  <c r="N278" i="3" s="1"/>
  <c r="L279" i="3"/>
  <c r="N279" i="3" s="1"/>
  <c r="L280" i="3"/>
  <c r="N280" i="3" s="1"/>
  <c r="L281" i="3"/>
  <c r="N281" i="3" s="1"/>
  <c r="L282" i="3"/>
  <c r="N282" i="3" s="1"/>
  <c r="L283" i="3"/>
  <c r="N283" i="3" s="1"/>
  <c r="L284" i="3"/>
  <c r="N284" i="3" s="1"/>
  <c r="L285" i="3"/>
  <c r="N285" i="3" s="1"/>
  <c r="L286" i="3"/>
  <c r="N286" i="3" s="1"/>
  <c r="L287" i="3"/>
  <c r="N287" i="3" s="1"/>
  <c r="L288" i="3"/>
  <c r="N288" i="3" s="1"/>
  <c r="L289" i="3"/>
  <c r="N289" i="3" s="1"/>
  <c r="L290" i="3"/>
  <c r="N290" i="3" s="1"/>
  <c r="L291" i="3"/>
  <c r="N291" i="3" s="1"/>
  <c r="L292" i="3"/>
  <c r="N292" i="3" s="1"/>
  <c r="L293" i="3"/>
  <c r="N293" i="3" s="1"/>
  <c r="L294" i="3"/>
  <c r="N294" i="3" s="1"/>
  <c r="L295" i="3"/>
  <c r="N295" i="3" s="1"/>
  <c r="L296" i="3"/>
  <c r="N296" i="3" s="1"/>
  <c r="L297" i="3"/>
  <c r="N297" i="3" s="1"/>
  <c r="L298" i="3"/>
  <c r="N298" i="3" s="1"/>
  <c r="L299" i="3"/>
  <c r="N299" i="3" s="1"/>
  <c r="L300" i="3"/>
  <c r="N300" i="3" s="1"/>
  <c r="L301" i="3"/>
  <c r="N301" i="3" s="1"/>
  <c r="L302" i="3"/>
  <c r="N302" i="3" s="1"/>
  <c r="L303" i="3"/>
  <c r="N303" i="3" s="1"/>
  <c r="L304" i="3"/>
  <c r="N304" i="3" s="1"/>
  <c r="L305" i="3"/>
  <c r="N305" i="3" s="1"/>
  <c r="L306" i="3"/>
  <c r="N306" i="3" s="1"/>
  <c r="L307" i="3"/>
  <c r="N307" i="3" s="1"/>
  <c r="L308" i="3"/>
  <c r="N308" i="3" s="1"/>
  <c r="L309" i="3"/>
  <c r="N309" i="3" s="1"/>
  <c r="L310" i="3"/>
  <c r="N310" i="3" s="1"/>
  <c r="L311" i="3"/>
  <c r="N311" i="3" s="1"/>
  <c r="L312" i="3"/>
  <c r="N312" i="3" s="1"/>
  <c r="L313" i="3"/>
  <c r="N313" i="3" s="1"/>
  <c r="L314" i="3"/>
  <c r="N314" i="3" s="1"/>
  <c r="L315" i="3"/>
  <c r="N315" i="3" s="1"/>
  <c r="L316" i="3"/>
  <c r="N316" i="3" s="1"/>
  <c r="L317" i="3"/>
  <c r="N317" i="3" s="1"/>
  <c r="L318" i="3"/>
  <c r="N318" i="3" s="1"/>
  <c r="L319" i="3"/>
  <c r="N319" i="3" s="1"/>
  <c r="L320" i="3"/>
  <c r="N320" i="3" s="1"/>
  <c r="L321" i="3"/>
  <c r="N321" i="3" s="1"/>
  <c r="L322" i="3"/>
  <c r="N322" i="3" s="1"/>
  <c r="L323" i="3"/>
  <c r="N323" i="3" s="1"/>
  <c r="L324" i="3"/>
  <c r="N324" i="3" s="1"/>
  <c r="L325" i="3"/>
  <c r="N325" i="3" s="1"/>
  <c r="L326" i="3"/>
  <c r="N326" i="3" s="1"/>
  <c r="L327" i="3"/>
  <c r="N327" i="3" s="1"/>
  <c r="L328" i="3"/>
  <c r="N328" i="3" s="1"/>
  <c r="L329" i="3"/>
  <c r="N329" i="3" s="1"/>
  <c r="L330" i="3"/>
  <c r="N330" i="3" s="1"/>
  <c r="L331" i="3"/>
  <c r="N331" i="3" s="1"/>
  <c r="L332" i="3"/>
  <c r="N332" i="3" s="1"/>
  <c r="L333" i="3"/>
  <c r="N333" i="3" s="1"/>
  <c r="L334" i="3"/>
  <c r="N334" i="3" s="1"/>
  <c r="L335" i="3"/>
  <c r="N335" i="3" s="1"/>
  <c r="L336" i="3"/>
  <c r="N336" i="3" s="1"/>
  <c r="L337" i="3"/>
  <c r="N337" i="3" s="1"/>
  <c r="L338" i="3"/>
  <c r="N338" i="3" s="1"/>
  <c r="L339" i="3"/>
  <c r="N339" i="3" s="1"/>
  <c r="L340" i="3"/>
  <c r="N340" i="3" s="1"/>
  <c r="L341" i="3"/>
  <c r="N341" i="3" s="1"/>
  <c r="L342" i="3"/>
  <c r="N342" i="3" s="1"/>
  <c r="L343" i="3"/>
  <c r="N343" i="3" s="1"/>
  <c r="L344" i="3"/>
  <c r="N344" i="3" s="1"/>
  <c r="L345" i="3"/>
  <c r="N345" i="3" s="1"/>
  <c r="L346" i="3"/>
  <c r="N346" i="3" s="1"/>
  <c r="L347" i="3"/>
  <c r="N347" i="3" s="1"/>
  <c r="L348" i="3"/>
  <c r="N348" i="3" s="1"/>
  <c r="L349" i="3"/>
  <c r="N349" i="3" s="1"/>
  <c r="L350" i="3"/>
  <c r="N350" i="3" s="1"/>
  <c r="L351" i="3"/>
  <c r="N351" i="3" s="1"/>
  <c r="L352" i="3"/>
  <c r="N352" i="3" s="1"/>
  <c r="L353" i="3"/>
  <c r="N353" i="3" s="1"/>
  <c r="L354" i="3"/>
  <c r="N354" i="3" s="1"/>
  <c r="L355" i="3"/>
  <c r="N355" i="3" s="1"/>
  <c r="L356" i="3"/>
  <c r="N356" i="3" s="1"/>
  <c r="L357" i="3"/>
  <c r="N357" i="3" s="1"/>
  <c r="L358" i="3"/>
  <c r="N358" i="3" s="1"/>
  <c r="L359" i="3"/>
  <c r="N359" i="3" s="1"/>
  <c r="L360" i="3"/>
  <c r="N360" i="3" s="1"/>
  <c r="L361" i="3"/>
  <c r="N361" i="3" s="1"/>
  <c r="L362" i="3"/>
  <c r="N362" i="3" s="1"/>
  <c r="L363" i="3"/>
  <c r="N363" i="3" s="1"/>
  <c r="L364" i="3"/>
  <c r="N364" i="3" s="1"/>
  <c r="L365" i="3"/>
  <c r="N365" i="3" s="1"/>
  <c r="L366" i="3"/>
  <c r="N366" i="3" s="1"/>
  <c r="L367" i="3"/>
  <c r="N367" i="3" s="1"/>
  <c r="L368" i="3"/>
  <c r="N368" i="3" s="1"/>
  <c r="L369" i="3"/>
  <c r="N369" i="3" s="1"/>
  <c r="L370" i="3"/>
  <c r="N370" i="3" s="1"/>
  <c r="L371" i="3"/>
  <c r="N371" i="3" s="1"/>
  <c r="L372" i="3"/>
  <c r="N372" i="3" s="1"/>
  <c r="L373" i="3"/>
  <c r="N373" i="3" s="1"/>
  <c r="L374" i="3"/>
  <c r="N374" i="3" s="1"/>
  <c r="L375" i="3"/>
  <c r="N375" i="3" s="1"/>
  <c r="L376" i="3"/>
  <c r="N376" i="3" s="1"/>
  <c r="L377" i="3"/>
  <c r="N377" i="3" s="1"/>
  <c r="L378" i="3"/>
  <c r="N378" i="3" s="1"/>
  <c r="L379" i="3"/>
  <c r="N379" i="3" s="1"/>
  <c r="L380" i="3"/>
  <c r="N380" i="3" s="1"/>
  <c r="L381" i="3"/>
  <c r="N381" i="3" s="1"/>
  <c r="L382" i="3"/>
  <c r="N382" i="3" s="1"/>
  <c r="L383" i="3"/>
  <c r="N383" i="3" s="1"/>
  <c r="L384" i="3"/>
  <c r="N384" i="3" s="1"/>
  <c r="L385" i="3"/>
  <c r="N385" i="3" s="1"/>
  <c r="L386" i="3"/>
  <c r="N386" i="3" s="1"/>
  <c r="L387" i="3"/>
  <c r="N387" i="3" s="1"/>
  <c r="L388" i="3"/>
  <c r="N388" i="3" s="1"/>
  <c r="L389" i="3"/>
  <c r="N389" i="3" s="1"/>
  <c r="L390" i="3"/>
  <c r="N390" i="3" s="1"/>
  <c r="L391" i="3"/>
  <c r="N391" i="3" s="1"/>
  <c r="L392" i="3"/>
  <c r="N392" i="3" s="1"/>
  <c r="L393" i="3"/>
  <c r="N393" i="3" s="1"/>
  <c r="L394" i="3"/>
  <c r="N394" i="3" s="1"/>
  <c r="L395" i="3"/>
  <c r="N395" i="3" s="1"/>
  <c r="L396" i="3"/>
  <c r="N396" i="3" s="1"/>
  <c r="L397" i="3"/>
  <c r="N397" i="3" s="1"/>
  <c r="L398" i="3"/>
  <c r="N398" i="3" s="1"/>
  <c r="L399" i="3"/>
  <c r="N399" i="3" s="1"/>
  <c r="L400" i="3"/>
  <c r="N400" i="3" s="1"/>
  <c r="L401" i="3"/>
  <c r="N401" i="3" s="1"/>
  <c r="L402" i="3"/>
  <c r="N402" i="3" s="1"/>
  <c r="L403" i="3"/>
  <c r="N403" i="3" s="1"/>
  <c r="L404" i="3"/>
  <c r="N404" i="3" s="1"/>
  <c r="L405" i="3"/>
  <c r="N405" i="3" s="1"/>
  <c r="L406" i="3"/>
  <c r="N406" i="3" s="1"/>
  <c r="L407" i="3"/>
  <c r="N407" i="3" s="1"/>
  <c r="L408" i="3"/>
  <c r="N408" i="3" s="1"/>
  <c r="L409" i="3"/>
  <c r="N409" i="3" s="1"/>
  <c r="L410" i="3"/>
  <c r="N410" i="3" s="1"/>
  <c r="L411" i="3"/>
  <c r="N411" i="3" s="1"/>
  <c r="L412" i="3"/>
  <c r="N412" i="3" s="1"/>
  <c r="L413" i="3"/>
  <c r="N413" i="3" s="1"/>
  <c r="L414" i="3"/>
  <c r="N414" i="3" s="1"/>
  <c r="L415" i="3"/>
  <c r="N415" i="3" s="1"/>
  <c r="L416" i="3"/>
  <c r="N416" i="3" s="1"/>
  <c r="L417" i="3"/>
  <c r="N417" i="3" s="1"/>
  <c r="L418" i="3"/>
  <c r="N418" i="3" s="1"/>
  <c r="L419" i="3"/>
  <c r="N419" i="3" s="1"/>
  <c r="L420" i="3"/>
  <c r="N420" i="3" s="1"/>
  <c r="L421" i="3"/>
  <c r="N421" i="3" s="1"/>
  <c r="L422" i="3"/>
  <c r="N422" i="3" s="1"/>
  <c r="L423" i="3"/>
  <c r="N423" i="3" s="1"/>
  <c r="L424" i="3"/>
  <c r="N424" i="3" s="1"/>
  <c r="L425" i="3"/>
  <c r="N425" i="3" s="1"/>
  <c r="L426" i="3"/>
  <c r="N426" i="3" s="1"/>
  <c r="L427" i="3"/>
  <c r="N427" i="3" s="1"/>
  <c r="L428" i="3"/>
  <c r="N428" i="3" s="1"/>
  <c r="L429" i="3"/>
  <c r="N429" i="3" s="1"/>
  <c r="L430" i="3"/>
  <c r="N430" i="3" s="1"/>
  <c r="L431" i="3"/>
  <c r="N431" i="3" s="1"/>
  <c r="L432" i="3"/>
  <c r="N432" i="3" s="1"/>
  <c r="L433" i="3"/>
  <c r="N433" i="3" s="1"/>
  <c r="L434" i="3"/>
  <c r="N434" i="3" s="1"/>
  <c r="L435" i="3"/>
  <c r="N435" i="3" s="1"/>
  <c r="L436" i="3"/>
  <c r="N436" i="3" s="1"/>
  <c r="L437" i="3"/>
  <c r="N437" i="3" s="1"/>
  <c r="L438" i="3"/>
  <c r="N438" i="3" s="1"/>
  <c r="L439" i="3"/>
  <c r="N439" i="3" s="1"/>
  <c r="L440" i="3"/>
  <c r="N440" i="3" s="1"/>
  <c r="L441" i="3"/>
  <c r="N441" i="3" s="1"/>
  <c r="L442" i="3"/>
  <c r="N442" i="3" s="1"/>
  <c r="L443" i="3"/>
  <c r="N443" i="3" s="1"/>
  <c r="L444" i="3"/>
  <c r="N444" i="3" s="1"/>
  <c r="L445" i="3"/>
  <c r="N445" i="3" s="1"/>
  <c r="L446" i="3"/>
  <c r="N446" i="3" s="1"/>
  <c r="L447" i="3"/>
  <c r="N447" i="3" s="1"/>
  <c r="L448" i="3"/>
  <c r="N448" i="3" s="1"/>
  <c r="L449" i="3"/>
  <c r="N449" i="3" s="1"/>
  <c r="L450" i="3"/>
  <c r="N450" i="3" s="1"/>
  <c r="L451" i="3"/>
  <c r="N451" i="3" s="1"/>
  <c r="L452" i="3"/>
  <c r="N452" i="3" s="1"/>
  <c r="L453" i="3"/>
  <c r="N453" i="3" s="1"/>
  <c r="L454" i="3"/>
  <c r="N454" i="3" s="1"/>
  <c r="L455" i="3"/>
  <c r="N455" i="3" s="1"/>
  <c r="L456" i="3"/>
  <c r="N456" i="3" s="1"/>
  <c r="L457" i="3"/>
  <c r="N457" i="3" s="1"/>
  <c r="L458" i="3"/>
  <c r="N458" i="3" s="1"/>
  <c r="L459" i="3"/>
  <c r="N459" i="3" s="1"/>
  <c r="L460" i="3"/>
  <c r="N460" i="3" s="1"/>
  <c r="L461" i="3"/>
  <c r="N461" i="3" s="1"/>
  <c r="L462" i="3"/>
  <c r="N462" i="3" s="1"/>
  <c r="L463" i="3"/>
  <c r="N463" i="3" s="1"/>
  <c r="L464" i="3"/>
  <c r="N464" i="3" s="1"/>
  <c r="L465" i="3"/>
  <c r="N465" i="3" s="1"/>
  <c r="L466" i="3"/>
  <c r="N466" i="3" s="1"/>
  <c r="L467" i="3"/>
  <c r="N467" i="3" s="1"/>
  <c r="L468" i="3"/>
  <c r="N468" i="3" s="1"/>
  <c r="L469" i="3"/>
  <c r="N469" i="3" s="1"/>
  <c r="L470" i="3"/>
  <c r="N470" i="3" s="1"/>
  <c r="L471" i="3"/>
  <c r="N471" i="3" s="1"/>
  <c r="L472" i="3"/>
  <c r="N472" i="3" s="1"/>
  <c r="L473" i="3"/>
  <c r="N473" i="3" s="1"/>
  <c r="L474" i="3"/>
  <c r="N474" i="3" s="1"/>
  <c r="L475" i="3"/>
  <c r="N475" i="3" s="1"/>
  <c r="L476" i="3"/>
  <c r="N476" i="3" s="1"/>
  <c r="L477" i="3"/>
  <c r="N477" i="3" s="1"/>
  <c r="L478" i="3"/>
  <c r="N478" i="3" s="1"/>
  <c r="L479" i="3"/>
  <c r="N479" i="3" s="1"/>
  <c r="L480" i="3"/>
  <c r="N480" i="3" s="1"/>
  <c r="L481" i="3"/>
  <c r="N481" i="3" s="1"/>
  <c r="L482" i="3"/>
  <c r="N482" i="3" s="1"/>
  <c r="L483" i="3"/>
  <c r="N483" i="3" s="1"/>
  <c r="L484" i="3"/>
  <c r="N484" i="3" s="1"/>
  <c r="L485" i="3"/>
  <c r="N485" i="3" s="1"/>
  <c r="L486" i="3"/>
  <c r="N486" i="3" s="1"/>
  <c r="L487" i="3"/>
  <c r="N487" i="3" s="1"/>
  <c r="L488" i="3"/>
  <c r="N488" i="3" s="1"/>
  <c r="L489" i="3"/>
  <c r="N489" i="3" s="1"/>
  <c r="L490" i="3"/>
  <c r="N490" i="3" s="1"/>
  <c r="L491" i="3"/>
  <c r="N491" i="3" s="1"/>
  <c r="L492" i="3"/>
  <c r="N492" i="3" s="1"/>
  <c r="L493" i="3"/>
  <c r="N493" i="3" s="1"/>
  <c r="L494" i="3"/>
  <c r="N494" i="3" s="1"/>
  <c r="L495" i="3"/>
  <c r="N495" i="3" s="1"/>
  <c r="L496" i="3"/>
  <c r="N496" i="3" s="1"/>
  <c r="L497" i="3"/>
  <c r="N497" i="3" s="1"/>
  <c r="L498" i="3"/>
  <c r="N498" i="3" s="1"/>
  <c r="L499" i="3"/>
  <c r="N499" i="3" s="1"/>
  <c r="L500" i="3"/>
  <c r="N500" i="3" s="1"/>
  <c r="L501" i="3"/>
  <c r="N501" i="3" s="1"/>
  <c r="L502" i="3"/>
  <c r="N502" i="3" s="1"/>
  <c r="L503" i="3"/>
  <c r="N503" i="3" s="1"/>
  <c r="L504" i="3"/>
  <c r="N504" i="3" s="1"/>
  <c r="L505" i="3"/>
  <c r="N505" i="3" s="1"/>
  <c r="L506" i="3"/>
  <c r="N506" i="3" s="1"/>
  <c r="L507" i="3"/>
  <c r="N507" i="3" s="1"/>
  <c r="L508" i="3"/>
  <c r="N508" i="3" s="1"/>
  <c r="L509" i="3"/>
  <c r="N509" i="3" s="1"/>
  <c r="L510" i="3"/>
  <c r="N510" i="3" s="1"/>
  <c r="L511" i="3"/>
  <c r="N511" i="3" s="1"/>
  <c r="L512" i="3"/>
  <c r="N512" i="3" s="1"/>
  <c r="L513" i="3"/>
  <c r="N513" i="3" s="1"/>
  <c r="L514" i="3"/>
  <c r="N514" i="3" s="1"/>
  <c r="L515" i="3"/>
  <c r="N515" i="3" s="1"/>
  <c r="L516" i="3"/>
  <c r="N516" i="3" s="1"/>
  <c r="L517" i="3"/>
  <c r="N517" i="3" s="1"/>
  <c r="L518" i="3"/>
  <c r="N518" i="3" s="1"/>
  <c r="L519" i="3"/>
  <c r="N519" i="3" s="1"/>
  <c r="L520" i="3"/>
  <c r="N520" i="3" s="1"/>
  <c r="L521" i="3"/>
  <c r="N521" i="3" s="1"/>
  <c r="L522" i="3"/>
  <c r="N522" i="3" s="1"/>
  <c r="L523" i="3"/>
  <c r="N523" i="3" s="1"/>
  <c r="L524" i="3"/>
  <c r="N524" i="3" s="1"/>
  <c r="L525" i="3"/>
  <c r="N525" i="3" s="1"/>
  <c r="L526" i="3"/>
  <c r="N526" i="3" s="1"/>
  <c r="L527" i="3"/>
  <c r="N527" i="3" s="1"/>
  <c r="L528" i="3"/>
  <c r="N528" i="3" s="1"/>
  <c r="L529" i="3"/>
  <c r="N529" i="3" s="1"/>
  <c r="L530" i="3"/>
  <c r="N530" i="3" s="1"/>
  <c r="L531" i="3"/>
  <c r="N531" i="3" s="1"/>
  <c r="L532" i="3"/>
  <c r="N532" i="3" s="1"/>
  <c r="L533" i="3"/>
  <c r="N533" i="3" s="1"/>
  <c r="L534" i="3"/>
  <c r="N534" i="3" s="1"/>
  <c r="L535" i="3"/>
  <c r="N535" i="3" s="1"/>
  <c r="L536" i="3"/>
  <c r="N536" i="3" s="1"/>
  <c r="L537" i="3"/>
  <c r="N537" i="3" s="1"/>
  <c r="L538" i="3"/>
  <c r="N538" i="3" s="1"/>
  <c r="L539" i="3"/>
  <c r="N539" i="3" s="1"/>
  <c r="L540" i="3"/>
  <c r="N540" i="3" s="1"/>
  <c r="L541" i="3"/>
  <c r="N541" i="3" s="1"/>
  <c r="L542" i="3"/>
  <c r="N542" i="3" s="1"/>
  <c r="L543" i="3"/>
  <c r="N543" i="3" s="1"/>
  <c r="L544" i="3"/>
  <c r="N544" i="3" s="1"/>
  <c r="L545" i="3"/>
  <c r="N545" i="3" s="1"/>
  <c r="L546" i="3"/>
  <c r="N546" i="3" s="1"/>
  <c r="L547" i="3"/>
  <c r="N547" i="3" s="1"/>
  <c r="L548" i="3"/>
  <c r="N548" i="3" s="1"/>
  <c r="L549" i="3"/>
  <c r="N549" i="3" s="1"/>
  <c r="L550" i="3"/>
  <c r="N550" i="3" s="1"/>
  <c r="L551" i="3"/>
  <c r="N551" i="3" s="1"/>
  <c r="L552" i="3"/>
  <c r="N552" i="3" s="1"/>
  <c r="L553" i="3"/>
  <c r="N553" i="3" s="1"/>
  <c r="L554" i="3"/>
  <c r="N554" i="3" s="1"/>
  <c r="L555" i="3"/>
  <c r="N555" i="3" s="1"/>
  <c r="L556" i="3"/>
  <c r="N556" i="3" s="1"/>
  <c r="L557" i="3"/>
  <c r="N557" i="3" s="1"/>
  <c r="L558" i="3"/>
  <c r="N558" i="3" s="1"/>
  <c r="L559" i="3"/>
  <c r="N559" i="3" s="1"/>
  <c r="L560" i="3"/>
  <c r="N560" i="3" s="1"/>
  <c r="L561" i="3"/>
  <c r="N561" i="3" s="1"/>
  <c r="L562" i="3"/>
  <c r="N562" i="3" s="1"/>
  <c r="L563" i="3"/>
  <c r="N563" i="3" s="1"/>
  <c r="L564" i="3"/>
  <c r="N564" i="3" s="1"/>
  <c r="L565" i="3"/>
  <c r="N565" i="3" s="1"/>
  <c r="L566" i="3"/>
  <c r="N566" i="3" s="1"/>
  <c r="L567" i="3"/>
  <c r="N567" i="3" s="1"/>
  <c r="L568" i="3"/>
  <c r="N568" i="3" s="1"/>
  <c r="L569" i="3"/>
  <c r="N569" i="3" s="1"/>
  <c r="L570" i="3"/>
  <c r="N570" i="3" s="1"/>
  <c r="L571" i="3"/>
  <c r="N571" i="3" s="1"/>
  <c r="L572" i="3"/>
  <c r="N572" i="3" s="1"/>
  <c r="L573" i="3"/>
  <c r="N573" i="3" s="1"/>
  <c r="L574" i="3"/>
  <c r="N574" i="3" s="1"/>
  <c r="L575" i="3"/>
  <c r="N575" i="3" s="1"/>
  <c r="L576" i="3"/>
  <c r="N576" i="3" s="1"/>
  <c r="L577" i="3"/>
  <c r="N577" i="3" s="1"/>
  <c r="L578" i="3"/>
  <c r="N578" i="3" s="1"/>
  <c r="L579" i="3"/>
  <c r="N579" i="3" s="1"/>
  <c r="L580" i="3"/>
  <c r="N580" i="3" s="1"/>
  <c r="L581" i="3"/>
  <c r="N581" i="3" s="1"/>
  <c r="L582" i="3"/>
  <c r="N582" i="3" s="1"/>
  <c r="L583" i="3"/>
  <c r="N583" i="3" s="1"/>
  <c r="L584" i="3"/>
  <c r="N584" i="3" s="1"/>
  <c r="L585" i="3"/>
  <c r="N585" i="3" s="1"/>
  <c r="L586" i="3"/>
  <c r="N586" i="3" s="1"/>
  <c r="L587" i="3"/>
  <c r="N587" i="3" s="1"/>
  <c r="L588" i="3"/>
  <c r="N588" i="3" s="1"/>
  <c r="L589" i="3"/>
  <c r="N589" i="3" s="1"/>
  <c r="L590" i="3"/>
  <c r="N590" i="3" s="1"/>
  <c r="L591" i="3"/>
  <c r="N591" i="3" s="1"/>
  <c r="L592" i="3"/>
  <c r="N592" i="3" s="1"/>
  <c r="L593" i="3"/>
  <c r="N593" i="3" s="1"/>
  <c r="L594" i="3"/>
  <c r="N594" i="3" s="1"/>
  <c r="L595" i="3"/>
  <c r="N595" i="3" s="1"/>
  <c r="L596" i="3"/>
  <c r="N596" i="3" s="1"/>
  <c r="L597" i="3"/>
  <c r="N597" i="3" s="1"/>
  <c r="L598" i="3"/>
  <c r="N598" i="3" s="1"/>
  <c r="L599" i="3"/>
  <c r="N599" i="3" s="1"/>
  <c r="L600" i="3"/>
  <c r="N600" i="3" s="1"/>
  <c r="L601" i="3"/>
  <c r="N601" i="3" s="1"/>
  <c r="L602" i="3"/>
  <c r="N602" i="3" s="1"/>
  <c r="L603" i="3"/>
  <c r="N603" i="3" s="1"/>
  <c r="L604" i="3"/>
  <c r="N604" i="3" s="1"/>
  <c r="L605" i="3"/>
  <c r="N605" i="3" s="1"/>
  <c r="L606" i="3"/>
  <c r="N606" i="3" s="1"/>
  <c r="L607" i="3"/>
  <c r="N607" i="3" s="1"/>
  <c r="L608" i="3"/>
  <c r="N608" i="3" s="1"/>
  <c r="L609" i="3"/>
  <c r="N609" i="3" s="1"/>
  <c r="L610" i="3"/>
  <c r="N610" i="3" s="1"/>
  <c r="L611" i="3"/>
  <c r="N611" i="3" s="1"/>
  <c r="L612" i="3"/>
  <c r="N612" i="3" s="1"/>
  <c r="L613" i="3"/>
  <c r="N613" i="3" s="1"/>
  <c r="L614" i="3"/>
  <c r="N614" i="3" s="1"/>
  <c r="L615" i="3"/>
  <c r="N615" i="3" s="1"/>
  <c r="L616" i="3"/>
  <c r="N616" i="3" s="1"/>
  <c r="L617" i="3"/>
  <c r="N617" i="3" s="1"/>
  <c r="L618" i="3"/>
  <c r="N618" i="3" s="1"/>
  <c r="L619" i="3"/>
  <c r="N619" i="3" s="1"/>
  <c r="L620" i="3"/>
  <c r="N620" i="3" s="1"/>
  <c r="L621" i="3"/>
  <c r="N621" i="3" s="1"/>
  <c r="L622" i="3"/>
  <c r="N622" i="3" s="1"/>
  <c r="L623" i="3"/>
  <c r="N623" i="3" s="1"/>
  <c r="L624" i="3"/>
  <c r="N624" i="3" s="1"/>
  <c r="L625" i="3"/>
  <c r="N625" i="3" s="1"/>
  <c r="L626" i="3"/>
  <c r="N626" i="3" s="1"/>
  <c r="L627" i="3"/>
  <c r="N627" i="3" s="1"/>
  <c r="L628" i="3"/>
  <c r="N628" i="3" s="1"/>
  <c r="L629" i="3"/>
  <c r="N629" i="3" s="1"/>
  <c r="L630" i="3"/>
  <c r="N630" i="3" s="1"/>
  <c r="L631" i="3"/>
  <c r="N631" i="3" s="1"/>
  <c r="L632" i="3"/>
  <c r="N632" i="3" s="1"/>
  <c r="L633" i="3"/>
  <c r="N633" i="3" s="1"/>
  <c r="L634" i="3"/>
  <c r="N634" i="3" s="1"/>
  <c r="L635" i="3"/>
  <c r="N635" i="3" s="1"/>
  <c r="L636" i="3"/>
  <c r="N636" i="3" s="1"/>
  <c r="L637" i="3"/>
  <c r="N637" i="3" s="1"/>
  <c r="L638" i="3"/>
  <c r="N638" i="3" s="1"/>
  <c r="L639" i="3"/>
  <c r="N639" i="3" s="1"/>
  <c r="L640" i="3"/>
  <c r="N640" i="3" s="1"/>
  <c r="L641" i="3"/>
  <c r="N641" i="3" s="1"/>
  <c r="L642" i="3"/>
  <c r="N642" i="3" s="1"/>
  <c r="L643" i="3"/>
  <c r="N643" i="3" s="1"/>
  <c r="L644" i="3"/>
  <c r="N644" i="3" s="1"/>
  <c r="L645" i="3"/>
  <c r="N645" i="3" s="1"/>
  <c r="L646" i="3"/>
  <c r="N646" i="3" s="1"/>
  <c r="L647" i="3"/>
  <c r="N647" i="3" s="1"/>
  <c r="L648" i="3"/>
  <c r="N648" i="3" s="1"/>
  <c r="L649" i="3"/>
  <c r="N649" i="3" s="1"/>
  <c r="L650" i="3"/>
  <c r="N650" i="3" s="1"/>
  <c r="L651" i="3"/>
  <c r="N651" i="3" s="1"/>
  <c r="L652" i="3"/>
  <c r="N652" i="3" s="1"/>
  <c r="L653" i="3"/>
  <c r="N653" i="3" s="1"/>
  <c r="L654" i="3"/>
  <c r="N654" i="3" s="1"/>
  <c r="L655" i="3"/>
  <c r="N655" i="3" s="1"/>
  <c r="L656" i="3"/>
  <c r="N656" i="3" s="1"/>
  <c r="L657" i="3"/>
  <c r="N657" i="3" s="1"/>
  <c r="L658" i="3"/>
  <c r="N658" i="3" s="1"/>
  <c r="L659" i="3"/>
  <c r="N659" i="3" s="1"/>
  <c r="L660" i="3"/>
  <c r="N660" i="3" s="1"/>
  <c r="L661" i="3"/>
  <c r="N661" i="3" s="1"/>
  <c r="L662" i="3"/>
  <c r="N662" i="3" s="1"/>
  <c r="L663" i="3"/>
  <c r="N663" i="3" s="1"/>
  <c r="L664" i="3"/>
  <c r="N664" i="3" s="1"/>
  <c r="L665" i="3"/>
  <c r="N665" i="3" s="1"/>
  <c r="L666" i="3"/>
  <c r="N666" i="3" s="1"/>
  <c r="L667" i="3"/>
  <c r="N667" i="3" s="1"/>
  <c r="L668" i="3"/>
  <c r="N668" i="3" s="1"/>
  <c r="L669" i="3"/>
  <c r="N669" i="3" s="1"/>
  <c r="L670" i="3"/>
  <c r="N670" i="3" s="1"/>
  <c r="L671" i="3"/>
  <c r="N671" i="3" s="1"/>
  <c r="L672" i="3"/>
  <c r="N672" i="3" s="1"/>
  <c r="L673" i="3"/>
  <c r="N673" i="3" s="1"/>
  <c r="L674" i="3"/>
  <c r="N674" i="3" s="1"/>
  <c r="L675" i="3"/>
  <c r="N675" i="3" s="1"/>
  <c r="L676" i="3"/>
  <c r="N676" i="3" s="1"/>
  <c r="L677" i="3"/>
  <c r="N677" i="3" s="1"/>
  <c r="L678" i="3"/>
  <c r="N678" i="3" s="1"/>
  <c r="L679" i="3"/>
  <c r="N679" i="3" s="1"/>
  <c r="L680" i="3"/>
  <c r="N680" i="3" s="1"/>
  <c r="L681" i="3"/>
  <c r="N681" i="3" s="1"/>
  <c r="L682" i="3"/>
  <c r="N682" i="3" s="1"/>
  <c r="L683" i="3"/>
  <c r="N683" i="3" s="1"/>
  <c r="L684" i="3"/>
  <c r="N684" i="3" s="1"/>
  <c r="L685" i="3"/>
  <c r="N685" i="3" s="1"/>
  <c r="L686" i="3"/>
  <c r="N686" i="3" s="1"/>
  <c r="L687" i="3"/>
  <c r="N687" i="3" s="1"/>
  <c r="L688" i="3"/>
  <c r="N688" i="3" s="1"/>
  <c r="L689" i="3"/>
  <c r="N689" i="3" s="1"/>
  <c r="L690" i="3"/>
  <c r="N690" i="3" s="1"/>
  <c r="L691" i="3"/>
  <c r="N691" i="3" s="1"/>
  <c r="L692" i="3"/>
  <c r="N692" i="3" s="1"/>
  <c r="L693" i="3"/>
  <c r="N693" i="3" s="1"/>
  <c r="L694" i="3"/>
  <c r="N694" i="3" s="1"/>
  <c r="L695" i="3"/>
  <c r="N695" i="3" s="1"/>
  <c r="L696" i="3"/>
  <c r="N696" i="3" s="1"/>
  <c r="L697" i="3"/>
  <c r="N697" i="3" s="1"/>
  <c r="L698" i="3"/>
  <c r="N698" i="3" s="1"/>
  <c r="L699" i="3"/>
  <c r="N699" i="3" s="1"/>
  <c r="L700" i="3"/>
  <c r="N700" i="3" s="1"/>
  <c r="L701" i="3"/>
  <c r="N701" i="3" s="1"/>
  <c r="L702" i="3"/>
  <c r="N702" i="3" s="1"/>
  <c r="L703" i="3"/>
  <c r="N703" i="3" s="1"/>
  <c r="L704" i="3"/>
  <c r="N704" i="3" s="1"/>
  <c r="L705" i="3"/>
  <c r="N705" i="3" s="1"/>
  <c r="L706" i="3"/>
  <c r="N706" i="3" s="1"/>
  <c r="L707" i="3"/>
  <c r="N707" i="3" s="1"/>
  <c r="L708" i="3"/>
  <c r="N708" i="3" s="1"/>
  <c r="L709" i="3"/>
  <c r="N709" i="3" s="1"/>
  <c r="L710" i="3"/>
  <c r="N710" i="3" s="1"/>
  <c r="L711" i="3"/>
  <c r="N711" i="3" s="1"/>
  <c r="L712" i="3"/>
  <c r="N712" i="3" s="1"/>
  <c r="L713" i="3"/>
  <c r="N713" i="3" s="1"/>
  <c r="L714" i="3"/>
  <c r="N714" i="3" s="1"/>
  <c r="L715" i="3"/>
  <c r="N715" i="3" s="1"/>
  <c r="L716" i="3"/>
  <c r="N716" i="3" s="1"/>
  <c r="L717" i="3"/>
  <c r="N717" i="3" s="1"/>
  <c r="L718" i="3"/>
  <c r="N718" i="3" s="1"/>
  <c r="L719" i="3"/>
  <c r="N719" i="3" s="1"/>
  <c r="L720" i="3"/>
  <c r="N720" i="3" s="1"/>
  <c r="L721" i="3"/>
  <c r="N721" i="3" s="1"/>
  <c r="L722" i="3"/>
  <c r="N722" i="3" s="1"/>
  <c r="L723" i="3"/>
  <c r="N723" i="3" s="1"/>
  <c r="L724" i="3"/>
  <c r="N724" i="3" s="1"/>
  <c r="L725" i="3"/>
  <c r="N725" i="3" s="1"/>
  <c r="L726" i="3"/>
  <c r="N726" i="3" s="1"/>
  <c r="L727" i="3"/>
  <c r="N727" i="3" s="1"/>
  <c r="L728" i="3"/>
  <c r="N728" i="3" s="1"/>
  <c r="L729" i="3"/>
  <c r="N729" i="3" s="1"/>
  <c r="L730" i="3"/>
  <c r="N730" i="3" s="1"/>
  <c r="L731" i="3"/>
  <c r="N731" i="3" s="1"/>
  <c r="L732" i="3"/>
  <c r="N732" i="3" s="1"/>
  <c r="L733" i="3"/>
  <c r="N733" i="3" s="1"/>
  <c r="L734" i="3"/>
  <c r="N734" i="3" s="1"/>
  <c r="L735" i="3"/>
  <c r="N735" i="3" s="1"/>
  <c r="L736" i="3"/>
  <c r="N736" i="3" s="1"/>
  <c r="L737" i="3"/>
  <c r="N737" i="3" s="1"/>
  <c r="L738" i="3"/>
  <c r="N738" i="3" s="1"/>
  <c r="L739" i="3"/>
  <c r="N739" i="3" s="1"/>
  <c r="L740" i="3"/>
  <c r="N740" i="3" s="1"/>
  <c r="L741" i="3"/>
  <c r="N741" i="3" s="1"/>
  <c r="L742" i="3"/>
  <c r="N742" i="3" s="1"/>
  <c r="L743" i="3"/>
  <c r="N743" i="3" s="1"/>
  <c r="L744" i="3"/>
  <c r="N744" i="3" s="1"/>
  <c r="L745" i="3"/>
  <c r="N745" i="3" s="1"/>
  <c r="L746" i="3"/>
  <c r="N746" i="3" s="1"/>
  <c r="L747" i="3"/>
  <c r="N747" i="3" s="1"/>
  <c r="L748" i="3"/>
  <c r="N748" i="3" s="1"/>
  <c r="L749" i="3"/>
  <c r="N749" i="3" s="1"/>
  <c r="L750" i="3"/>
  <c r="N750" i="3" s="1"/>
  <c r="L751" i="3"/>
  <c r="N751" i="3" s="1"/>
  <c r="L752" i="3"/>
  <c r="N752" i="3" s="1"/>
  <c r="L753" i="3"/>
  <c r="N753" i="3" s="1"/>
  <c r="L754" i="3"/>
  <c r="N754" i="3" s="1"/>
  <c r="L755" i="3"/>
  <c r="N755" i="3" s="1"/>
  <c r="L756" i="3"/>
  <c r="N756" i="3" s="1"/>
  <c r="L757" i="3"/>
  <c r="N757" i="3" s="1"/>
  <c r="L758" i="3"/>
  <c r="N758" i="3" s="1"/>
  <c r="L759" i="3"/>
  <c r="N759" i="3" s="1"/>
  <c r="L760" i="3"/>
  <c r="N760" i="3" s="1"/>
  <c r="L761" i="3"/>
  <c r="N761" i="3" s="1"/>
  <c r="L762" i="3"/>
  <c r="N762" i="3" s="1"/>
  <c r="L763" i="3"/>
  <c r="N763" i="3" s="1"/>
  <c r="L764" i="3"/>
  <c r="N764" i="3" s="1"/>
  <c r="L765" i="3"/>
  <c r="N765" i="3" s="1"/>
  <c r="L766" i="3"/>
  <c r="N766" i="3" s="1"/>
  <c r="L767" i="3"/>
  <c r="N767" i="3" s="1"/>
  <c r="L768" i="3"/>
  <c r="N768" i="3" s="1"/>
  <c r="L769" i="3"/>
  <c r="N769" i="3" s="1"/>
  <c r="L770" i="3"/>
  <c r="N770" i="3" s="1"/>
  <c r="L771" i="3"/>
  <c r="N771" i="3" s="1"/>
  <c r="L772" i="3"/>
  <c r="N772" i="3" s="1"/>
  <c r="L773" i="3"/>
  <c r="N773" i="3" s="1"/>
  <c r="L774" i="3"/>
  <c r="N774" i="3" s="1"/>
  <c r="L775" i="3"/>
  <c r="N775" i="3" s="1"/>
  <c r="L776" i="3"/>
  <c r="N776" i="3" s="1"/>
  <c r="L777" i="3"/>
  <c r="N777" i="3" s="1"/>
  <c r="L778" i="3"/>
  <c r="N778" i="3" s="1"/>
  <c r="L779" i="3"/>
  <c r="N779" i="3" s="1"/>
  <c r="L780" i="3"/>
  <c r="N780" i="3" s="1"/>
  <c r="L781" i="3"/>
  <c r="N781" i="3" s="1"/>
  <c r="L782" i="3"/>
  <c r="N782" i="3" s="1"/>
  <c r="L783" i="3"/>
  <c r="N783" i="3" s="1"/>
  <c r="L784" i="3"/>
  <c r="N784" i="3" s="1"/>
  <c r="L785" i="3"/>
  <c r="N785" i="3" s="1"/>
  <c r="L786" i="3"/>
  <c r="N786" i="3" s="1"/>
  <c r="L787" i="3"/>
  <c r="N787" i="3" s="1"/>
  <c r="L788" i="3"/>
  <c r="N788" i="3" s="1"/>
  <c r="L789" i="3"/>
  <c r="N789" i="3" s="1"/>
  <c r="L790" i="3"/>
  <c r="N790" i="3" s="1"/>
  <c r="L791" i="3"/>
  <c r="N791" i="3" s="1"/>
  <c r="L792" i="3"/>
  <c r="N792" i="3" s="1"/>
  <c r="L793" i="3"/>
  <c r="N793" i="3" s="1"/>
  <c r="L794" i="3"/>
  <c r="N794" i="3" s="1"/>
  <c r="L795" i="3"/>
  <c r="N795" i="3" s="1"/>
  <c r="L796" i="3"/>
  <c r="N796" i="3" s="1"/>
  <c r="L797" i="3"/>
  <c r="N797" i="3" s="1"/>
  <c r="L798" i="3"/>
  <c r="N798" i="3" s="1"/>
  <c r="L799" i="3"/>
  <c r="N799" i="3" s="1"/>
  <c r="L800" i="3"/>
  <c r="N800" i="3" s="1"/>
  <c r="L801" i="3"/>
  <c r="N801" i="3" s="1"/>
  <c r="L802" i="3"/>
  <c r="N802" i="3" s="1"/>
  <c r="L803" i="3"/>
  <c r="N803" i="3" s="1"/>
  <c r="L804" i="3"/>
  <c r="N804" i="3" s="1"/>
  <c r="L805" i="3"/>
  <c r="N805" i="3" s="1"/>
  <c r="L806" i="3"/>
  <c r="N806" i="3" s="1"/>
  <c r="L807" i="3"/>
  <c r="N807" i="3" s="1"/>
  <c r="L808" i="3"/>
  <c r="N808" i="3" s="1"/>
  <c r="L809" i="3"/>
  <c r="N809" i="3" s="1"/>
  <c r="L810" i="3"/>
  <c r="N810" i="3" s="1"/>
  <c r="L811" i="3"/>
  <c r="N811" i="3" s="1"/>
  <c r="L812" i="3"/>
  <c r="N812" i="3" s="1"/>
  <c r="L813" i="3"/>
  <c r="N813" i="3" s="1"/>
  <c r="L814" i="3"/>
  <c r="N814" i="3" s="1"/>
  <c r="L815" i="3"/>
  <c r="N815" i="3" s="1"/>
  <c r="L816" i="3"/>
  <c r="N816" i="3" s="1"/>
  <c r="L817" i="3"/>
  <c r="N817" i="3" s="1"/>
  <c r="L818" i="3"/>
  <c r="N818" i="3" s="1"/>
  <c r="L819" i="3"/>
  <c r="N819" i="3" s="1"/>
  <c r="L820" i="3"/>
  <c r="N820" i="3" s="1"/>
  <c r="L821" i="3"/>
  <c r="N821" i="3" s="1"/>
  <c r="L822" i="3"/>
  <c r="N822" i="3" s="1"/>
  <c r="L823" i="3"/>
  <c r="N823" i="3" s="1"/>
  <c r="L824" i="3"/>
  <c r="N824" i="3" s="1"/>
  <c r="L825" i="3"/>
  <c r="N825" i="3" s="1"/>
  <c r="L826" i="3"/>
  <c r="N826" i="3" s="1"/>
  <c r="L827" i="3"/>
  <c r="N827" i="3" s="1"/>
  <c r="L828" i="3"/>
  <c r="N828" i="3" s="1"/>
  <c r="L829" i="3"/>
  <c r="N829" i="3" s="1"/>
  <c r="L830" i="3"/>
  <c r="N830" i="3" s="1"/>
  <c r="L831" i="3"/>
  <c r="N831" i="3" s="1"/>
  <c r="L832" i="3"/>
  <c r="N832" i="3" s="1"/>
  <c r="L833" i="3"/>
  <c r="N833" i="3" s="1"/>
  <c r="L834" i="3"/>
  <c r="N834" i="3" s="1"/>
  <c r="L835" i="3"/>
  <c r="N835" i="3" s="1"/>
  <c r="L836" i="3"/>
  <c r="N836" i="3" s="1"/>
  <c r="L837" i="3"/>
  <c r="N837" i="3" s="1"/>
  <c r="L838" i="3"/>
  <c r="N838" i="3" s="1"/>
  <c r="L839" i="3"/>
  <c r="N839" i="3" s="1"/>
  <c r="L840" i="3"/>
  <c r="N840" i="3" s="1"/>
  <c r="L841" i="3"/>
  <c r="N841" i="3" s="1"/>
  <c r="L842" i="3"/>
  <c r="N842" i="3" s="1"/>
  <c r="L843" i="3"/>
  <c r="N843" i="3" s="1"/>
  <c r="L844" i="3"/>
  <c r="N844" i="3" s="1"/>
  <c r="L845" i="3"/>
  <c r="N845" i="3" s="1"/>
  <c r="L846" i="3"/>
  <c r="N846" i="3" s="1"/>
  <c r="L847" i="3"/>
  <c r="N847" i="3" s="1"/>
  <c r="L848" i="3"/>
  <c r="N848" i="3" s="1"/>
  <c r="L849" i="3"/>
  <c r="N849" i="3" s="1"/>
  <c r="L850" i="3"/>
  <c r="N850" i="3" s="1"/>
  <c r="L851" i="3"/>
  <c r="N851" i="3" s="1"/>
  <c r="L852" i="3"/>
  <c r="N852" i="3" s="1"/>
  <c r="L853" i="3"/>
  <c r="N853" i="3" s="1"/>
  <c r="L854" i="3"/>
  <c r="N854" i="3" s="1"/>
  <c r="L855" i="3"/>
  <c r="N855" i="3" s="1"/>
  <c r="L856" i="3"/>
  <c r="N856" i="3" s="1"/>
  <c r="L857" i="3"/>
  <c r="N857" i="3" s="1"/>
  <c r="L858" i="3"/>
  <c r="N858" i="3" s="1"/>
  <c r="L859" i="3"/>
  <c r="N859" i="3" s="1"/>
  <c r="L860" i="3"/>
  <c r="N860" i="3" s="1"/>
  <c r="L861" i="3"/>
  <c r="N861" i="3" s="1"/>
  <c r="L862" i="3"/>
  <c r="N862" i="3" s="1"/>
  <c r="L863" i="3"/>
  <c r="N863" i="3" s="1"/>
  <c r="L864" i="3"/>
  <c r="N864" i="3" s="1"/>
  <c r="L865" i="3"/>
  <c r="N865" i="3" s="1"/>
  <c r="L866" i="3"/>
  <c r="N866" i="3" s="1"/>
  <c r="L867" i="3"/>
  <c r="N867" i="3" s="1"/>
  <c r="L868" i="3"/>
  <c r="N868" i="3" s="1"/>
  <c r="L869" i="3"/>
  <c r="N869" i="3" s="1"/>
  <c r="L870" i="3"/>
  <c r="N870" i="3" s="1"/>
  <c r="L871" i="3"/>
  <c r="N871" i="3" s="1"/>
  <c r="L872" i="3"/>
  <c r="N872" i="3" s="1"/>
  <c r="L873" i="3"/>
  <c r="N873" i="3" s="1"/>
  <c r="L874" i="3"/>
  <c r="N874" i="3" s="1"/>
  <c r="L875" i="3"/>
  <c r="N875" i="3" s="1"/>
  <c r="L876" i="3"/>
  <c r="N876" i="3" s="1"/>
  <c r="L877" i="3"/>
  <c r="N877" i="3" s="1"/>
  <c r="L878" i="3"/>
  <c r="N878" i="3" s="1"/>
  <c r="L879" i="3"/>
  <c r="N879" i="3" s="1"/>
  <c r="L880" i="3"/>
  <c r="N880" i="3" s="1"/>
  <c r="L881" i="3"/>
  <c r="N881" i="3" s="1"/>
  <c r="L882" i="3"/>
  <c r="N882" i="3" s="1"/>
  <c r="L883" i="3"/>
  <c r="N883" i="3" s="1"/>
  <c r="L884" i="3"/>
  <c r="N884" i="3" s="1"/>
  <c r="L885" i="3"/>
  <c r="N885" i="3" s="1"/>
  <c r="L886" i="3"/>
  <c r="N886" i="3" s="1"/>
  <c r="L887" i="3"/>
  <c r="N887" i="3" s="1"/>
  <c r="L888" i="3"/>
  <c r="N888" i="3" s="1"/>
  <c r="L889" i="3"/>
  <c r="N889" i="3" s="1"/>
  <c r="L890" i="3"/>
  <c r="N890" i="3" s="1"/>
  <c r="L891" i="3"/>
  <c r="N891" i="3" s="1"/>
  <c r="L892" i="3"/>
  <c r="N892" i="3" s="1"/>
  <c r="L893" i="3"/>
  <c r="N893" i="3" s="1"/>
  <c r="L894" i="3"/>
  <c r="N894" i="3" s="1"/>
  <c r="L895" i="3"/>
  <c r="N895" i="3" s="1"/>
  <c r="L896" i="3"/>
  <c r="N896" i="3" s="1"/>
  <c r="L897" i="3"/>
  <c r="N897" i="3" s="1"/>
  <c r="L898" i="3"/>
  <c r="N898" i="3" s="1"/>
  <c r="L899" i="3"/>
  <c r="N899" i="3" s="1"/>
  <c r="L900" i="3"/>
  <c r="N900" i="3" s="1"/>
  <c r="L901" i="3"/>
  <c r="N901" i="3" s="1"/>
  <c r="L902" i="3"/>
  <c r="N902" i="3" s="1"/>
  <c r="L903" i="3"/>
  <c r="N903" i="3" s="1"/>
  <c r="L904" i="3"/>
  <c r="N904" i="3" s="1"/>
  <c r="L905" i="3"/>
  <c r="N905" i="3" s="1"/>
  <c r="L906" i="3"/>
  <c r="N906" i="3" s="1"/>
  <c r="L907" i="3"/>
  <c r="N907" i="3" s="1"/>
  <c r="L908" i="3"/>
  <c r="N908" i="3" s="1"/>
  <c r="L909" i="3"/>
  <c r="N909" i="3" s="1"/>
  <c r="L910" i="3"/>
  <c r="N910" i="3" s="1"/>
  <c r="L911" i="3"/>
  <c r="N911" i="3" s="1"/>
  <c r="L912" i="3"/>
  <c r="N912" i="3" s="1"/>
  <c r="L913" i="3"/>
  <c r="N913" i="3" s="1"/>
  <c r="L914" i="3"/>
  <c r="N914" i="3" s="1"/>
  <c r="L915" i="3"/>
  <c r="N915" i="3" s="1"/>
  <c r="L916" i="3"/>
  <c r="N916" i="3" s="1"/>
  <c r="L917" i="3"/>
  <c r="N917" i="3" s="1"/>
  <c r="L918" i="3"/>
  <c r="N918" i="3" s="1"/>
  <c r="L919" i="3"/>
  <c r="N919" i="3" s="1"/>
  <c r="L920" i="3"/>
  <c r="N920" i="3" s="1"/>
  <c r="L921" i="3"/>
  <c r="N921" i="3" s="1"/>
  <c r="L922" i="3"/>
  <c r="N922" i="3" s="1"/>
  <c r="L923" i="3"/>
  <c r="N923" i="3" s="1"/>
  <c r="L924" i="3"/>
  <c r="N924" i="3" s="1"/>
  <c r="L925" i="3"/>
  <c r="N925" i="3" s="1"/>
  <c r="L926" i="3"/>
  <c r="N926" i="3" s="1"/>
  <c r="L927" i="3"/>
  <c r="N927" i="3" s="1"/>
  <c r="L928" i="3"/>
  <c r="N928" i="3" s="1"/>
  <c r="L929" i="3"/>
  <c r="N929" i="3" s="1"/>
  <c r="L930" i="3"/>
  <c r="N930" i="3" s="1"/>
  <c r="L931" i="3"/>
  <c r="N931" i="3" s="1"/>
  <c r="L932" i="3"/>
  <c r="N932" i="3" s="1"/>
  <c r="L933" i="3"/>
  <c r="N933" i="3" s="1"/>
  <c r="L934" i="3"/>
  <c r="N934" i="3" s="1"/>
  <c r="L935" i="3"/>
  <c r="N935" i="3" s="1"/>
  <c r="L936" i="3"/>
  <c r="N936" i="3" s="1"/>
  <c r="L937" i="3"/>
  <c r="N937" i="3" s="1"/>
  <c r="L938" i="3"/>
  <c r="N938" i="3" s="1"/>
  <c r="L939" i="3"/>
  <c r="N939" i="3" s="1"/>
  <c r="L940" i="3"/>
  <c r="N940" i="3" s="1"/>
  <c r="L941" i="3"/>
  <c r="N941" i="3" s="1"/>
  <c r="L942" i="3"/>
  <c r="N942" i="3" s="1"/>
  <c r="L943" i="3"/>
  <c r="N943" i="3" s="1"/>
  <c r="L944" i="3"/>
  <c r="N944" i="3" s="1"/>
  <c r="L945" i="3"/>
  <c r="N945" i="3" s="1"/>
  <c r="L946" i="3"/>
  <c r="N946" i="3" s="1"/>
  <c r="L947" i="3"/>
  <c r="N947" i="3" s="1"/>
  <c r="L948" i="3"/>
  <c r="N948" i="3" s="1"/>
  <c r="L949" i="3"/>
  <c r="N949" i="3" s="1"/>
  <c r="L950" i="3"/>
  <c r="N950" i="3" s="1"/>
  <c r="L951" i="3"/>
  <c r="N951" i="3" s="1"/>
  <c r="L952" i="3"/>
  <c r="N952" i="3" s="1"/>
  <c r="L953" i="3"/>
  <c r="N953" i="3" s="1"/>
  <c r="L954" i="3"/>
  <c r="N954" i="3" s="1"/>
  <c r="L955" i="3"/>
  <c r="N955" i="3" s="1"/>
  <c r="L956" i="3"/>
  <c r="N956" i="3" s="1"/>
  <c r="L957" i="3"/>
  <c r="N957" i="3" s="1"/>
  <c r="L958" i="3"/>
  <c r="N958" i="3" s="1"/>
  <c r="L959" i="3"/>
  <c r="N959" i="3" s="1"/>
  <c r="L960" i="3"/>
  <c r="N960" i="3" s="1"/>
  <c r="L961" i="3"/>
  <c r="N961" i="3" s="1"/>
  <c r="L962" i="3"/>
  <c r="N962" i="3" s="1"/>
  <c r="L963" i="3"/>
  <c r="N963" i="3" s="1"/>
  <c r="L964" i="3"/>
  <c r="N964" i="3" s="1"/>
  <c r="L965" i="3"/>
  <c r="N965" i="3" s="1"/>
  <c r="L966" i="3"/>
  <c r="N966" i="3" s="1"/>
  <c r="L967" i="3"/>
  <c r="N967" i="3" s="1"/>
  <c r="L968" i="3"/>
  <c r="N968" i="3" s="1"/>
  <c r="L969" i="3"/>
  <c r="N969" i="3" s="1"/>
  <c r="L970" i="3"/>
  <c r="N970" i="3" s="1"/>
  <c r="L971" i="3"/>
  <c r="N971" i="3" s="1"/>
  <c r="L972" i="3"/>
  <c r="N972" i="3" s="1"/>
  <c r="L973" i="3"/>
  <c r="N973" i="3" s="1"/>
  <c r="L974" i="3"/>
  <c r="N974" i="3" s="1"/>
  <c r="L975" i="3"/>
  <c r="N975" i="3" s="1"/>
  <c r="L976" i="3"/>
  <c r="N976" i="3" s="1"/>
  <c r="L977" i="3"/>
  <c r="N977" i="3" s="1"/>
  <c r="L978" i="3"/>
  <c r="N978" i="3" s="1"/>
  <c r="L979" i="3"/>
  <c r="N979" i="3" s="1"/>
  <c r="L980" i="3"/>
  <c r="N980" i="3" s="1"/>
  <c r="L981" i="3"/>
  <c r="N981" i="3" s="1"/>
  <c r="O22" i="1" l="1"/>
  <c r="O23" i="1"/>
  <c r="O24" i="1"/>
  <c r="O25" i="1"/>
  <c r="O26" i="1"/>
  <c r="O27" i="1"/>
  <c r="O28" i="1"/>
  <c r="O29" i="1" l="1"/>
  <c r="O30" i="1"/>
  <c r="O31" i="1"/>
  <c r="O32" i="1"/>
  <c r="O33" i="1"/>
  <c r="O34" i="1"/>
  <c r="O35" i="1"/>
  <c r="O36" i="1"/>
  <c r="O37" i="1"/>
  <c r="O38" i="1"/>
  <c r="O39" i="1"/>
  <c r="O40" i="1"/>
  <c r="O41" i="1"/>
  <c r="O42" i="1"/>
  <c r="O43" i="1"/>
  <c r="O44" i="1"/>
  <c r="O45" i="1"/>
  <c r="O46" i="1"/>
  <c r="O47" i="1"/>
  <c r="O48" i="1"/>
  <c r="O49" i="1"/>
  <c r="O50" i="1"/>
  <c r="O51" i="1"/>
  <c r="O21" i="1"/>
  <c r="A4" i="3"/>
  <c r="A1" i="3"/>
  <c r="A2" i="3"/>
  <c r="M1" i="3" l="1"/>
  <c r="A6" i="3"/>
</calcChain>
</file>

<file path=xl/sharedStrings.xml><?xml version="1.0" encoding="utf-8"?>
<sst xmlns="http://schemas.openxmlformats.org/spreadsheetml/2006/main" count="2009" uniqueCount="1684">
  <si>
    <r>
      <rPr>
        <sz val="12"/>
        <rFont val="Times New Roman"/>
        <family val="1"/>
      </rPr>
      <t xml:space="preserve">• en la medida de lo posible </t>
    </r>
  </si>
  <si>
    <r>
      <rPr>
        <sz val="12"/>
        <rFont val="Times New Roman"/>
        <family val="1"/>
      </rPr>
      <t>• si se capturan 5 o más unidades indicadoras de EMV (notificación de organismos indicadores de EMV)</t>
    </r>
  </si>
  <si>
    <r>
      <rPr>
        <u/>
        <sz val="10"/>
        <color indexed="12"/>
        <rFont val="Arial"/>
        <family val="2"/>
      </rPr>
      <t>Volver al inicio de las instrucciones</t>
    </r>
  </si>
  <si>
    <r>
      <rPr>
        <sz val="12"/>
        <rFont val="Times New Roman"/>
        <family val="1"/>
      </rPr>
      <t xml:space="preserve">Los requisitos de la Medida de Conservación 22-07 deben ser cumplidos en todas las pesquerías exploratorias dirigidas a </t>
    </r>
    <r>
      <rPr>
        <i/>
        <sz val="12"/>
        <rFont val="Times New Roman"/>
        <family val="1"/>
      </rPr>
      <t xml:space="preserve">Dissostichus </t>
    </r>
    <r>
      <rPr>
        <sz val="12"/>
        <rFont val="Times New Roman"/>
        <family val="1"/>
      </rPr>
      <t>spp.</t>
    </r>
  </si>
  <si>
    <r>
      <rPr>
        <sz val="12"/>
        <rFont val="Times New Roman"/>
        <family val="1"/>
      </rPr>
      <t>El Estado del pabellón es responsable de la recolección y la notificación de datos de organismos indicadores de EMV, de conformidad con la Medida de Conservación 22-07.</t>
    </r>
  </si>
  <si>
    <r>
      <rPr>
        <sz val="12"/>
        <rFont val="Times New Roman"/>
        <family val="1"/>
      </rPr>
      <t xml:space="preserve">Los barcos deberán recolectar los datos y notificarlos a la Secretaría de la CCRVMA, ya sea directamente cuando hayan sido autorizados a </t>
    </r>
  </si>
  <si>
    <r>
      <rPr>
        <sz val="12"/>
        <rFont val="Times New Roman"/>
        <family val="1"/>
      </rPr>
      <t xml:space="preserve">Si se recuperan más de 5 unidades indicadoras de EMV en un solo segmento de la línea (ver más abajo), el barco deberá notificar inmediatamente a la Secretaría  </t>
    </r>
  </si>
  <si>
    <r>
      <rPr>
        <b/>
        <sz val="12"/>
        <rFont val="Times New Roman"/>
        <family val="1"/>
      </rPr>
      <t xml:space="preserve">Unidad de organismos indicadores de EMV </t>
    </r>
    <r>
      <rPr>
        <sz val="12"/>
        <rFont val="Times New Roman"/>
        <family val="1"/>
      </rPr>
      <t>- un litro de organismos indicadores de EMV que pueda ser colocado en un contenedor de 10 litros, o un kilogramo de</t>
    </r>
  </si>
  <si>
    <r>
      <rPr>
        <sz val="12"/>
        <rFont val="Times New Roman"/>
        <family val="1"/>
      </rPr>
      <t xml:space="preserve"> organismos indicadores de EMV que no pueda ser colocado en un contenedor de 10 litros.</t>
    </r>
  </si>
  <si>
    <r>
      <rPr>
        <b/>
        <sz val="12"/>
        <rFont val="Times New Roman"/>
        <family val="1"/>
      </rPr>
      <t>Contenedor de 10 litros -</t>
    </r>
    <r>
      <rPr>
        <sz val="12"/>
        <rFont val="Times New Roman"/>
        <family val="1"/>
      </rPr>
      <t xml:space="preserve"> un cubo u otro contenedor de un volumen total de 10 o más litros. El contenedor deberá estar graduado con dos marcas, una para 5 y la otra para 10 litros.</t>
    </r>
  </si>
  <si>
    <r>
      <rPr>
        <b/>
        <sz val="12"/>
        <rFont val="Times New Roman"/>
        <family val="1"/>
      </rPr>
      <t>Segmento de línea</t>
    </r>
    <r>
      <rPr>
        <sz val="12"/>
        <rFont val="Times New Roman"/>
        <family val="1"/>
      </rPr>
      <t xml:space="preserve"> - una sección de 1000 anzuelos o de 1200 m en un palangre, la que sea de menor longitud; y una sección de 1200 m para una línea de nasas.</t>
    </r>
  </si>
  <si>
    <r>
      <rPr>
        <b/>
        <sz val="12"/>
        <rFont val="Times New Roman"/>
        <family val="1"/>
      </rPr>
      <t>Área de riesgo</t>
    </r>
    <r>
      <rPr>
        <sz val="12"/>
        <rFont val="Times New Roman"/>
        <family val="1"/>
      </rPr>
      <t xml:space="preserve"> - un área en la que se recuperan 10 o más unidades indicadoras de EMV en un solo segmento de línea. El radio de un área de riesgo es de 1 milla náutica</t>
    </r>
  </si>
  <si>
    <r>
      <rPr>
        <sz val="12"/>
        <rFont val="Times New Roman"/>
        <family val="1"/>
      </rPr>
      <t xml:space="preserve">Al finalizar cada período de notificación (de 5 días para las pesquerías exploratorias dirigidas a </t>
    </r>
    <r>
      <rPr>
        <i/>
        <sz val="12"/>
        <rFont val="Times New Roman"/>
        <family val="1"/>
      </rPr>
      <t xml:space="preserve"> Dissostichus </t>
    </r>
    <r>
      <rPr>
        <sz val="12"/>
        <rFont val="Times New Roman"/>
        <family val="1"/>
      </rPr>
      <t xml:space="preserve">spp. y de 10 días para las pesquerías exploratorias dirigidas a centollas), </t>
    </r>
  </si>
  <si>
    <r>
      <rPr>
        <sz val="12"/>
        <rFont val="Times New Roman"/>
        <family val="1"/>
      </rPr>
      <t>el barco deberá:</t>
    </r>
  </si>
  <si>
    <r>
      <rPr>
        <sz val="12"/>
        <rFont val="Times New Roman"/>
        <family val="1"/>
      </rPr>
      <t xml:space="preserve">Se deberá presentar una </t>
    </r>
    <r>
      <rPr>
        <b/>
        <sz val="12"/>
        <rFont val="Times New Roman"/>
        <family val="1"/>
      </rPr>
      <t>‘Notificación de organismos indicadores de EMV’</t>
    </r>
    <r>
      <rPr>
        <sz val="12"/>
        <rFont val="Times New Roman"/>
        <family val="1"/>
      </rPr>
      <t xml:space="preserve"> por cada segmento de línea en que se capturen 5 o más unidades indicadoras de EMV. </t>
    </r>
  </si>
  <si>
    <r>
      <rPr>
        <sz val="12"/>
        <rFont val="Times New Roman"/>
        <family val="1"/>
      </rPr>
      <t>La Secretaría acusará recibo de todas las notificaciones en el día hábil posterior a su recepción.</t>
    </r>
  </si>
  <si>
    <r>
      <rPr>
        <sz val="12"/>
        <rFont val="Times New Roman"/>
        <family val="1"/>
      </rPr>
      <t xml:space="preserve">Cuando la Secretaría reciba una notificación de organismos indicadores de EMV en la que consten 10 o más unidades indicadoras de EMV, deberá </t>
    </r>
  </si>
  <si>
    <r>
      <rPr>
        <sz val="12"/>
        <rFont val="Times New Roman"/>
        <family val="1"/>
      </rPr>
      <t>Las áreas de riesgo quedarán cerradas a la pesca (i.e. no se permitirá a los barcos calar palangres o nasas en áreas de riesgo) hasta que sean estudiadas</t>
    </r>
  </si>
  <si>
    <r>
      <rPr>
        <sz val="12"/>
        <rFont val="Times New Roman"/>
        <family val="1"/>
      </rPr>
      <t>por el Comité Científico y la Comisión determine las medidas o acciones relativas a su ordenación.</t>
    </r>
  </si>
  <si>
    <r>
      <rPr>
        <sz val="12"/>
        <rFont val="Times New Roman"/>
        <family val="1"/>
      </rPr>
      <t>Figura 1: un área de riesgo tiene un radio de 1 milla náutica alrededor del punto medio del segmento de línea en el que se capturaron las unidades indicadoras de EMV.</t>
    </r>
  </si>
  <si>
    <r>
      <rPr>
        <sz val="12"/>
        <rFont val="Times New Roman"/>
        <family val="1"/>
      </rPr>
      <t>Cuando la Secretaría reciba 5 notificaciones de organismos indicadores de EMV de dentro de un mismo rectángulo a escala fina, deberá, dentro de un día hábil de su recepción, notificar a todos los Miembros y</t>
    </r>
  </si>
  <si>
    <r>
      <rPr>
        <sz val="12"/>
        <rFont val="Times New Roman"/>
        <family val="1"/>
      </rPr>
      <t>a los barcos participantes en esa pesquería la posición de ese rectángulo a escala fina (figura 2). Al recibir esta información, los barcos podrán continuar pescando</t>
    </r>
  </si>
  <si>
    <r>
      <rPr>
        <sz val="12"/>
        <rFont val="Times New Roman"/>
        <family val="1"/>
      </rPr>
      <t>en el rectángulo(s) a escala fina de conformidad con las medidas de conservación vigentes.</t>
    </r>
  </si>
  <si>
    <r>
      <rPr>
        <sz val="12"/>
        <rFont val="Times New Roman"/>
        <family val="1"/>
      </rPr>
      <t>Figura 3: dimensiones internas de un contenedor de 10 litros, cuando éste se monta en el barco. Las medidas internas son 21.6 cm x 21.6 cm x 21.6 cm.</t>
    </r>
  </si>
  <si>
    <r>
      <rPr>
        <sz val="12"/>
        <rFont val="Times New Roman"/>
        <family val="1"/>
      </rPr>
      <t>Al final del período de notificación de 5 días (pesquerías de austromerluza) 
o de 10 días (pesquerías de centollas)</t>
    </r>
  </si>
  <si>
    <r>
      <rPr>
        <sz val="11"/>
        <rFont val="Times New Roman"/>
        <family val="1"/>
      </rPr>
      <t>Pabellón del barco</t>
    </r>
  </si>
  <si>
    <r>
      <rPr>
        <sz val="11"/>
        <rFont val="Times New Roman"/>
        <family val="1"/>
      </rPr>
      <t>Nombre del barco</t>
    </r>
  </si>
  <si>
    <r>
      <rPr>
        <b/>
        <sz val="12"/>
        <rFont val="Times New Roman"/>
        <family val="1"/>
      </rPr>
      <t>INFORMACIÓN GENERAL</t>
    </r>
  </si>
  <si>
    <r>
      <rPr>
        <b/>
        <i/>
        <sz val="12"/>
        <rFont val="Times New Roman"/>
        <family val="1"/>
      </rPr>
      <t>Instrucciones</t>
    </r>
  </si>
  <si>
    <r>
      <rPr>
        <b/>
        <sz val="12"/>
        <rFont val="Times New Roman"/>
        <family val="1"/>
      </rPr>
      <t>A:</t>
    </r>
    <r>
      <rPr>
        <sz val="12"/>
        <rFont val="Times New Roman"/>
        <family val="1"/>
      </rPr>
      <t xml:space="preserve"> data@ccamlr.org</t>
    </r>
  </si>
  <si>
    <r>
      <rPr>
        <b/>
        <sz val="12"/>
        <rFont val="Times New Roman"/>
        <family val="1"/>
      </rPr>
      <t>En la línea de título anote el nombre del barco y el código ASD</t>
    </r>
  </si>
  <si>
    <r>
      <rPr>
        <b/>
        <sz val="12"/>
        <rFont val="Times New Roman"/>
        <family val="1"/>
      </rPr>
      <t>Copie y pegue el texto en el correo electrónico en formato de texto</t>
    </r>
  </si>
  <si>
    <r>
      <rPr>
        <b/>
        <sz val="12"/>
        <rFont val="Times New Roman"/>
        <family val="1"/>
      </rPr>
      <t>DATOS DE ORGANISMOS INDICADORES DE EMV</t>
    </r>
  </si>
  <si>
    <r>
      <rPr>
        <b/>
        <sz val="12"/>
        <rFont val="Times New Roman"/>
        <family val="1"/>
      </rPr>
      <t>Recolección y notificación de datos de organismos indicadores de EMV de conformidad con la Medida de Conservación 22-07</t>
    </r>
  </si>
  <si>
    <r>
      <rPr>
        <sz val="11"/>
        <rFont val="Times New Roman"/>
        <family val="1"/>
      </rPr>
      <t>Número del segmento de la línea</t>
    </r>
  </si>
  <si>
    <r>
      <rPr>
        <sz val="11"/>
        <rFont val="Times New Roman"/>
        <family val="1"/>
      </rPr>
      <t>Los barcos deberán notificar los datos de organismos indicadores de EMV de la siguiente manera:</t>
    </r>
  </si>
  <si>
    <r>
      <rPr>
        <b/>
        <u/>
        <sz val="12"/>
        <color indexed="12"/>
        <rFont val="Times New Roman"/>
        <family val="1"/>
      </rPr>
      <t>Haga clic aquí para volver al formulario de notificación de EMV</t>
    </r>
  </si>
  <si>
    <r>
      <rPr>
        <b/>
        <sz val="12"/>
        <rFont val="Times New Roman"/>
        <family val="1"/>
      </rPr>
      <t>Ámbito de aplicación</t>
    </r>
  </si>
  <si>
    <r>
      <rPr>
        <b/>
        <sz val="12"/>
        <rFont val="Times New Roman"/>
        <family val="1"/>
      </rPr>
      <t>Responsabilidad</t>
    </r>
  </si>
  <si>
    <r>
      <rPr>
        <b/>
        <sz val="12"/>
        <rFont val="Times New Roman"/>
        <family val="1"/>
      </rPr>
      <t>Definiciones</t>
    </r>
  </si>
  <si>
    <r>
      <rPr>
        <b/>
        <sz val="12"/>
        <rFont val="Times New Roman"/>
        <family val="1"/>
      </rPr>
      <t>Recopilación y notificación de datos</t>
    </r>
  </si>
  <si>
    <r>
      <rPr>
        <sz val="12"/>
        <rFont val="Times New Roman"/>
        <family val="1"/>
      </rPr>
      <t>El barco deberá, para cada segmento de línea:</t>
    </r>
  </si>
  <si>
    <r>
      <rPr>
        <sz val="12"/>
        <rFont val="Times New Roman"/>
        <family val="1"/>
      </rPr>
      <t>Al finalizar el virado de toda la línea, el barco deberá:</t>
    </r>
  </si>
  <si>
    <r>
      <rPr>
        <b/>
        <sz val="12"/>
        <rFont val="Times New Roman"/>
        <family val="1"/>
      </rPr>
      <t>Presentación de notificaciones de organismos indicadores de EMV</t>
    </r>
  </si>
  <si>
    <r>
      <rPr>
        <b/>
        <sz val="12"/>
        <rFont val="Times New Roman"/>
        <family val="1"/>
      </rPr>
      <t>Áreas de riesgo</t>
    </r>
  </si>
  <si>
    <r>
      <rPr>
        <sz val="12"/>
        <rFont val="Times New Roman"/>
        <family val="1"/>
      </rPr>
      <t xml:space="preserve"> </t>
    </r>
  </si>
  <si>
    <r>
      <rPr>
        <b/>
        <sz val="12"/>
        <rFont val="Times New Roman"/>
        <family val="1"/>
      </rPr>
      <t>Rectángulos a escala fina</t>
    </r>
  </si>
  <si>
    <r>
      <rPr>
        <b/>
        <sz val="12"/>
        <rFont val="Times New Roman"/>
        <family val="1"/>
      </rPr>
      <t>Medición de la cantidad de organismos indicadores de EMV</t>
    </r>
  </si>
  <si>
    <r>
      <rPr>
        <b/>
        <sz val="12"/>
        <rFont val="Times New Roman"/>
        <family val="1"/>
      </rPr>
      <t>Datos requeridos sobre organismos indicadores de EMV y su notificación</t>
    </r>
  </si>
  <si>
    <r>
      <rPr>
        <sz val="12"/>
        <rFont val="Times New Roman"/>
        <family val="1"/>
      </rPr>
      <t>Curso a seguir según el número de unidades recuperadas</t>
    </r>
  </si>
  <si>
    <r>
      <rPr>
        <sz val="12"/>
        <rFont val="Times New Roman"/>
        <family val="1"/>
      </rPr>
      <t>Datos requeridos</t>
    </r>
  </si>
  <si>
    <r>
      <rPr>
        <sz val="12"/>
        <rFont val="Times New Roman"/>
        <family val="1"/>
      </rPr>
      <t>Formulario de datos y plazo de notificación</t>
    </r>
  </si>
  <si>
    <r>
      <rPr>
        <sz val="12"/>
        <rFont val="Times New Roman"/>
        <family val="1"/>
      </rPr>
      <t>Al virar cada segmento de línea</t>
    </r>
  </si>
  <si>
    <r>
      <rPr>
        <sz val="12"/>
        <rFont val="Times New Roman"/>
        <family val="1"/>
      </rPr>
      <t>Al finalizar el virado de toda la línea</t>
    </r>
  </si>
  <si>
    <r>
      <rPr>
        <sz val="10"/>
        <rFont val="Times New Roman"/>
        <family val="1"/>
      </rPr>
      <t>* fechas límite para la presentación de notificaciones: informes de captura y esfuerzo cada 5 días (MC 23-01); informes de captura y esfuerzo cada 10 días (MC 23-02); datos de captura y esfuerzo a escala fina (MC 23-04)</t>
    </r>
  </si>
  <si>
    <r>
      <rPr>
        <sz val="12"/>
        <rFont val="Times New Roman"/>
        <family val="1"/>
      </rPr>
      <t>hacerlo (con copia para el Estado del pabellón), o indirectamente, a través del Estado del pabellón.</t>
    </r>
  </si>
  <si>
    <r>
      <rPr>
        <sz val="12"/>
        <rFont val="Times New Roman"/>
        <family val="1"/>
      </rPr>
      <t>a) retener todos los organismos indicadores de EMV;</t>
    </r>
  </si>
  <si>
    <r>
      <rPr>
        <sz val="12"/>
        <rFont val="Times New Roman"/>
        <family val="1"/>
      </rPr>
      <t xml:space="preserve">Haga clic en </t>
    </r>
    <r>
      <rPr>
        <u/>
        <sz val="12"/>
        <color indexed="12"/>
        <rFont val="Times New Roman"/>
        <family val="1"/>
      </rPr>
      <t>formato de correo electrónico</t>
    </r>
    <r>
      <rPr>
        <sz val="12"/>
        <rFont val="Times New Roman"/>
        <family val="1"/>
      </rPr>
      <t>; después copie el texto</t>
    </r>
  </si>
  <si>
    <r>
      <rPr>
        <sz val="11"/>
        <rFont val="Times New Roman"/>
        <family val="1"/>
      </rPr>
      <t xml:space="preserve">Fecha de inicio del virado </t>
    </r>
    <r>
      <rPr>
        <sz val="11"/>
        <rFont val="Times New Roman"/>
        <family val="1"/>
      </rPr>
      <t xml:space="preserve">
</t>
    </r>
    <r>
      <rPr>
        <sz val="11"/>
        <rFont val="Times New Roman"/>
        <family val="1"/>
      </rPr>
      <t>(dd-mmm-aa)</t>
    </r>
  </si>
  <si>
    <r>
      <rPr>
        <sz val="12"/>
        <rFont val="Times New Roman"/>
        <family val="1"/>
      </rPr>
      <t>las coordenadas del punto medio</t>
    </r>
    <r>
      <rPr>
        <vertAlign val="superscript"/>
        <sz val="12"/>
        <rFont val="Times New Roman"/>
        <family val="1"/>
      </rPr>
      <t>1</t>
    </r>
    <r>
      <rPr>
        <sz val="12"/>
        <rFont val="Times New Roman"/>
        <family val="1"/>
      </rPr>
      <t xml:space="preserve"> del segmento de la línea y la cantidad de unidades indicadoras de EMV capturadas.</t>
    </r>
  </si>
  <si>
    <r>
      <rPr>
        <sz val="12"/>
        <rFont val="Times New Roman"/>
        <family val="1"/>
      </rPr>
      <t>desde el punto medio</t>
    </r>
    <r>
      <rPr>
        <vertAlign val="superscript"/>
        <sz val="12"/>
        <rFont val="Times New Roman"/>
        <family val="1"/>
      </rPr>
      <t>1</t>
    </r>
    <r>
      <rPr>
        <sz val="12"/>
        <rFont val="Times New Roman"/>
        <family val="1"/>
      </rPr>
      <t xml:space="preserve"> del segmento de línea en el que se capturan las unidades indicadoras de EMV (ver figura 1). </t>
    </r>
  </si>
  <si>
    <r>
      <rPr>
        <sz val="12"/>
        <rFont val="Times New Roman"/>
        <family val="1"/>
      </rPr>
      <t xml:space="preserve">notificar a todos los Miembros relacionados con esa pesquería, dentro de un día hábil de su recepción, la posición de esa área de riesgo, definida como la circunferencia de una milla náutica de radio con centro en el punto medio </t>
    </r>
    <r>
      <rPr>
        <vertAlign val="superscript"/>
        <sz val="12"/>
        <rFont val="Times New Roman"/>
        <family val="1"/>
      </rPr>
      <t>1</t>
    </r>
    <r>
      <rPr>
        <sz val="12"/>
        <rFont val="Times New Roman"/>
        <family val="1"/>
      </rPr>
      <t xml:space="preserve"> </t>
    </r>
  </si>
  <si>
    <r>
      <rPr>
        <sz val="12"/>
        <rFont val="Times New Roman"/>
        <family val="1"/>
      </rPr>
      <t>.</t>
    </r>
  </si>
  <si>
    <r>
      <rPr>
        <sz val="11"/>
        <rFont val="Times New Roman"/>
        <family val="1"/>
      </rPr>
      <t>Presentación de los datos</t>
    </r>
  </si>
  <si>
    <r>
      <rPr>
        <sz val="11"/>
        <rFont val="Times New Roman"/>
        <family val="1"/>
      </rPr>
      <t>Punto medio del segmento de línea</t>
    </r>
  </si>
  <si>
    <r>
      <rPr>
        <sz val="12"/>
        <rFont val="Times New Roman"/>
        <family val="1"/>
      </rPr>
      <t>Cantidad total de organismos indicadores de EMV</t>
    </r>
  </si>
  <si>
    <r>
      <rPr>
        <sz val="11"/>
        <rFont val="Times New Roman"/>
        <family val="1"/>
      </rPr>
      <t>1) requisitos obligatorios - si se capturan 5 o más unidades indicadoras de EMV en un segmento de línea, se deberá anotar el punto medio del segmento de línea y la cantidad de unidades indicadoras de EMV, y enviar estos datos inmediatamente por correo electrónico a la Secretaría (data@ccamlr.org), ya sea directamente si el barco está autorizado a hacerlo (con copia para el Estado del pabellón), o indirectamente, a través del Estado del pabellón;</t>
    </r>
  </si>
  <si>
    <r>
      <rPr>
        <sz val="11"/>
        <rFont val="Times New Roman"/>
        <family val="1"/>
      </rPr>
      <t xml:space="preserve">
Profundidad (m)</t>
    </r>
  </si>
  <si>
    <r>
      <rPr>
        <sz val="11"/>
        <rFont val="Times New Roman"/>
        <family val="1"/>
      </rPr>
      <t xml:space="preserve">Subárea o división </t>
    </r>
  </si>
  <si>
    <r>
      <rPr>
        <sz val="11"/>
        <rFont val="Times New Roman"/>
        <family val="1"/>
      </rPr>
      <t xml:space="preserve">
Número del lance</t>
    </r>
  </si>
  <si>
    <r>
      <rPr>
        <sz val="11"/>
        <rFont val="Times New Roman"/>
        <family val="1"/>
      </rPr>
      <t xml:space="preserve">
Comentarios/notas</t>
    </r>
  </si>
  <si>
    <r>
      <rPr>
        <sz val="11"/>
        <rFont val="Times New Roman"/>
        <family val="1"/>
      </rPr>
      <t xml:space="preserve">
Acción requerida</t>
    </r>
  </si>
  <si>
    <r>
      <rPr>
        <sz val="11"/>
        <rFont val="Times New Roman"/>
        <family val="1"/>
      </rPr>
      <t>Datum geodésico de GPS</t>
    </r>
  </si>
  <si>
    <r>
      <rPr>
        <sz val="11"/>
        <rFont val="Times New Roman"/>
        <family val="1"/>
      </rPr>
      <t>Comentarios/notas</t>
    </r>
  </si>
  <si>
    <r>
      <rPr>
        <sz val="11"/>
        <rFont val="Times New Roman"/>
        <family val="1"/>
      </rPr>
      <t>Acción requerida</t>
    </r>
  </si>
  <si>
    <r>
      <rPr>
        <b/>
        <sz val="11"/>
        <rFont val="Times New Roman"/>
        <family val="1"/>
      </rPr>
      <t>Haga clic sobre cada campo para obtener información más detallada, remítase a las instrucciones (hoja adjunta), y vea los ejemplos más abajo.</t>
    </r>
  </si>
  <si>
    <r>
      <rPr>
        <sz val="10"/>
        <rFont val="Times New Roman"/>
        <family val="1"/>
      </rPr>
      <t>(ejemplo) 881</t>
    </r>
  </si>
  <si>
    <r>
      <rPr>
        <sz val="11"/>
        <rFont val="Times New Roman"/>
        <family val="1"/>
      </rPr>
      <t>Unidades 
indicadoras de EMV (suma de volúmenes + pesos totales)</t>
    </r>
  </si>
  <si>
    <r>
      <rPr>
        <vertAlign val="superscript"/>
        <sz val="8"/>
        <rFont val="Times New Roman"/>
        <family val="1"/>
      </rPr>
      <t>1</t>
    </r>
    <r>
      <rPr>
        <sz val="8"/>
        <rFont val="Times New Roman"/>
        <family val="1"/>
      </rPr>
      <t xml:space="preserve"> El punto medio del segmento de línea deberá ser notificado en grados, minutos y fracción de minuto (DD.MM.mm, v.g. la latitud 64 grados, 37.85 minutos sur se notificará como: 64.37.85), con las longitudes oeste como números negativos y las este como números positivos. </t>
    </r>
  </si>
  <si>
    <r>
      <rPr>
        <b/>
        <sz val="12"/>
        <rFont val="Times New Roman"/>
        <family val="1"/>
      </rPr>
      <t>Organismo indicador de EMV</t>
    </r>
    <r>
      <rPr>
        <sz val="12"/>
        <rFont val="Times New Roman"/>
        <family val="1"/>
      </rPr>
      <t xml:space="preserve"> - cualquier organismo del bentos (que habite en el lecho marino) incluido en la </t>
    </r>
    <r>
      <rPr>
        <i/>
        <sz val="12"/>
        <rFont val="Times New Roman"/>
        <family val="1"/>
      </rPr>
      <t>Guía de clasificación de taxones de EMV de la CCRVMA</t>
    </r>
    <r>
      <rPr>
        <sz val="12"/>
        <rFont val="Times New Roman"/>
        <family val="1"/>
      </rPr>
      <t xml:space="preserve"> (disponible en la oficina de la Secretaría de la CCRVMA y en su sitio web – http://www.ccamlr.org/pu/e/sc/fish/forms.htm).</t>
    </r>
  </si>
  <si>
    <r>
      <rPr>
        <sz val="12"/>
        <rFont val="Times New Roman"/>
        <family val="1"/>
      </rPr>
      <t>Los Estados del pabellón podrán exigir que sus barcos respeten una área de riesgo más extensa, de conformidad con su legislación nacional.</t>
    </r>
  </si>
  <si>
    <r>
      <rPr>
        <b/>
        <sz val="12"/>
        <rFont val="Times New Roman"/>
        <family val="1"/>
      </rPr>
      <t>Rectángulo a escala fina</t>
    </r>
    <r>
      <rPr>
        <sz val="12"/>
        <rFont val="Times New Roman"/>
        <family val="1"/>
      </rPr>
      <t xml:space="preserve"> - rectángulo de 0,5˚ de latitud por 1,0˚ de longitud (v.g. figura 2).</t>
    </r>
  </si>
  <si>
    <r>
      <rPr>
        <sz val="12"/>
        <rFont val="Times New Roman"/>
        <family val="1"/>
      </rPr>
      <t xml:space="preserve">Los barcos deberán marcar claramente el inicio y el final de cada segmento de línea en cada palangre o línea de nasas, y deberán controlar todos los segmentos de línea para observar la cantidad de organismos indicadores de EMV recuperada durante el izado. </t>
    </r>
  </si>
  <si>
    <r>
      <rPr>
        <sz val="12"/>
        <rFont val="Times New Roman"/>
        <family val="1"/>
      </rPr>
      <t>La cantidad de organismos indicadores de EMV deberá ser notificada como:</t>
    </r>
  </si>
  <si>
    <r>
      <rPr>
        <sz val="12"/>
        <rFont val="Times New Roman"/>
        <family val="1"/>
      </rPr>
      <t>a) volumen (litros) para los organismos indicadores de EMV que caben en un contenedor de 10 litros;</t>
    </r>
  </si>
  <si>
    <r>
      <rPr>
        <sz val="12"/>
        <rFont val="Times New Roman"/>
        <family val="1"/>
      </rPr>
      <t xml:space="preserve">c) unidades indicadoras de EMV, i.e. el total combinado del volumen de los organismos indicadores de EMV que caben en un contenedor de 10 litros y del peso de los </t>
    </r>
  </si>
  <si>
    <r>
      <rPr>
        <sz val="12"/>
        <rFont val="Times New Roman"/>
        <family val="1"/>
      </rPr>
      <t>b) al completar el izado de cada segmento de línea, determinar la cantidad de organismos indicadores de EMV capturados;</t>
    </r>
  </si>
  <si>
    <r>
      <rPr>
        <sz val="12"/>
        <rFont val="Times New Roman"/>
        <family val="1"/>
      </rPr>
      <t xml:space="preserve">d) si se capturan 5 o más unidades indicadoras de EMV en un segmento de línea, se registrará la cantidad de organismos indicadores de EMV capturados y </t>
    </r>
  </si>
  <si>
    <r>
      <rPr>
        <sz val="12"/>
        <rFont val="Times New Roman"/>
        <family val="1"/>
      </rPr>
      <t xml:space="preserve"> ya sea directamente si el barco está autorizado a hacerlo (con copia para el Estado del pabellón), o indirectamente, a través del Estado del pabellón.</t>
    </r>
  </si>
  <si>
    <r>
      <rPr>
        <sz val="12"/>
        <rFont val="Times New Roman"/>
        <family val="1"/>
      </rPr>
      <t>el punto medio1 del segmento de línea en el formulario de datos de organismos indicadores de EMV, y estos datos se notificarán inmediatamente a la Secretaría (</t>
    </r>
    <r>
      <rPr>
        <u/>
        <sz val="12"/>
        <color indexed="12"/>
        <rFont val="Times New Roman"/>
        <family val="1"/>
      </rPr>
      <t>data@ccamlr.org</t>
    </r>
    <r>
      <rPr>
        <sz val="12"/>
        <rFont val="Times New Roman"/>
        <family val="1"/>
      </rPr>
      <t>),</t>
    </r>
  </si>
  <si>
    <r>
      <rPr>
        <sz val="12"/>
        <rFont val="Times New Roman"/>
        <family val="1"/>
      </rPr>
      <t xml:space="preserve">e) determinar la cantidad total de organismos indicadores de EMV capturados en la línea y notificarla mediante el formulario de datos de captura y esfuerzo </t>
    </r>
  </si>
  <si>
    <r>
      <rPr>
        <sz val="12"/>
        <rFont val="Times New Roman"/>
        <family val="1"/>
      </rPr>
      <t xml:space="preserve">f) determinar la cantidad total de organismos indicadores de EMV capturados durante el período de notificación, y notificar esta cantidad en el informe de </t>
    </r>
  </si>
  <si>
    <r>
      <rPr>
        <sz val="12"/>
        <rFont val="Times New Roman"/>
        <family val="1"/>
      </rPr>
      <t xml:space="preserve">Todas las notificaciones de organismos indicadores de EMV deberán quedar indicadas en el formulario de datos de organismos indicadores de EMV, y deberán ser enviadas a la Secretaría por correo electrónico de manera inmediata, ya sea directamente </t>
    </r>
  </si>
  <si>
    <r>
      <rPr>
        <sz val="12"/>
        <rFont val="Times New Roman"/>
        <family val="1"/>
      </rPr>
      <t>cuando el barco esté autorizado a hacerlo (con copia para el Estado abanderante), o a través del Estado abanderante.</t>
    </r>
  </si>
  <si>
    <r>
      <rPr>
        <sz val="12"/>
        <rFont val="Times New Roman"/>
        <family val="1"/>
      </rPr>
      <t>(el formulario de datos contiene las instrucciones para la generación de correos electrónicos en el formato de texto adecuado)</t>
    </r>
  </si>
  <si>
    <r>
      <rPr>
        <sz val="12"/>
        <rFont val="Times New Roman"/>
        <family val="1"/>
      </rPr>
      <t>Al enviar una notificación de organismos indicadores de EMV de 10 o más unidades indicadoras de EMV el barco deberá</t>
    </r>
  </si>
  <si>
    <r>
      <rPr>
        <sz val="12"/>
        <rFont val="Times New Roman"/>
        <family val="1"/>
      </rPr>
      <t xml:space="preserve"> completar sin demora el virado de cualquier línea que esté en contacto con el área de riesgo y dejar de pescar en el área de riesgo. Un área de riesgo tiene un radio de una milla náutica</t>
    </r>
  </si>
  <si>
    <r>
      <rPr>
        <sz val="12"/>
        <rFont val="Times New Roman"/>
        <family val="1"/>
      </rPr>
      <t xml:space="preserve"> desde el punto medio1 del segmento de línea en el que se capturaron las unidades indicadoras de EMV notificadas (figura 1).</t>
    </r>
  </si>
  <si>
    <r>
      <rPr>
        <sz val="12"/>
        <rFont val="Times New Roman"/>
        <family val="1"/>
      </rPr>
      <t xml:space="preserve">del segmento de la línea (figura 1). </t>
    </r>
  </si>
  <si>
    <r>
      <rPr>
        <sz val="12"/>
        <rFont val="Times New Roman"/>
        <family val="1"/>
      </rPr>
      <t>Figura 2: un rectángulo a escala fina es un rectángulo de 0.5° de latitud por 1.0° de longitud.</t>
    </r>
  </si>
  <si>
    <r>
      <rPr>
        <sz val="12"/>
        <rFont val="Times New Roman"/>
        <family val="1"/>
      </rPr>
      <t xml:space="preserve">Las unidades indicadoras de EMV se definen como el volumen total (en litros) de organismos indicadores de EMV que caben en un contenedor de 10 litros y </t>
    </r>
  </si>
  <si>
    <r>
      <rPr>
        <sz val="12"/>
        <rFont val="Times New Roman"/>
        <family val="1"/>
      </rPr>
      <t>Registre el punto medio del segmento de línea y la cantidad de organismos indicadores de EMV capturados, aún cuando no haya captura</t>
    </r>
  </si>
  <si>
    <r>
      <rPr>
        <sz val="12"/>
        <rFont val="Times New Roman"/>
        <family val="1"/>
      </rPr>
      <t>Anote el punto medio del segmento de línea y la cantidad de organismos indicadores de EMV capturados</t>
    </r>
  </si>
  <si>
    <r>
      <rPr>
        <sz val="12"/>
        <rFont val="Times New Roman"/>
        <family val="1"/>
      </rPr>
      <t>Registre la cantidad total de organismos indicadores de EMV capturados en el palangre o en la línea de nasas</t>
    </r>
  </si>
  <si>
    <r>
      <rPr>
        <sz val="12"/>
        <rFont val="Times New Roman"/>
        <family val="1"/>
      </rPr>
      <t>Anote la cantidad total de organismos indicadores de EMV capturados durante el período de notificación</t>
    </r>
  </si>
  <si>
    <r>
      <rPr>
        <sz val="11"/>
        <rFont val="Times New Roman"/>
        <family val="1"/>
      </rPr>
      <t>Anote la bandera del barco</t>
    </r>
  </si>
  <si>
    <r>
      <rPr>
        <sz val="11"/>
        <rFont val="Times New Roman"/>
        <family val="1"/>
      </rPr>
      <t>Anote el código de la señal de llamada</t>
    </r>
  </si>
  <si>
    <r>
      <rPr>
        <sz val="11"/>
        <rFont val="Times New Roman"/>
        <family val="1"/>
      </rPr>
      <t>Anote el datum del sistema GPS</t>
    </r>
  </si>
  <si>
    <r>
      <rPr>
        <sz val="11"/>
        <rFont val="Times New Roman"/>
        <family val="1"/>
      </rPr>
      <t>2) en la medida de los posible - anote el punto medio de cada segmento de línea y la cantidad de unidades indicadoras de EMV capturadas, aun cuando no haya captura.</t>
    </r>
  </si>
  <si>
    <r>
      <rPr>
        <sz val="12"/>
        <rFont val="Times New Roman"/>
        <family val="1"/>
      </rPr>
      <t xml:space="preserve">organismos indicadores de EMV que no caben en un contenedor de 10 litros (i.e. unidad = volumen + peso). </t>
    </r>
  </si>
  <si>
    <r>
      <rPr>
        <sz val="12"/>
        <rFont val="Times New Roman"/>
        <family val="1"/>
      </rPr>
      <t>b) peso (kg) para los organismos indicadores de EMV que no caben en un contenedor de 10 litros (v.g. corales ramificados); y</t>
    </r>
  </si>
  <si>
    <r>
      <rPr>
        <sz val="12"/>
        <rFont val="Times New Roman"/>
        <family val="1"/>
      </rPr>
      <t>el peso (en kg) de los organismos indicadores de EMV que no caben en un contenedor de 10 litros (v.g. corales ramificados). El contenedor debe</t>
    </r>
  </si>
  <si>
    <r>
      <rPr>
        <sz val="12"/>
        <rFont val="Times New Roman"/>
        <family val="1"/>
      </rPr>
      <t>tener marcas para indicar 5 y 10 litros, y puede ser como el ilustrado en la figura 3.</t>
    </r>
  </si>
  <si>
    <r>
      <rPr>
        <sz val="12"/>
        <rFont val="Times New Roman"/>
        <family val="1"/>
      </rPr>
      <t xml:space="preserve"> (Medidas de Conservación 41-04, 41-05, 41-06, 41-07, 41-09, 41-10 y 41-11)</t>
    </r>
  </si>
  <si>
    <r>
      <rPr>
        <sz val="11"/>
        <rFont val="Times New Roman"/>
        <family val="1"/>
      </rPr>
      <t xml:space="preserve">Volumen total (litros) 
de los organismos  </t>
    </r>
    <r>
      <rPr>
        <b/>
        <sz val="11"/>
        <rFont val="Times New Roman"/>
        <family val="1"/>
      </rPr>
      <t>que caben</t>
    </r>
    <r>
      <rPr>
        <sz val="11"/>
        <rFont val="Times New Roman"/>
        <family val="1"/>
      </rPr>
      <t xml:space="preserve"> en un 
contenedor de 10 litros</t>
    </r>
  </si>
  <si>
    <r>
      <rPr>
        <sz val="11"/>
        <rFont val="Times New Roman"/>
        <family val="1"/>
      </rPr>
      <t>Peso total (kg) 
de los organismos</t>
    </r>
    <r>
      <rPr>
        <b/>
        <sz val="11"/>
        <rFont val="Times New Roman"/>
        <family val="1"/>
      </rPr>
      <t xml:space="preserve"> que no caben</t>
    </r>
    <r>
      <rPr>
        <sz val="11"/>
        <rFont val="Times New Roman"/>
        <family val="1"/>
      </rPr>
      <t xml:space="preserve"> en un contenedor de 10 litros</t>
    </r>
  </si>
  <si>
    <r>
      <rPr>
        <sz val="12"/>
        <rFont val="Times New Roman"/>
        <family val="1"/>
      </rPr>
      <t xml:space="preserve"> en cada una de las líneas, incluido cuando no haya capturas, y notificar esos datos mediante el formulario de datos de organismos indicadores de EMV.</t>
    </r>
  </si>
  <si>
    <r>
      <rPr>
        <sz val="12"/>
        <rFont val="Times New Roman"/>
        <family val="1"/>
      </rPr>
      <t>a escala fina (C2 para palangre; C5 para nasas).</t>
    </r>
  </si>
  <si>
    <r>
      <rPr>
        <sz val="12"/>
        <rFont val="Times New Roman"/>
        <family val="1"/>
      </rPr>
      <t>captura y esfuerzo — captura total permisible (TAC).</t>
    </r>
  </si>
  <si>
    <r>
      <rPr>
        <sz val="12"/>
        <rFont val="Times New Roman"/>
        <family val="1"/>
      </rPr>
      <t>Utilice el formulario de EMV y presente el formulario junto con el formulario de datos de captura y esfuerzo a escala fina</t>
    </r>
  </si>
  <si>
    <r>
      <rPr>
        <sz val="12"/>
        <rFont val="Times New Roman"/>
        <family val="1"/>
      </rPr>
      <t>Utilice el formulario de EMV y notifique inmediatamente los datos a la Secretaría de la CCRVMA</t>
    </r>
  </si>
  <si>
    <r>
      <rPr>
        <sz val="12"/>
        <rFont val="Times New Roman"/>
        <family val="1"/>
      </rPr>
      <t>Utilice el formulario C2 (palangre)* o el C5 (nasas)*</t>
    </r>
  </si>
  <si>
    <r>
      <rPr>
        <sz val="12"/>
        <rFont val="Times New Roman"/>
        <family val="1"/>
      </rPr>
      <t>Utilice el formulario TAC*</t>
    </r>
  </si>
  <si>
    <r>
      <rPr>
        <sz val="11"/>
        <rFont val="Times New Roman"/>
        <family val="1"/>
      </rPr>
      <t>Minutos y fracción de minuto de la latitud (MM.mm)</t>
    </r>
  </si>
  <si>
    <r>
      <rPr>
        <sz val="11"/>
        <rFont val="Times New Roman"/>
        <family val="1"/>
      </rPr>
      <t>Minutos de longitud y fracción de minuto (MM.mm)</t>
    </r>
  </si>
  <si>
    <r>
      <rPr>
        <sz val="11"/>
        <rFont val="Times New Roman"/>
        <family val="1"/>
      </rPr>
      <t>Anote el nombre del barco</t>
    </r>
  </si>
  <si>
    <r>
      <rPr>
        <sz val="11"/>
        <rFont val="Times New Roman"/>
        <family val="1"/>
      </rPr>
      <t>Señal de llamada</t>
    </r>
  </si>
  <si>
    <r>
      <rPr>
        <sz val="12"/>
        <rFont val="Times New Roman"/>
        <family val="1"/>
      </rPr>
      <t>c) en la medida de lo posible, registrar la cantidad de organismos indicadores de EMV capturados en cada segmento de línea, y el punto medio de cada segmento de línea</t>
    </r>
  </si>
  <si>
    <r>
      <rPr>
        <b/>
        <sz val="14"/>
        <rFont val="Times New Roman"/>
        <family val="1"/>
      </rPr>
      <t>Formulario de organismos indicadores de VMEv2014 de la CCRVMA</t>
    </r>
  </si>
  <si>
    <r>
      <rPr>
        <sz val="11"/>
        <rFont val="Times New Roman"/>
        <family val="1"/>
      </rPr>
      <t xml:space="preserve">En la </t>
    </r>
    <r>
      <rPr>
        <u/>
        <sz val="11"/>
        <rFont val="Times New Roman"/>
        <family val="1"/>
      </rPr>
      <t>Guía de clasificación de taxones de EMV de la CCRVMA</t>
    </r>
    <r>
      <rPr>
        <sz val="11"/>
        <rFont val="Times New Roman"/>
        <family val="1"/>
      </rPr>
      <t xml:space="preserve"> se listan los organismos indicadores de EMV</t>
    </r>
  </si>
  <si>
    <r>
      <rPr>
        <sz val="11"/>
        <rFont val="Times New Roman"/>
        <family val="1"/>
      </rPr>
      <t>Los datos notificados bajo el punto 1 anterior deben ser enviados inmediatamente a la Secretaría por correo electrónico (</t>
    </r>
    <r>
      <rPr>
        <u/>
        <sz val="10.5"/>
        <rFont val="Times New Roman"/>
        <family val="1"/>
      </rPr>
      <t>data@ccamlr.org</t>
    </r>
    <r>
      <rPr>
        <sz val="10.5"/>
        <rFont val="Times New Roman"/>
        <family val="1"/>
      </rPr>
      <t>)</t>
    </r>
  </si>
  <si>
    <r>
      <rPr>
        <sz val="11"/>
        <rFont val="Times New Roman"/>
        <family val="1"/>
      </rPr>
      <t xml:space="preserve">Para generar un correo electrónico con el formato de texto adecuado haga clic en </t>
    </r>
    <r>
      <rPr>
        <u/>
        <sz val="11"/>
        <rFont val="Times New Roman"/>
        <family val="1"/>
      </rPr>
      <t xml:space="preserve">correo electrónico </t>
    </r>
    <r>
      <rPr>
        <sz val="11"/>
        <rFont val="Times New Roman"/>
        <family val="1"/>
      </rPr>
      <t>y copie el texto, haga clic en ‘enviar correo electrónico’, pegue el texto y envíelo</t>
    </r>
  </si>
  <si>
    <r>
      <rPr>
        <sz val="10.5"/>
        <rFont val="Times New Roman"/>
        <family val="1"/>
      </rPr>
      <t xml:space="preserve">Incluya este formulario junto con la notificación mensual de datos de captura y esfuerzo a escala fina, y envíelo por correo electrónico a </t>
    </r>
    <r>
      <rPr>
        <u/>
        <sz val="10.5"/>
        <rFont val="Times New Roman"/>
        <family val="1"/>
      </rPr>
      <t>data@ccamlr.org</t>
    </r>
  </si>
  <si>
    <r>
      <rPr>
        <sz val="12"/>
        <color indexed="12"/>
        <rFont val="Times New Roman"/>
        <family val="1"/>
      </rPr>
      <t>Haga clic en Envíe correo electrónico; después pegue el texto y envíe el correo electrónico a data@ccamlr.org</t>
    </r>
  </si>
  <si>
    <r>
      <rPr>
        <b/>
        <sz val="11"/>
        <rFont val="Times New Roman"/>
        <family val="1"/>
      </rPr>
      <t>CÓDIGOS UTILIZADOS EN LA CCRVMA</t>
    </r>
  </si>
  <si>
    <r>
      <rPr>
        <sz val="11"/>
        <rFont val="Times New Roman"/>
        <family val="1"/>
      </rPr>
      <t>Para imprimir los códigos por sección, seleccione los nombres requeridos e imprima por selección</t>
    </r>
  </si>
  <si>
    <r>
      <rPr>
        <b/>
        <sz val="11"/>
        <rFont val="Times New Roman"/>
        <family val="1"/>
      </rPr>
      <t>Códigos empleados en la notificación</t>
    </r>
  </si>
  <si>
    <r>
      <rPr>
        <b/>
        <sz val="11"/>
        <rFont val="Times New Roman"/>
        <family val="1"/>
      </rPr>
      <t xml:space="preserve">Especies objetivo (grupos principales) </t>
    </r>
  </si>
  <si>
    <r>
      <rPr>
        <b/>
        <sz val="11"/>
        <rFont val="Times New Roman"/>
        <family val="1"/>
      </rPr>
      <t>Aves y mamíferos marinos (captura incidental)</t>
    </r>
  </si>
  <si>
    <r>
      <rPr>
        <b/>
        <sz val="11"/>
        <rFont val="Times New Roman"/>
        <family val="1"/>
      </rPr>
      <t>Arte de pesca</t>
    </r>
  </si>
  <si>
    <r>
      <rPr>
        <b/>
        <sz val="11"/>
        <rFont val="Times New Roman"/>
        <family val="1"/>
      </rPr>
      <t>Especies utilizadas como carnada</t>
    </r>
  </si>
  <si>
    <r>
      <rPr>
        <b/>
        <sz val="11"/>
        <rFont val="Times New Roman"/>
        <family val="1"/>
      </rPr>
      <t>Códigos relativos a anzuelos</t>
    </r>
  </si>
  <si>
    <r>
      <rPr>
        <b/>
        <sz val="10"/>
        <rFont val="Times New Roman"/>
        <family val="1"/>
      </rPr>
      <t>Código</t>
    </r>
  </si>
  <si>
    <r>
      <rPr>
        <b/>
        <sz val="10"/>
        <rFont val="Times New Roman"/>
        <family val="1"/>
      </rPr>
      <t>Período de notificación y actividad</t>
    </r>
  </si>
  <si>
    <r>
      <rPr>
        <b/>
        <sz val="10"/>
        <rFont val="Times New Roman"/>
        <family val="1"/>
      </rPr>
      <t>Nombre de la especie</t>
    </r>
  </si>
  <si>
    <r>
      <rPr>
        <b/>
        <sz val="10"/>
        <rFont val="Times New Roman"/>
        <family val="1"/>
      </rPr>
      <t>Nombre común</t>
    </r>
  </si>
  <si>
    <r>
      <rPr>
        <b/>
        <sz val="10"/>
        <rFont val="Times New Roman"/>
        <family val="1"/>
      </rPr>
      <t>Arte de pesca/parámetro</t>
    </r>
  </si>
  <si>
    <r>
      <rPr>
        <b/>
        <sz val="10"/>
        <rFont val="Times New Roman"/>
        <family val="1"/>
      </rPr>
      <t>Carnada</t>
    </r>
  </si>
  <si>
    <r>
      <rPr>
        <b/>
        <sz val="10"/>
        <rFont val="Times New Roman"/>
        <family val="1"/>
      </rPr>
      <t>Tipo de anzuelo</t>
    </r>
  </si>
  <si>
    <r>
      <rPr>
        <sz val="10"/>
        <rFont val="Times New Roman"/>
        <family val="1"/>
      </rPr>
      <t>Diariamente</t>
    </r>
  </si>
  <si>
    <r>
      <rPr>
        <sz val="10"/>
        <rFont val="Times New Roman"/>
        <family val="1"/>
      </rPr>
      <t>Períodos de un día</t>
    </r>
  </si>
  <si>
    <r>
      <rPr>
        <b/>
        <sz val="10"/>
        <rFont val="Times New Roman"/>
        <family val="1"/>
      </rPr>
      <t>Especie objetivo</t>
    </r>
  </si>
  <si>
    <r>
      <rPr>
        <b/>
        <sz val="10"/>
        <rFont val="Times New Roman"/>
        <family val="1"/>
      </rPr>
      <t>Aves marinas</t>
    </r>
  </si>
  <si>
    <r>
      <rPr>
        <b/>
        <sz val="10"/>
        <rFont val="Times New Roman"/>
        <family val="1"/>
      </rPr>
      <t>Líneas</t>
    </r>
  </si>
  <si>
    <r>
      <rPr>
        <sz val="10"/>
        <rFont val="Times New Roman"/>
        <family val="1"/>
      </rPr>
      <t>MAS</t>
    </r>
  </si>
  <si>
    <r>
      <rPr>
        <sz val="10"/>
        <rFont val="Times New Roman"/>
        <family val="1"/>
      </rPr>
      <t>Estornino</t>
    </r>
  </si>
  <si>
    <r>
      <rPr>
        <sz val="10"/>
        <rFont val="Times New Roman"/>
        <family val="1"/>
      </rPr>
      <t>Mustad Kirby 1: tamaño 30mm</t>
    </r>
  </si>
  <si>
    <r>
      <rPr>
        <sz val="10"/>
        <rFont val="Times New Roman"/>
        <family val="1"/>
      </rPr>
      <t xml:space="preserve">Períodos de cinco días </t>
    </r>
  </si>
  <si>
    <r>
      <rPr>
        <sz val="10"/>
        <rFont val="Times New Roman"/>
        <family val="1"/>
      </rPr>
      <t>TOT</t>
    </r>
  </si>
  <si>
    <r>
      <rPr>
        <sz val="10"/>
        <rFont val="Times New Roman"/>
        <family val="1"/>
      </rPr>
      <t>Dissostichus spp.</t>
    </r>
  </si>
  <si>
    <r>
      <rPr>
        <sz val="10"/>
        <rFont val="Times New Roman"/>
        <family val="1"/>
      </rPr>
      <t>Especies de austromerluzas</t>
    </r>
  </si>
  <si>
    <r>
      <rPr>
        <sz val="10"/>
        <rFont val="Times New Roman"/>
        <family val="1"/>
      </rPr>
      <t>ALZ</t>
    </r>
  </si>
  <si>
    <r>
      <rPr>
        <sz val="10"/>
        <rFont val="Times New Roman"/>
        <family val="1"/>
      </rPr>
      <t>Diomedeidae</t>
    </r>
  </si>
  <si>
    <r>
      <rPr>
        <sz val="10"/>
        <rFont val="Times New Roman"/>
        <family val="1"/>
      </rPr>
      <t>Especies de albatros</t>
    </r>
  </si>
  <si>
    <r>
      <rPr>
        <sz val="10"/>
        <rFont val="Times New Roman"/>
        <family val="1"/>
      </rPr>
      <t>LLS</t>
    </r>
  </si>
  <si>
    <r>
      <rPr>
        <sz val="10"/>
        <rFont val="Times New Roman"/>
        <family val="1"/>
      </rPr>
      <t>Palangres calados</t>
    </r>
  </si>
  <si>
    <r>
      <rPr>
        <sz val="10"/>
        <rFont val="Times New Roman"/>
        <family val="1"/>
      </rPr>
      <t>JAX</t>
    </r>
  </si>
  <si>
    <r>
      <rPr>
        <sz val="10"/>
        <rFont val="Times New Roman"/>
        <family val="1"/>
      </rPr>
      <t>Jurel, saurel, chincharro</t>
    </r>
  </si>
  <si>
    <r>
      <rPr>
        <sz val="10"/>
        <rFont val="Times New Roman"/>
        <family val="1"/>
      </rPr>
      <t xml:space="preserve">Mustad Kirby 3: tamaño 25mm </t>
    </r>
  </si>
  <si>
    <r>
      <rPr>
        <sz val="10"/>
        <rFont val="Times New Roman"/>
        <family val="1"/>
      </rPr>
      <t xml:space="preserve">Períodos de diez días </t>
    </r>
  </si>
  <si>
    <r>
      <rPr>
        <sz val="10"/>
        <rFont val="Times New Roman"/>
        <family val="1"/>
      </rPr>
      <t>TOP</t>
    </r>
  </si>
  <si>
    <r>
      <rPr>
        <sz val="10"/>
        <rFont val="Times New Roman"/>
        <family val="1"/>
      </rPr>
      <t>Dissostichus eleginoides</t>
    </r>
  </si>
  <si>
    <r>
      <rPr>
        <sz val="10"/>
        <rFont val="Times New Roman"/>
        <family val="1"/>
      </rPr>
      <t>Austromerluza negra</t>
    </r>
  </si>
  <si>
    <r>
      <rPr>
        <sz val="10"/>
        <rFont val="Times New Roman"/>
        <family val="1"/>
      </rPr>
      <t>BIZ</t>
    </r>
  </si>
  <si>
    <r>
      <rPr>
        <sz val="10"/>
        <rFont val="Times New Roman"/>
        <family val="1"/>
      </rPr>
      <t>Aves</t>
    </r>
  </si>
  <si>
    <r>
      <rPr>
        <b/>
        <sz val="10"/>
        <rFont val="Times New Roman"/>
        <family val="1"/>
      </rPr>
      <t>Redes de arrastre de fondo</t>
    </r>
  </si>
  <si>
    <r>
      <rPr>
        <sz val="10"/>
        <rFont val="Times New Roman"/>
        <family val="1"/>
      </rPr>
      <t>MAX</t>
    </r>
  </si>
  <si>
    <r>
      <rPr>
        <sz val="10"/>
        <rFont val="Times New Roman"/>
        <family val="1"/>
      </rPr>
      <t>Mensualmente</t>
    </r>
  </si>
  <si>
    <r>
      <rPr>
        <sz val="10"/>
        <rFont val="Times New Roman"/>
        <family val="1"/>
      </rPr>
      <t>Períodos de un mes</t>
    </r>
  </si>
  <si>
    <r>
      <rPr>
        <sz val="10"/>
        <rFont val="Times New Roman"/>
        <family val="1"/>
      </rPr>
      <t>KCX</t>
    </r>
  </si>
  <si>
    <r>
      <rPr>
        <sz val="10"/>
        <rFont val="Times New Roman"/>
        <family val="1"/>
      </rPr>
      <t>Lithodidae</t>
    </r>
  </si>
  <si>
    <r>
      <rPr>
        <sz val="10"/>
        <rFont val="Times New Roman"/>
        <family val="1"/>
      </rPr>
      <t>CAM</t>
    </r>
  </si>
  <si>
    <r>
      <rPr>
        <sz val="10"/>
        <rFont val="Times New Roman"/>
        <family val="1"/>
      </rPr>
      <t>Catharacta maccormicki</t>
    </r>
  </si>
  <si>
    <r>
      <rPr>
        <sz val="10"/>
        <rFont val="Times New Roman"/>
        <family val="1"/>
      </rPr>
      <t>Págalo polar austral</t>
    </r>
  </si>
  <si>
    <r>
      <rPr>
        <sz val="10"/>
        <rFont val="Times New Roman"/>
        <family val="1"/>
      </rPr>
      <t>OTB</t>
    </r>
  </si>
  <si>
    <r>
      <rPr>
        <sz val="10"/>
        <rFont val="Times New Roman"/>
        <family val="1"/>
      </rPr>
      <t xml:space="preserve">Redes de arrastre de puertas </t>
    </r>
  </si>
  <si>
    <r>
      <rPr>
        <sz val="10"/>
        <rFont val="Times New Roman"/>
        <family val="1"/>
      </rPr>
      <t>CHP</t>
    </r>
  </si>
  <si>
    <r>
      <rPr>
        <sz val="10"/>
        <rFont val="Times New Roman"/>
        <family val="1"/>
      </rPr>
      <t>Sardina sudamericana</t>
    </r>
  </si>
  <si>
    <r>
      <rPr>
        <sz val="10"/>
        <rFont val="Times New Roman"/>
        <family val="1"/>
      </rPr>
      <t>Mustad circular para atún 14/0: tamaño 30mm</t>
    </r>
  </si>
  <si>
    <r>
      <rPr>
        <b/>
        <sz val="10"/>
        <rFont val="Times New Roman"/>
        <family val="1"/>
      </rPr>
      <t>Períodos de un día</t>
    </r>
  </si>
  <si>
    <r>
      <rPr>
        <sz val="10"/>
        <rFont val="Times New Roman"/>
        <family val="1"/>
      </rPr>
      <t>ANI</t>
    </r>
  </si>
  <si>
    <r>
      <rPr>
        <sz val="10"/>
        <rFont val="Times New Roman"/>
        <family val="1"/>
      </rPr>
      <t>Champsocephalus gunnari</t>
    </r>
  </si>
  <si>
    <r>
      <rPr>
        <sz val="10"/>
        <rFont val="Times New Roman"/>
        <family val="1"/>
      </rPr>
      <t>Draco rayado</t>
    </r>
  </si>
  <si>
    <r>
      <rPr>
        <sz val="10"/>
        <rFont val="Times New Roman"/>
        <family val="1"/>
      </rPr>
      <t>CAQ</t>
    </r>
  </si>
  <si>
    <r>
      <rPr>
        <sz val="10"/>
        <rFont val="Times New Roman"/>
        <family val="1"/>
      </rPr>
      <t>Catharacta lonnbergi</t>
    </r>
  </si>
  <si>
    <r>
      <rPr>
        <sz val="10"/>
        <rFont val="Times New Roman"/>
        <family val="1"/>
      </rPr>
      <t>Págalo pardo, salteador pardo, skúa antártica</t>
    </r>
  </si>
  <si>
    <r>
      <rPr>
        <sz val="10"/>
        <rFont val="Times New Roman"/>
        <family val="1"/>
      </rPr>
      <t>OTB1</t>
    </r>
  </si>
  <si>
    <r>
      <rPr>
        <sz val="10"/>
        <rFont val="Times New Roman"/>
        <family val="1"/>
      </rPr>
      <t>SAP</t>
    </r>
  </si>
  <si>
    <r>
      <rPr>
        <sz val="10"/>
        <rFont val="Times New Roman"/>
        <family val="1"/>
      </rPr>
      <t>Paparda del Pacífico</t>
    </r>
  </si>
  <si>
    <r>
      <rPr>
        <sz val="10"/>
        <rFont val="Times New Roman"/>
        <family val="1"/>
      </rPr>
      <t>Mustad circular para atún 13/0: tamaño 28mm</t>
    </r>
  </si>
  <si>
    <r>
      <rPr>
        <sz val="10"/>
        <rFont val="Times New Roman"/>
        <family val="1"/>
      </rPr>
      <t>A</t>
    </r>
  </si>
  <si>
    <r>
      <rPr>
        <sz val="10"/>
        <rFont val="Times New Roman"/>
        <family val="1"/>
      </rPr>
      <t>0000-2400h UTC</t>
    </r>
  </si>
  <si>
    <r>
      <rPr>
        <sz val="10"/>
        <rFont val="Times New Roman"/>
        <family val="1"/>
      </rPr>
      <t>KRI</t>
    </r>
  </si>
  <si>
    <r>
      <rPr>
        <sz val="10"/>
        <rFont val="Times New Roman"/>
        <family val="1"/>
      </rPr>
      <t>Euphausia superba</t>
    </r>
  </si>
  <si>
    <r>
      <rPr>
        <sz val="10"/>
        <rFont val="Times New Roman"/>
        <family val="1"/>
      </rPr>
      <t>Kril antártico</t>
    </r>
  </si>
  <si>
    <r>
      <rPr>
        <sz val="10"/>
        <rFont val="Times New Roman"/>
        <family val="1"/>
      </rPr>
      <t>CDI</t>
    </r>
  </si>
  <si>
    <r>
      <rPr>
        <sz val="10"/>
        <rFont val="Times New Roman"/>
        <family val="1"/>
      </rPr>
      <t>Calonectris diomedea</t>
    </r>
  </si>
  <si>
    <r>
      <rPr>
        <sz val="10"/>
        <rFont val="Times New Roman"/>
        <family val="1"/>
      </rPr>
      <t>OTB2</t>
    </r>
  </si>
  <si>
    <r>
      <rPr>
        <sz val="10"/>
        <rFont val="Times New Roman"/>
        <family val="1"/>
      </rPr>
      <t>Redes de arrastre de popa de puertas</t>
    </r>
  </si>
  <si>
    <r>
      <rPr>
        <sz val="10"/>
        <rFont val="Times New Roman"/>
        <family val="1"/>
      </rPr>
      <t>SQC</t>
    </r>
  </si>
  <si>
    <r>
      <rPr>
        <sz val="10"/>
        <rFont val="Times New Roman"/>
        <family val="1"/>
      </rPr>
      <t>Calamar - común</t>
    </r>
  </si>
  <si>
    <r>
      <rPr>
        <sz val="10"/>
        <rFont val="Times New Roman"/>
        <family val="1"/>
      </rPr>
      <t>Maguro de punta hueca tamaño 14/0: 28mm</t>
    </r>
  </si>
  <si>
    <r>
      <rPr>
        <b/>
        <sz val="10"/>
        <rFont val="Times New Roman"/>
        <family val="1"/>
      </rPr>
      <t>Períodos de cinco días</t>
    </r>
  </si>
  <si>
    <r>
      <rPr>
        <b/>
        <sz val="10"/>
        <rFont val="Times New Roman"/>
        <family val="1"/>
      </rPr>
      <t>Rayas</t>
    </r>
  </si>
  <si>
    <r>
      <rPr>
        <sz val="10"/>
        <rFont val="Times New Roman"/>
        <family val="1"/>
      </rPr>
      <t>CSK</t>
    </r>
  </si>
  <si>
    <r>
      <rPr>
        <sz val="10"/>
        <rFont val="Times New Roman"/>
        <family val="1"/>
      </rPr>
      <t>Catharacta skua</t>
    </r>
  </si>
  <si>
    <r>
      <rPr>
        <b/>
        <sz val="10"/>
        <rFont val="Times New Roman"/>
        <family val="1"/>
      </rPr>
      <t>Redes de arrastre pelágicas</t>
    </r>
  </si>
  <si>
    <r>
      <rPr>
        <sz val="10"/>
        <rFont val="Times New Roman"/>
        <family val="1"/>
      </rPr>
      <t>SQU</t>
    </r>
  </si>
  <si>
    <r>
      <rPr>
        <sz val="10"/>
        <rFont val="Times New Roman"/>
        <family val="1"/>
      </rPr>
      <t>Calamar volador</t>
    </r>
  </si>
  <si>
    <r>
      <rPr>
        <sz val="10"/>
        <rFont val="Times New Roman"/>
        <family val="1"/>
      </rPr>
      <t>Del día 1 al día 5</t>
    </r>
  </si>
  <si>
    <r>
      <rPr>
        <sz val="10"/>
        <rFont val="Times New Roman"/>
        <family val="1"/>
      </rPr>
      <t>BAM</t>
    </r>
  </si>
  <si>
    <r>
      <rPr>
        <sz val="10"/>
        <rFont val="Times New Roman"/>
        <family val="1"/>
      </rPr>
      <t>Bathyraja maccaini</t>
    </r>
  </si>
  <si>
    <r>
      <rPr>
        <sz val="10"/>
        <rFont val="Times New Roman"/>
        <family val="1"/>
      </rPr>
      <t>Raya de McCain</t>
    </r>
  </si>
  <si>
    <r>
      <rPr>
        <sz val="10"/>
        <rFont val="Times New Roman"/>
        <family val="1"/>
      </rPr>
      <t>DAC</t>
    </r>
  </si>
  <si>
    <r>
      <rPr>
        <sz val="10"/>
        <rFont val="Times New Roman"/>
        <family val="1"/>
      </rPr>
      <t>Daption capense</t>
    </r>
  </si>
  <si>
    <r>
      <rPr>
        <sz val="10"/>
        <rFont val="Times New Roman"/>
        <family val="1"/>
      </rPr>
      <t>OTM</t>
    </r>
  </si>
  <si>
    <r>
      <rPr>
        <sz val="10"/>
        <rFont val="Times New Roman"/>
        <family val="1"/>
      </rPr>
      <t>SQS</t>
    </r>
  </si>
  <si>
    <r>
      <rPr>
        <sz val="10"/>
        <rFont val="Times New Roman"/>
        <family val="1"/>
      </rPr>
      <t xml:space="preserve">Pota festoneada </t>
    </r>
  </si>
  <si>
    <r>
      <rPr>
        <sz val="10"/>
        <rFont val="Times New Roman"/>
        <family val="1"/>
      </rPr>
      <t xml:space="preserve">Mustad Norway 6: tamaño 20mm </t>
    </r>
  </si>
  <si>
    <r>
      <rPr>
        <sz val="10"/>
        <rFont val="Times New Roman"/>
        <family val="1"/>
      </rPr>
      <t>B</t>
    </r>
  </si>
  <si>
    <r>
      <rPr>
        <sz val="10"/>
        <rFont val="Times New Roman"/>
        <family val="1"/>
      </rPr>
      <t>Del día 6 al día 10</t>
    </r>
  </si>
  <si>
    <r>
      <rPr>
        <sz val="10"/>
        <rFont val="Times New Roman"/>
        <family val="1"/>
      </rPr>
      <t>BEA</t>
    </r>
  </si>
  <si>
    <r>
      <rPr>
        <sz val="10"/>
        <rFont val="Times New Roman"/>
        <family val="1"/>
      </rPr>
      <t>Bathyraja eatonii</t>
    </r>
  </si>
  <si>
    <r>
      <rPr>
        <sz val="10"/>
        <rFont val="Times New Roman"/>
        <family val="1"/>
      </rPr>
      <t>Raya de Eaton</t>
    </r>
  </si>
  <si>
    <r>
      <rPr>
        <sz val="10"/>
        <rFont val="Times New Roman"/>
        <family val="1"/>
      </rPr>
      <t>DAM</t>
    </r>
  </si>
  <si>
    <r>
      <rPr>
        <sz val="10"/>
        <rFont val="Times New Roman"/>
        <family val="1"/>
      </rPr>
      <t>Diomedea amsterdamensis</t>
    </r>
  </si>
  <si>
    <r>
      <rPr>
        <sz val="10"/>
        <rFont val="Times New Roman"/>
        <family val="1"/>
      </rPr>
      <t>Albatros de la Amsterdam</t>
    </r>
  </si>
  <si>
    <r>
      <rPr>
        <sz val="10"/>
        <rFont val="Times New Roman"/>
        <family val="1"/>
      </rPr>
      <t>OTM1</t>
    </r>
  </si>
  <si>
    <r>
      <rPr>
        <sz val="10"/>
        <rFont val="Times New Roman"/>
        <family val="1"/>
      </rPr>
      <t>SQA</t>
    </r>
  </si>
  <si>
    <r>
      <rPr>
        <sz val="10"/>
        <rFont val="Times New Roman"/>
        <family val="1"/>
      </rPr>
      <t>C</t>
    </r>
  </si>
  <si>
    <r>
      <rPr>
        <sz val="10"/>
        <rFont val="Times New Roman"/>
        <family val="1"/>
      </rPr>
      <t>Del día 11 al día 15</t>
    </r>
  </si>
  <si>
    <r>
      <rPr>
        <sz val="10"/>
        <rFont val="Times New Roman"/>
        <family val="1"/>
      </rPr>
      <t>BHY</t>
    </r>
  </si>
  <si>
    <r>
      <rPr>
        <sz val="10"/>
        <rFont val="Times New Roman"/>
        <family val="1"/>
      </rPr>
      <t>Bathyraja spp.</t>
    </r>
  </si>
  <si>
    <r>
      <rPr>
        <sz val="10"/>
        <rFont val="Times New Roman"/>
        <family val="1"/>
      </rPr>
      <t>Especies de rayas Bathyraja</t>
    </r>
  </si>
  <si>
    <r>
      <rPr>
        <sz val="10"/>
        <rFont val="Times New Roman"/>
        <family val="1"/>
      </rPr>
      <t>DCH</t>
    </r>
  </si>
  <si>
    <r>
      <rPr>
        <sz val="10"/>
        <rFont val="Times New Roman"/>
        <family val="1"/>
      </rPr>
      <t>Diomedea chionoptera</t>
    </r>
  </si>
  <si>
    <r>
      <rPr>
        <sz val="10"/>
        <rFont val="Times New Roman"/>
        <family val="1"/>
      </rPr>
      <t>Albatros nevado</t>
    </r>
  </si>
  <si>
    <r>
      <rPr>
        <sz val="10"/>
        <rFont val="Times New Roman"/>
        <family val="1"/>
      </rPr>
      <t>OTM2</t>
    </r>
  </si>
  <si>
    <r>
      <rPr>
        <sz val="10"/>
        <rFont val="Times New Roman"/>
        <family val="1"/>
      </rPr>
      <t>SQX</t>
    </r>
  </si>
  <si>
    <r>
      <rPr>
        <sz val="10"/>
        <rFont val="Times New Roman"/>
        <family val="1"/>
      </rPr>
      <t xml:space="preserve">Calamares voladores </t>
    </r>
  </si>
  <si>
    <r>
      <rPr>
        <sz val="10"/>
        <rFont val="Times New Roman"/>
        <family val="1"/>
      </rPr>
      <t>D</t>
    </r>
  </si>
  <si>
    <r>
      <rPr>
        <sz val="10"/>
        <rFont val="Times New Roman"/>
        <family val="1"/>
      </rPr>
      <t>Del día 16 al día 20</t>
    </r>
  </si>
  <si>
    <r>
      <rPr>
        <sz val="10"/>
        <rFont val="Times New Roman"/>
        <family val="1"/>
      </rPr>
      <t>BMU</t>
    </r>
  </si>
  <si>
    <r>
      <rPr>
        <sz val="10"/>
        <rFont val="Times New Roman"/>
        <family val="1"/>
      </rPr>
      <t>Bathyraja murrayi</t>
    </r>
  </si>
  <si>
    <r>
      <rPr>
        <sz val="10"/>
        <rFont val="Times New Roman"/>
        <family val="1"/>
      </rPr>
      <t>Raya de Murray</t>
    </r>
  </si>
  <si>
    <r>
      <rPr>
        <sz val="10"/>
        <rFont val="Times New Roman"/>
        <family val="1"/>
      </rPr>
      <t>DCR</t>
    </r>
  </si>
  <si>
    <r>
      <rPr>
        <sz val="10"/>
        <rFont val="Times New Roman"/>
        <family val="1"/>
      </rPr>
      <t>Thalassarche chlororhynchos</t>
    </r>
  </si>
  <si>
    <r>
      <rPr>
        <sz val="10"/>
        <rFont val="Times New Roman"/>
        <family val="1"/>
      </rPr>
      <t>Albatros chlororrinco o albatros pico fino o de pico amarillo</t>
    </r>
  </si>
  <si>
    <r>
      <rPr>
        <sz val="10"/>
        <rFont val="Times New Roman"/>
        <family val="1"/>
      </rPr>
      <t>TMB</t>
    </r>
  </si>
  <si>
    <r>
      <rPr>
        <sz val="10"/>
        <rFont val="Times New Roman"/>
        <family val="1"/>
      </rPr>
      <t>Redes de arrastre pelágicos de vara</t>
    </r>
  </si>
  <si>
    <r>
      <rPr>
        <sz val="10"/>
        <rFont val="Times New Roman"/>
        <family val="1"/>
      </rPr>
      <t>WHB</t>
    </r>
  </si>
  <si>
    <r>
      <rPr>
        <sz val="10"/>
        <rFont val="Times New Roman"/>
        <family val="1"/>
      </rPr>
      <t>Bacaladilla, pez liro, abadejo</t>
    </r>
  </si>
  <si>
    <r>
      <rPr>
        <sz val="10"/>
        <rFont val="Times New Roman"/>
        <family val="1"/>
      </rPr>
      <t>E</t>
    </r>
  </si>
  <si>
    <r>
      <rPr>
        <sz val="10"/>
        <rFont val="Times New Roman"/>
        <family val="1"/>
      </rPr>
      <t>Del día 21 al día 25</t>
    </r>
  </si>
  <si>
    <r>
      <rPr>
        <sz val="10"/>
        <rFont val="Times New Roman"/>
        <family val="1"/>
      </rPr>
      <t>BYE</t>
    </r>
  </si>
  <si>
    <r>
      <rPr>
        <sz val="10"/>
        <rFont val="Times New Roman"/>
        <family val="1"/>
      </rPr>
      <t>Bathyraja meridionalis</t>
    </r>
  </si>
  <si>
    <r>
      <rPr>
        <sz val="10"/>
        <rFont val="Times New Roman"/>
        <family val="1"/>
      </rPr>
      <t>Raya de vientre oscuro</t>
    </r>
  </si>
  <si>
    <r>
      <rPr>
        <sz val="10"/>
        <rFont val="Times New Roman"/>
        <family val="1"/>
      </rPr>
      <t>DCU</t>
    </r>
  </si>
  <si>
    <r>
      <rPr>
        <sz val="10"/>
        <rFont val="Times New Roman"/>
        <family val="1"/>
      </rPr>
      <t>Thalassarche cauta</t>
    </r>
  </si>
  <si>
    <r>
      <rPr>
        <sz val="10"/>
        <rFont val="Times New Roman"/>
        <family val="1"/>
      </rPr>
      <t>Albatros de frente blanca</t>
    </r>
  </si>
  <si>
    <r>
      <rPr>
        <b/>
        <sz val="10"/>
        <rFont val="Times New Roman"/>
        <family val="1"/>
      </rPr>
      <t>Otras</t>
    </r>
  </si>
  <si>
    <r>
      <rPr>
        <sz val="10"/>
        <rFont val="Times New Roman"/>
        <family val="1"/>
      </rPr>
      <t>F</t>
    </r>
  </si>
  <si>
    <r>
      <rPr>
        <sz val="10"/>
        <rFont val="Times New Roman"/>
        <family val="1"/>
      </rPr>
      <t>Del día 26 al fin de mes</t>
    </r>
  </si>
  <si>
    <r>
      <rPr>
        <sz val="10"/>
        <rFont val="Times New Roman"/>
        <family val="1"/>
      </rPr>
      <t>BYR</t>
    </r>
  </si>
  <si>
    <r>
      <rPr>
        <sz val="10"/>
        <rFont val="Times New Roman"/>
        <family val="1"/>
      </rPr>
      <t>Bathyraja irrasa</t>
    </r>
  </si>
  <si>
    <r>
      <rPr>
        <sz val="10"/>
        <rFont val="Times New Roman"/>
        <family val="1"/>
      </rPr>
      <t>DER</t>
    </r>
  </si>
  <si>
    <r>
      <rPr>
        <sz val="10"/>
        <rFont val="Times New Roman"/>
        <family val="1"/>
      </rPr>
      <t>Thalassarche eremita</t>
    </r>
  </si>
  <si>
    <r>
      <rPr>
        <sz val="10"/>
        <rFont val="Times New Roman"/>
        <family val="1"/>
      </rPr>
      <t>Albatros de las Islas Chatham</t>
    </r>
  </si>
  <si>
    <r>
      <rPr>
        <sz val="10"/>
        <rFont val="Times New Roman"/>
        <family val="1"/>
      </rPr>
      <t>FPO</t>
    </r>
  </si>
  <si>
    <r>
      <rPr>
        <sz val="10"/>
        <rFont val="Times New Roman"/>
        <family val="1"/>
      </rPr>
      <t>Nasas</t>
    </r>
  </si>
  <si>
    <r>
      <rPr>
        <b/>
        <sz val="10"/>
        <rFont val="Times New Roman"/>
        <family val="1"/>
      </rPr>
      <t>Períodos de diez días</t>
    </r>
  </si>
  <si>
    <r>
      <rPr>
        <sz val="10"/>
        <rFont val="Times New Roman"/>
        <family val="1"/>
      </rPr>
      <t>RAJ</t>
    </r>
  </si>
  <si>
    <r>
      <rPr>
        <sz val="10"/>
        <rFont val="Times New Roman"/>
        <family val="1"/>
      </rPr>
      <t>DIB</t>
    </r>
  </si>
  <si>
    <r>
      <rPr>
        <sz val="10"/>
        <rFont val="Times New Roman"/>
        <family val="1"/>
      </rPr>
      <t>Thalassarche bulleri</t>
    </r>
  </si>
  <si>
    <r>
      <rPr>
        <sz val="10"/>
        <rFont val="Times New Roman"/>
        <family val="1"/>
      </rPr>
      <t>SX</t>
    </r>
  </si>
  <si>
    <r>
      <rPr>
        <sz val="10"/>
        <rFont val="Times New Roman"/>
        <family val="1"/>
      </rPr>
      <t>Redes de cerco</t>
    </r>
  </si>
  <si>
    <r>
      <rPr>
        <b/>
        <sz val="11"/>
        <rFont val="Times New Roman"/>
        <family val="1"/>
      </rPr>
      <t>Tipos de elaboración</t>
    </r>
  </si>
  <si>
    <r>
      <rPr>
        <sz val="10"/>
        <rFont val="Times New Roman"/>
        <family val="1"/>
      </rPr>
      <t xml:space="preserve">Mustad Curvo 15/0 </t>
    </r>
  </si>
  <si>
    <r>
      <rPr>
        <sz val="10"/>
        <rFont val="Times New Roman"/>
        <family val="1"/>
      </rPr>
      <t>Del día 1 al día 10</t>
    </r>
  </si>
  <si>
    <r>
      <rPr>
        <sz val="10"/>
        <rFont val="Times New Roman"/>
        <family val="1"/>
      </rPr>
      <t>RFA</t>
    </r>
  </si>
  <si>
    <r>
      <rPr>
        <sz val="10"/>
        <rFont val="Times New Roman"/>
        <family val="1"/>
      </rPr>
      <t>DIC</t>
    </r>
  </si>
  <si>
    <r>
      <rPr>
        <sz val="10"/>
        <rFont val="Times New Roman"/>
        <family val="1"/>
      </rPr>
      <t>Thalassarche chrysostoma</t>
    </r>
  </si>
  <si>
    <r>
      <rPr>
        <sz val="10"/>
        <rFont val="Times New Roman"/>
        <family val="1"/>
      </rPr>
      <t>Albatros de cabeza gris</t>
    </r>
  </si>
  <si>
    <r>
      <rPr>
        <sz val="10"/>
        <rFont val="Times New Roman"/>
        <family val="1"/>
      </rPr>
      <t>JIG</t>
    </r>
  </si>
  <si>
    <r>
      <rPr>
        <sz val="10"/>
        <rFont val="Times New Roman"/>
        <family val="1"/>
      </rPr>
      <t>Potera para calamares</t>
    </r>
  </si>
  <si>
    <r>
      <rPr>
        <b/>
        <sz val="10"/>
        <rFont val="Times New Roman"/>
        <family val="1"/>
      </rPr>
      <t>Elaboración</t>
    </r>
  </si>
  <si>
    <r>
      <rPr>
        <sz val="10"/>
        <rFont val="Times New Roman"/>
        <family val="1"/>
      </rPr>
      <t>Del día 11 al día 20</t>
    </r>
  </si>
  <si>
    <r>
      <rPr>
        <sz val="10"/>
        <rFont val="Times New Roman"/>
        <family val="1"/>
      </rPr>
      <t>SR2</t>
    </r>
  </si>
  <si>
    <r>
      <rPr>
        <sz val="10"/>
        <rFont val="Times New Roman"/>
        <family val="1"/>
      </rPr>
      <t>Raja georgiana var.</t>
    </r>
  </si>
  <si>
    <r>
      <rPr>
        <sz val="10"/>
        <rFont val="Times New Roman"/>
        <family val="1"/>
      </rPr>
      <t>DIM</t>
    </r>
  </si>
  <si>
    <r>
      <rPr>
        <sz val="10"/>
        <rFont val="Times New Roman"/>
        <family val="1"/>
      </rPr>
      <t>Thalassarche melanophris</t>
    </r>
  </si>
  <si>
    <r>
      <rPr>
        <sz val="10"/>
        <rFont val="Times New Roman"/>
        <family val="1"/>
      </rPr>
      <t>Albatros de ceja negra del sur</t>
    </r>
  </si>
  <si>
    <r>
      <rPr>
        <b/>
        <sz val="10"/>
        <rFont val="Times New Roman"/>
        <family val="1"/>
      </rPr>
      <t>Medición de la luz de malla del copo</t>
    </r>
  </si>
  <si>
    <r>
      <rPr>
        <sz val="10"/>
        <rFont val="Times New Roman"/>
        <family val="1"/>
      </rPr>
      <t>BOI</t>
    </r>
  </si>
  <si>
    <r>
      <rPr>
        <sz val="10"/>
        <rFont val="Times New Roman"/>
        <family val="1"/>
      </rPr>
      <t xml:space="preserve">Hervido (kril) </t>
    </r>
  </si>
  <si>
    <r>
      <rPr>
        <sz val="10"/>
        <rFont val="Times New Roman"/>
        <family val="1"/>
      </rPr>
      <t>Del día 21 al fin de mes</t>
    </r>
  </si>
  <si>
    <r>
      <rPr>
        <sz val="10"/>
        <rFont val="Times New Roman"/>
        <family val="1"/>
      </rPr>
      <t>SRR</t>
    </r>
  </si>
  <si>
    <r>
      <rPr>
        <sz val="10"/>
        <rFont val="Times New Roman"/>
        <family val="1"/>
      </rPr>
      <t>Raja georgiana</t>
    </r>
  </si>
  <si>
    <r>
      <rPr>
        <sz val="10"/>
        <rFont val="Times New Roman"/>
        <family val="1"/>
      </rPr>
      <t>DIP</t>
    </r>
  </si>
  <si>
    <r>
      <rPr>
        <sz val="10"/>
        <rFont val="Times New Roman"/>
        <family val="1"/>
      </rPr>
      <t>Diomedea epomophora</t>
    </r>
  </si>
  <si>
    <r>
      <rPr>
        <sz val="10"/>
        <rFont val="Times New Roman"/>
        <family val="1"/>
      </rPr>
      <t>Albatros real del sur</t>
    </r>
  </si>
  <si>
    <r>
      <rPr>
        <sz val="10"/>
        <rFont val="Times New Roman"/>
        <family val="1"/>
      </rPr>
      <t>N</t>
    </r>
  </si>
  <si>
    <r>
      <rPr>
        <sz val="10"/>
        <rFont val="Times New Roman"/>
        <family val="1"/>
      </rPr>
      <t>Nominal</t>
    </r>
  </si>
  <si>
    <r>
      <rPr>
        <sz val="10"/>
        <rFont val="Times New Roman"/>
        <family val="1"/>
      </rPr>
      <t>FLT</t>
    </r>
  </si>
  <si>
    <r>
      <rPr>
        <sz val="10"/>
        <rFont val="Times New Roman"/>
        <family val="1"/>
      </rPr>
      <t>Fileteado</t>
    </r>
  </si>
  <si>
    <r>
      <rPr>
        <b/>
        <sz val="10"/>
        <rFont val="Times New Roman"/>
        <family val="1"/>
      </rPr>
      <t>Períodos mensuales</t>
    </r>
  </si>
  <si>
    <r>
      <rPr>
        <sz val="10"/>
        <rFont val="Times New Roman"/>
        <family val="1"/>
      </rPr>
      <t>SRX</t>
    </r>
  </si>
  <si>
    <r>
      <rPr>
        <sz val="10"/>
        <rFont val="Times New Roman"/>
        <family val="1"/>
      </rPr>
      <t>Orden Rajiformes</t>
    </r>
  </si>
  <si>
    <r>
      <rPr>
        <sz val="10"/>
        <rFont val="Times New Roman"/>
        <family val="1"/>
      </rPr>
      <t>DIS</t>
    </r>
  </si>
  <si>
    <r>
      <rPr>
        <sz val="10"/>
        <rFont val="Times New Roman"/>
        <family val="1"/>
      </rPr>
      <t>Diomedea sanfordi</t>
    </r>
  </si>
  <si>
    <r>
      <rPr>
        <sz val="10"/>
        <rFont val="Times New Roman"/>
        <family val="1"/>
      </rPr>
      <t>Albatros real del norte</t>
    </r>
  </si>
  <si>
    <r>
      <rPr>
        <sz val="10"/>
        <rFont val="Times New Roman"/>
        <family val="1"/>
      </rPr>
      <t>M</t>
    </r>
  </si>
  <si>
    <r>
      <rPr>
        <sz val="10"/>
        <rFont val="Times New Roman"/>
        <family val="1"/>
      </rPr>
      <t>Medido</t>
    </r>
  </si>
  <si>
    <r>
      <rPr>
        <sz val="10"/>
        <rFont val="Times New Roman"/>
        <family val="1"/>
      </rPr>
      <t>GUT</t>
    </r>
  </si>
  <si>
    <r>
      <rPr>
        <sz val="10"/>
        <rFont val="Times New Roman"/>
        <family val="1"/>
      </rPr>
      <t>Eviscerado</t>
    </r>
  </si>
  <si>
    <r>
      <rPr>
        <sz val="10"/>
        <rFont val="Times New Roman"/>
        <family val="1"/>
      </rPr>
      <t>Maguro de punta hueca 10/0</t>
    </r>
  </si>
  <si>
    <r>
      <rPr>
        <sz val="10"/>
        <rFont val="Times New Roman"/>
        <family val="1"/>
      </rPr>
      <t>Enero</t>
    </r>
  </si>
  <si>
    <r>
      <rPr>
        <b/>
        <sz val="10"/>
        <rFont val="Times New Roman"/>
        <family val="1"/>
      </rPr>
      <t>Granaderos</t>
    </r>
  </si>
  <si>
    <r>
      <rPr>
        <sz val="10"/>
        <rFont val="Times New Roman"/>
        <family val="1"/>
      </rPr>
      <t>DIX</t>
    </r>
  </si>
  <si>
    <r>
      <rPr>
        <sz val="10"/>
        <rFont val="Times New Roman"/>
        <family val="1"/>
      </rPr>
      <t>Diomedea exulans</t>
    </r>
  </si>
  <si>
    <r>
      <rPr>
        <sz val="10"/>
        <rFont val="Times New Roman"/>
        <family val="1"/>
      </rPr>
      <t>Albatros errante, albatros viajero</t>
    </r>
  </si>
  <si>
    <r>
      <rPr>
        <sz val="10"/>
        <rFont val="Times New Roman"/>
        <family val="1"/>
      </rPr>
      <t>O</t>
    </r>
  </si>
  <si>
    <r>
      <rPr>
        <sz val="10"/>
        <rFont val="Times New Roman"/>
        <family val="1"/>
      </rPr>
      <t xml:space="preserve">Otra (se ruega especificar) </t>
    </r>
  </si>
  <si>
    <r>
      <rPr>
        <sz val="10"/>
        <rFont val="Times New Roman"/>
        <family val="1"/>
      </rPr>
      <t>HAG</t>
    </r>
  </si>
  <si>
    <r>
      <rPr>
        <sz val="10"/>
        <rFont val="Times New Roman"/>
        <family val="1"/>
      </rPr>
      <t>Descabezado y eviscerado (con cola)</t>
    </r>
  </si>
  <si>
    <r>
      <rPr>
        <sz val="10"/>
        <rFont val="Times New Roman"/>
        <family val="1"/>
      </rPr>
      <t>Febrero</t>
    </r>
  </si>
  <si>
    <r>
      <rPr>
        <sz val="10"/>
        <rFont val="Times New Roman"/>
        <family val="1"/>
      </rPr>
      <t>CEH</t>
    </r>
  </si>
  <si>
    <r>
      <rPr>
        <sz val="10"/>
        <rFont val="Times New Roman"/>
        <family val="1"/>
      </rPr>
      <t>Granadero de Marini</t>
    </r>
  </si>
  <si>
    <r>
      <rPr>
        <sz val="10"/>
        <rFont val="Times New Roman"/>
        <family val="1"/>
      </rPr>
      <t>DMP</t>
    </r>
  </si>
  <si>
    <r>
      <rPr>
        <sz val="10"/>
        <rFont val="Times New Roman"/>
        <family val="1"/>
      </rPr>
      <t>Diomedea impavida</t>
    </r>
  </si>
  <si>
    <r>
      <rPr>
        <sz val="10"/>
        <rFont val="Times New Roman"/>
        <family val="1"/>
      </rPr>
      <t>Albatros de ceja negra del norte</t>
    </r>
  </si>
  <si>
    <r>
      <rPr>
        <b/>
        <sz val="10"/>
        <rFont val="Times New Roman"/>
        <family val="1"/>
      </rPr>
      <t>Tipo de palangre</t>
    </r>
  </si>
  <si>
    <r>
      <rPr>
        <sz val="10"/>
        <rFont val="Times New Roman"/>
        <family val="1"/>
      </rPr>
      <t>HAT</t>
    </r>
  </si>
  <si>
    <r>
      <rPr>
        <sz val="10"/>
        <rFont val="Times New Roman"/>
        <family val="1"/>
      </rPr>
      <t>Tronco (descabezado, con vísceras y sin cola)</t>
    </r>
  </si>
  <si>
    <r>
      <rPr>
        <sz val="10"/>
        <rFont val="Times New Roman"/>
        <family val="1"/>
      </rPr>
      <t>Encora tamaño 14/0: 30mm</t>
    </r>
  </si>
  <si>
    <r>
      <rPr>
        <sz val="10"/>
        <rFont val="Times New Roman"/>
        <family val="1"/>
      </rPr>
      <t>Marzo</t>
    </r>
  </si>
  <si>
    <r>
      <rPr>
        <sz val="10"/>
        <rFont val="Times New Roman"/>
        <family val="1"/>
      </rPr>
      <t>CKH</t>
    </r>
  </si>
  <si>
    <r>
      <rPr>
        <sz val="10"/>
        <rFont val="Times New Roman"/>
        <family val="1"/>
      </rPr>
      <t>Coryphaenoides armatus</t>
    </r>
  </si>
  <si>
    <r>
      <rPr>
        <sz val="10"/>
        <rFont val="Times New Roman"/>
        <family val="1"/>
      </rPr>
      <t>Granadero armado</t>
    </r>
  </si>
  <si>
    <r>
      <rPr>
        <sz val="10"/>
        <rFont val="Times New Roman"/>
        <family val="1"/>
      </rPr>
      <t>DSL</t>
    </r>
  </si>
  <si>
    <r>
      <rPr>
        <sz val="10"/>
        <rFont val="Times New Roman"/>
        <family val="1"/>
      </rPr>
      <t>Diomedea salvini</t>
    </r>
  </si>
  <si>
    <r>
      <rPr>
        <sz val="10"/>
        <rFont val="Times New Roman"/>
        <family val="1"/>
      </rPr>
      <t>Albatros de Salvin</t>
    </r>
  </si>
  <si>
    <r>
      <rPr>
        <sz val="10"/>
        <rFont val="Times New Roman"/>
        <family val="1"/>
      </rPr>
      <t>AU</t>
    </r>
  </si>
  <si>
    <r>
      <rPr>
        <sz val="10"/>
        <rFont val="Times New Roman"/>
        <family val="1"/>
      </rPr>
      <t>Palangre de calado automático (de una línea)</t>
    </r>
  </si>
  <si>
    <r>
      <rPr>
        <sz val="10"/>
        <rFont val="Times New Roman"/>
        <family val="1"/>
      </rPr>
      <t>HGT</t>
    </r>
  </si>
  <si>
    <r>
      <rPr>
        <sz val="10"/>
        <rFont val="Times New Roman"/>
        <family val="1"/>
      </rPr>
      <t>Descabezado, eviscerado y sin cola</t>
    </r>
  </si>
  <si>
    <r>
      <rPr>
        <sz val="10"/>
        <rFont val="Times New Roman"/>
        <family val="1"/>
      </rPr>
      <t>Abril</t>
    </r>
  </si>
  <si>
    <r>
      <rPr>
        <sz val="10"/>
        <rFont val="Times New Roman"/>
        <family val="1"/>
      </rPr>
      <t>CVY</t>
    </r>
  </si>
  <si>
    <r>
      <rPr>
        <sz val="10"/>
        <rFont val="Times New Roman"/>
        <family val="1"/>
      </rPr>
      <t>Coryphaenoides spp.</t>
    </r>
  </si>
  <si>
    <r>
      <rPr>
        <sz val="10"/>
        <rFont val="Times New Roman"/>
        <family val="1"/>
      </rPr>
      <t>Especies de granaderos, colas de rata</t>
    </r>
  </si>
  <si>
    <r>
      <rPr>
        <sz val="10"/>
        <rFont val="Times New Roman"/>
        <family val="1"/>
      </rPr>
      <t>EUC</t>
    </r>
  </si>
  <si>
    <r>
      <rPr>
        <sz val="10"/>
        <rFont val="Times New Roman"/>
        <family val="1"/>
      </rPr>
      <t>Eudyptes chrysolophus</t>
    </r>
  </si>
  <si>
    <r>
      <rPr>
        <sz val="10"/>
        <rFont val="Times New Roman"/>
        <family val="1"/>
      </rPr>
      <t>SP</t>
    </r>
  </si>
  <si>
    <r>
      <rPr>
        <sz val="10"/>
        <rFont val="Times New Roman"/>
        <family val="1"/>
      </rPr>
      <t>Español (doble línea)</t>
    </r>
  </si>
  <si>
    <r>
      <rPr>
        <sz val="10"/>
        <rFont val="Times New Roman"/>
        <family val="1"/>
      </rPr>
      <t>MEA</t>
    </r>
  </si>
  <si>
    <r>
      <rPr>
        <sz val="10"/>
        <rFont val="Times New Roman"/>
        <family val="1"/>
      </rPr>
      <t>Molido</t>
    </r>
  </si>
  <si>
    <r>
      <rPr>
        <sz val="10"/>
        <rFont val="Times New Roman"/>
        <family val="1"/>
      </rPr>
      <t>Curvo: tamaño 25mm</t>
    </r>
  </si>
  <si>
    <r>
      <rPr>
        <sz val="10"/>
        <rFont val="Times New Roman"/>
        <family val="1"/>
      </rPr>
      <t>Mayo</t>
    </r>
  </si>
  <si>
    <r>
      <rPr>
        <sz val="10"/>
        <rFont val="Times New Roman"/>
        <family val="1"/>
      </rPr>
      <t>CWX</t>
    </r>
  </si>
  <si>
    <r>
      <rPr>
        <sz val="10"/>
        <rFont val="Times New Roman"/>
        <family val="1"/>
      </rPr>
      <t>EVQ</t>
    </r>
  </si>
  <si>
    <r>
      <rPr>
        <sz val="10"/>
        <rFont val="Times New Roman"/>
        <family val="1"/>
      </rPr>
      <t>Eudyptes chrysocome</t>
    </r>
  </si>
  <si>
    <r>
      <rPr>
        <sz val="10"/>
        <rFont val="Times New Roman"/>
        <family val="1"/>
      </rPr>
      <t>Pingüino de penacho amarillo</t>
    </r>
  </si>
  <si>
    <r>
      <rPr>
        <sz val="10"/>
        <rFont val="Times New Roman"/>
        <family val="1"/>
      </rPr>
      <t>TR</t>
    </r>
  </si>
  <si>
    <r>
      <rPr>
        <sz val="10"/>
        <rFont val="Times New Roman"/>
        <family val="1"/>
      </rPr>
      <t>Palangre artesanal (trotline) (espineles/brazoladas verticales colgando de una línea principal)</t>
    </r>
  </si>
  <si>
    <r>
      <rPr>
        <sz val="10"/>
        <rFont val="Times New Roman"/>
        <family val="1"/>
      </rPr>
      <t>PLD</t>
    </r>
  </si>
  <si>
    <r>
      <rPr>
        <sz val="10"/>
        <rFont val="Times New Roman"/>
        <family val="1"/>
      </rPr>
      <t xml:space="preserve">Pelado (kril) </t>
    </r>
  </si>
  <si>
    <r>
      <rPr>
        <sz val="10"/>
        <rFont val="Times New Roman"/>
        <family val="1"/>
      </rPr>
      <t>Poutada tamaño 9/0: 23mm</t>
    </r>
  </si>
  <si>
    <r>
      <rPr>
        <sz val="10"/>
        <rFont val="Times New Roman"/>
        <family val="1"/>
      </rPr>
      <t>Junio</t>
    </r>
  </si>
  <si>
    <r>
      <rPr>
        <sz val="10"/>
        <rFont val="Times New Roman"/>
        <family val="1"/>
      </rPr>
      <t>GRV</t>
    </r>
  </si>
  <si>
    <r>
      <rPr>
        <sz val="10"/>
        <rFont val="Times New Roman"/>
        <family val="1"/>
      </rPr>
      <t>Macrourus spp.</t>
    </r>
  </si>
  <si>
    <r>
      <rPr>
        <sz val="10"/>
        <rFont val="Times New Roman"/>
        <family val="1"/>
      </rPr>
      <t xml:space="preserve">Especies de granaderos, colas de rata </t>
    </r>
  </si>
  <si>
    <r>
      <rPr>
        <sz val="10"/>
        <rFont val="Times New Roman"/>
        <family val="1"/>
      </rPr>
      <t>FGQ</t>
    </r>
  </si>
  <si>
    <r>
      <rPr>
        <sz val="10"/>
        <rFont val="Times New Roman"/>
        <family val="1"/>
      </rPr>
      <t>Fregetta tropica</t>
    </r>
  </si>
  <si>
    <r>
      <rPr>
        <sz val="10"/>
        <rFont val="Times New Roman"/>
        <family val="1"/>
      </rPr>
      <t>Paiño vientre negro, golondrina de mar de vientre negro</t>
    </r>
  </si>
  <si>
    <r>
      <rPr>
        <sz val="10"/>
        <rFont val="Times New Roman"/>
        <family val="1"/>
      </rPr>
      <t>VL</t>
    </r>
  </si>
  <si>
    <r>
      <rPr>
        <sz val="10"/>
        <rFont val="Times New Roman"/>
        <family val="1"/>
      </rPr>
      <t>Espinel (línea vertical única)</t>
    </r>
  </si>
  <si>
    <r>
      <rPr>
        <sz val="10"/>
        <rFont val="Times New Roman"/>
        <family val="1"/>
      </rPr>
      <t>SEC</t>
    </r>
  </si>
  <si>
    <r>
      <rPr>
        <sz val="10"/>
        <rFont val="Times New Roman"/>
        <family val="1"/>
      </rPr>
      <t xml:space="preserve">Secciones (centollas) </t>
    </r>
  </si>
  <si>
    <r>
      <rPr>
        <sz val="10"/>
        <rFont val="Times New Roman"/>
        <family val="1"/>
      </rPr>
      <t>Julio</t>
    </r>
  </si>
  <si>
    <r>
      <rPr>
        <sz val="10"/>
        <rFont val="Times New Roman"/>
        <family val="1"/>
      </rPr>
      <t>MCC</t>
    </r>
  </si>
  <si>
    <r>
      <rPr>
        <sz val="10"/>
        <rFont val="Times New Roman"/>
        <family val="1"/>
      </rPr>
      <t>Macrourus carinatus</t>
    </r>
  </si>
  <si>
    <r>
      <rPr>
        <sz val="10"/>
        <rFont val="Times New Roman"/>
        <family val="1"/>
      </rPr>
      <t>Granadero ojisapo</t>
    </r>
  </si>
  <si>
    <r>
      <rPr>
        <sz val="10"/>
        <rFont val="Times New Roman"/>
        <family val="1"/>
      </rPr>
      <t>FGZ</t>
    </r>
  </si>
  <si>
    <r>
      <rPr>
        <sz val="10"/>
        <rFont val="Times New Roman"/>
        <family val="1"/>
      </rPr>
      <t>Fregetta spp.</t>
    </r>
  </si>
  <si>
    <r>
      <rPr>
        <sz val="10"/>
        <rFont val="Times New Roman"/>
        <family val="1"/>
      </rPr>
      <t>Especies de petreles, paiños o golondrinas de mar de vientre negro, petrel de las tormentas</t>
    </r>
  </si>
  <si>
    <r>
      <rPr>
        <sz val="10"/>
        <rFont val="Times New Roman"/>
        <family val="1"/>
      </rPr>
      <t>OT</t>
    </r>
  </si>
  <si>
    <r>
      <rPr>
        <sz val="10"/>
        <rFont val="Times New Roman"/>
        <family val="1"/>
      </rPr>
      <t>TEN</t>
    </r>
  </si>
  <si>
    <r>
      <rPr>
        <sz val="10"/>
        <rFont val="Times New Roman"/>
        <family val="1"/>
      </rPr>
      <t>Tentáculos</t>
    </r>
  </si>
  <si>
    <r>
      <rPr>
        <sz val="10"/>
        <rFont val="Times New Roman"/>
        <family val="1"/>
      </rPr>
      <t>Agosto</t>
    </r>
  </si>
  <si>
    <r>
      <rPr>
        <sz val="10"/>
        <rFont val="Times New Roman"/>
        <family val="1"/>
      </rPr>
      <t>MCH</t>
    </r>
  </si>
  <si>
    <r>
      <rPr>
        <sz val="10"/>
        <rFont val="Times New Roman"/>
        <family val="1"/>
      </rPr>
      <t>Macrourus holotrachys</t>
    </r>
  </si>
  <si>
    <r>
      <rPr>
        <sz val="10"/>
        <rFont val="Times New Roman"/>
        <family val="1"/>
      </rPr>
      <t>Granadero ojisapo, gaiba</t>
    </r>
  </si>
  <si>
    <r>
      <rPr>
        <sz val="10"/>
        <rFont val="Times New Roman"/>
        <family val="1"/>
      </rPr>
      <t>FUG</t>
    </r>
  </si>
  <si>
    <r>
      <rPr>
        <sz val="10"/>
        <rFont val="Times New Roman"/>
        <family val="1"/>
      </rPr>
      <t>Fulmarus glacialoides</t>
    </r>
  </si>
  <si>
    <r>
      <rPr>
        <b/>
        <sz val="10"/>
        <rFont val="Times New Roman"/>
        <family val="1"/>
      </rPr>
      <t>Tipo de línea</t>
    </r>
  </si>
  <si>
    <r>
      <rPr>
        <sz val="10"/>
        <rFont val="Times New Roman"/>
        <family val="1"/>
      </rPr>
      <t>TUB</t>
    </r>
  </si>
  <si>
    <r>
      <rPr>
        <sz val="10"/>
        <rFont val="Times New Roman"/>
        <family val="1"/>
      </rPr>
      <t>Manto del calamar (tubos)</t>
    </r>
  </si>
  <si>
    <r>
      <rPr>
        <sz val="10"/>
        <rFont val="Times New Roman"/>
        <family val="1"/>
      </rPr>
      <t>Septiembre</t>
    </r>
  </si>
  <si>
    <r>
      <rPr>
        <sz val="10"/>
        <rFont val="Times New Roman"/>
        <family val="1"/>
      </rPr>
      <t>MCK</t>
    </r>
  </si>
  <si>
    <r>
      <rPr>
        <sz val="10"/>
        <rFont val="Times New Roman"/>
        <family val="1"/>
      </rPr>
      <t>Granadero kaiyomaru</t>
    </r>
  </si>
  <si>
    <r>
      <rPr>
        <sz val="10"/>
        <rFont val="Times New Roman"/>
        <family val="1"/>
      </rPr>
      <t>HBE</t>
    </r>
  </si>
  <si>
    <r>
      <rPr>
        <sz val="10"/>
        <rFont val="Times New Roman"/>
        <family val="1"/>
      </rPr>
      <t>Halobaena caerulea</t>
    </r>
  </si>
  <si>
    <r>
      <rPr>
        <sz val="10"/>
        <rFont val="Times New Roman"/>
        <family val="1"/>
      </rPr>
      <t>Monofilamento</t>
    </r>
  </si>
  <si>
    <r>
      <rPr>
        <sz val="10"/>
        <rFont val="Times New Roman"/>
        <family val="1"/>
      </rPr>
      <t>WHO</t>
    </r>
  </si>
  <si>
    <r>
      <rPr>
        <sz val="10"/>
        <rFont val="Times New Roman"/>
        <family val="1"/>
      </rPr>
      <t>Entero</t>
    </r>
  </si>
  <si>
    <r>
      <rPr>
        <sz val="10"/>
        <rFont val="Times New Roman"/>
        <family val="1"/>
      </rPr>
      <t>Octubre</t>
    </r>
  </si>
  <si>
    <r>
      <rPr>
        <sz val="10"/>
        <rFont val="Times New Roman"/>
        <family val="1"/>
      </rPr>
      <t>MCM</t>
    </r>
  </si>
  <si>
    <r>
      <rPr>
        <sz val="10"/>
        <rFont val="Times New Roman"/>
        <family val="1"/>
      </rPr>
      <t>Coryphaenoides murrayi</t>
    </r>
  </si>
  <si>
    <r>
      <rPr>
        <sz val="10"/>
        <rFont val="Times New Roman"/>
        <family val="1"/>
      </rPr>
      <t>Granadero abisal o de Murray</t>
    </r>
  </si>
  <si>
    <r>
      <rPr>
        <sz val="10"/>
        <rFont val="Times New Roman"/>
        <family val="1"/>
      </rPr>
      <t>ISQ</t>
    </r>
  </si>
  <si>
    <r>
      <rPr>
        <sz val="10"/>
        <rFont val="Times New Roman"/>
        <family val="1"/>
      </rPr>
      <t>Phalacrocorax atriceps</t>
    </r>
  </si>
  <si>
    <r>
      <rPr>
        <sz val="10"/>
        <rFont val="Times New Roman"/>
        <family val="1"/>
      </rPr>
      <t>Cormorán imperial</t>
    </r>
  </si>
  <si>
    <r>
      <rPr>
        <sz val="10"/>
        <rFont val="Times New Roman"/>
        <family val="1"/>
      </rPr>
      <t>H</t>
    </r>
  </si>
  <si>
    <r>
      <rPr>
        <sz val="10"/>
        <rFont val="Times New Roman"/>
        <family val="1"/>
      </rPr>
      <t>Filamento hueco</t>
    </r>
  </si>
  <si>
    <r>
      <rPr>
        <sz val="10"/>
        <rFont val="Times New Roman"/>
        <family val="1"/>
      </rPr>
      <t>Noviembre</t>
    </r>
  </si>
  <si>
    <r>
      <rPr>
        <sz val="10"/>
        <rFont val="Times New Roman"/>
        <family val="1"/>
      </rPr>
      <t>MNI</t>
    </r>
  </si>
  <si>
    <r>
      <rPr>
        <sz val="10"/>
        <rFont val="Times New Roman"/>
        <family val="1"/>
      </rPr>
      <t>Cynomacrurus piriei</t>
    </r>
  </si>
  <si>
    <r>
      <rPr>
        <sz val="10"/>
        <rFont val="Times New Roman"/>
        <family val="1"/>
      </rPr>
      <t>Granadero dentón</t>
    </r>
  </si>
  <si>
    <r>
      <rPr>
        <sz val="10"/>
        <rFont val="Times New Roman"/>
        <family val="1"/>
      </rPr>
      <t>KPY</t>
    </r>
  </si>
  <si>
    <r>
      <rPr>
        <sz val="10"/>
        <rFont val="Times New Roman"/>
        <family val="1"/>
      </rPr>
      <t>Aptenodytes patagonicus</t>
    </r>
  </si>
  <si>
    <r>
      <rPr>
        <sz val="10"/>
        <rFont val="Times New Roman"/>
        <family val="1"/>
      </rPr>
      <t>Pingüino rey</t>
    </r>
  </si>
  <si>
    <r>
      <rPr>
        <sz val="10"/>
        <rFont val="Times New Roman"/>
        <family val="1"/>
      </rPr>
      <t>I</t>
    </r>
  </si>
  <si>
    <r>
      <rPr>
        <sz val="10"/>
        <rFont val="Times New Roman"/>
        <family val="1"/>
      </rPr>
      <t>Palangre con lastre integrado</t>
    </r>
  </si>
  <si>
    <r>
      <rPr>
        <sz val="10"/>
        <rFont val="Times New Roman"/>
        <family val="1"/>
      </rPr>
      <t>Diciembre</t>
    </r>
  </si>
  <si>
    <r>
      <rPr>
        <sz val="10"/>
        <rFont val="Times New Roman"/>
        <family val="1"/>
      </rPr>
      <t>QMC</t>
    </r>
  </si>
  <si>
    <r>
      <rPr>
        <sz val="10"/>
        <rFont val="Times New Roman"/>
        <family val="1"/>
      </rPr>
      <t>Macrourus caml</t>
    </r>
  </si>
  <si>
    <r>
      <rPr>
        <sz val="10"/>
        <rFont val="Times New Roman"/>
        <family val="1"/>
      </rPr>
      <t>LDO</t>
    </r>
  </si>
  <si>
    <r>
      <rPr>
        <sz val="10"/>
        <rFont val="Times New Roman"/>
        <family val="1"/>
      </rPr>
      <t>Larus dominicanus</t>
    </r>
  </si>
  <si>
    <r>
      <rPr>
        <sz val="10"/>
        <rFont val="Times New Roman"/>
        <family val="1"/>
      </rPr>
      <t>T</t>
    </r>
  </si>
  <si>
    <r>
      <rPr>
        <sz val="10"/>
        <rFont val="Times New Roman"/>
        <family val="1"/>
      </rPr>
      <t>Multifilamento</t>
    </r>
  </si>
  <si>
    <r>
      <rPr>
        <b/>
        <sz val="10"/>
        <rFont val="Times New Roman"/>
        <family val="1"/>
      </rPr>
      <t>Actividad</t>
    </r>
  </si>
  <si>
    <r>
      <rPr>
        <sz val="10"/>
        <rFont val="Times New Roman"/>
        <family val="1"/>
      </rPr>
      <t>RHG</t>
    </r>
  </si>
  <si>
    <r>
      <rPr>
        <sz val="10"/>
        <rFont val="Times New Roman"/>
        <family val="1"/>
      </rPr>
      <t>Macrourus berglax</t>
    </r>
  </si>
  <si>
    <r>
      <rPr>
        <sz val="10"/>
        <rFont val="Times New Roman"/>
        <family val="1"/>
      </rPr>
      <t>Granadero berglax, granadero cabeza áspera</t>
    </r>
  </si>
  <si>
    <r>
      <rPr>
        <sz val="10"/>
        <rFont val="Times New Roman"/>
        <family val="1"/>
      </rPr>
      <t>LRD</t>
    </r>
  </si>
  <si>
    <r>
      <rPr>
        <sz val="10"/>
        <rFont val="Times New Roman"/>
        <family val="1"/>
      </rPr>
      <t>Larus spp.</t>
    </r>
  </si>
  <si>
    <r>
      <rPr>
        <sz val="10"/>
        <rFont val="Times New Roman"/>
        <family val="1"/>
      </rPr>
      <t>Especies de gaviotas</t>
    </r>
  </si>
  <si>
    <r>
      <rPr>
        <sz val="10"/>
        <rFont val="Times New Roman"/>
        <family val="1"/>
      </rPr>
      <t>Pesca comercial</t>
    </r>
  </si>
  <si>
    <r>
      <rPr>
        <sz val="10"/>
        <rFont val="Times New Roman"/>
        <family val="1"/>
      </rPr>
      <t>RNG</t>
    </r>
  </si>
  <si>
    <r>
      <rPr>
        <sz val="10"/>
        <rFont val="Times New Roman"/>
        <family val="1"/>
      </rPr>
      <t>Coryphaenoides rupestris</t>
    </r>
  </si>
  <si>
    <r>
      <rPr>
        <sz val="10"/>
        <rFont val="Times New Roman"/>
        <family val="1"/>
      </rPr>
      <t>Granadero rupestris, granadero de roca</t>
    </r>
  </si>
  <si>
    <r>
      <rPr>
        <sz val="10"/>
        <rFont val="Times New Roman"/>
        <family val="1"/>
      </rPr>
      <t>MAH</t>
    </r>
  </si>
  <si>
    <r>
      <rPr>
        <sz val="10"/>
        <rFont val="Times New Roman"/>
        <family val="1"/>
      </rPr>
      <t>Macronectes halli</t>
    </r>
  </si>
  <si>
    <r>
      <rPr>
        <sz val="10"/>
        <rFont val="Times New Roman"/>
        <family val="1"/>
      </rPr>
      <t>Petrel gigante subantártico, abanto marino subantártico</t>
    </r>
  </si>
  <si>
    <r>
      <rPr>
        <sz val="10"/>
        <rFont val="Times New Roman"/>
        <family val="1"/>
      </rPr>
      <t>Mustad  11/0</t>
    </r>
  </si>
  <si>
    <r>
      <rPr>
        <sz val="10"/>
        <rFont val="Times New Roman"/>
        <family val="1"/>
      </rPr>
      <t>No está pescando</t>
    </r>
  </si>
  <si>
    <r>
      <rPr>
        <sz val="10"/>
        <rFont val="Times New Roman"/>
        <family val="1"/>
      </rPr>
      <t>RTX</t>
    </r>
  </si>
  <si>
    <r>
      <rPr>
        <sz val="10"/>
        <rFont val="Times New Roman"/>
        <family val="1"/>
      </rPr>
      <t>Macrouridae</t>
    </r>
  </si>
  <si>
    <r>
      <rPr>
        <sz val="10"/>
        <rFont val="Times New Roman"/>
        <family val="1"/>
      </rPr>
      <t>MAI</t>
    </r>
  </si>
  <si>
    <r>
      <rPr>
        <sz val="10"/>
        <rFont val="Times New Roman"/>
        <family val="1"/>
      </rPr>
      <t>Macronectes giganteus</t>
    </r>
  </si>
  <si>
    <r>
      <rPr>
        <sz val="10"/>
        <rFont val="Times New Roman"/>
        <family val="1"/>
      </rPr>
      <t>R</t>
    </r>
  </si>
  <si>
    <r>
      <rPr>
        <sz val="10"/>
        <rFont val="Times New Roman"/>
        <family val="1"/>
      </rPr>
      <t xml:space="preserve">Investigación MC 41-01 </t>
    </r>
  </si>
  <si>
    <r>
      <rPr>
        <sz val="10"/>
        <rFont val="Times New Roman"/>
        <family val="1"/>
      </rPr>
      <t>WG2</t>
    </r>
  </si>
  <si>
    <r>
      <rPr>
        <sz val="10"/>
        <rFont val="Times New Roman"/>
        <family val="1"/>
      </rPr>
      <t>MBX</t>
    </r>
  </si>
  <si>
    <r>
      <rPr>
        <sz val="10"/>
        <rFont val="Times New Roman"/>
        <family val="1"/>
      </rPr>
      <t>Macronectes spp.</t>
    </r>
  </si>
  <si>
    <r>
      <rPr>
        <sz val="10"/>
        <rFont val="Times New Roman"/>
        <family val="1"/>
      </rPr>
      <t>Especies de petreles gigantes</t>
    </r>
  </si>
  <si>
    <r>
      <rPr>
        <sz val="10"/>
        <rFont val="Times New Roman"/>
        <family val="1"/>
      </rPr>
      <t>Poutada tamaño 6/0: 22mm</t>
    </r>
  </si>
  <si>
    <r>
      <rPr>
        <sz val="10"/>
        <rFont val="Times New Roman"/>
        <family val="1"/>
      </rPr>
      <t>S</t>
    </r>
  </si>
  <si>
    <r>
      <rPr>
        <sz val="10"/>
        <rFont val="Times New Roman"/>
        <family val="1"/>
      </rPr>
      <t>Prospección</t>
    </r>
  </si>
  <si>
    <r>
      <rPr>
        <sz val="10"/>
        <rFont val="Times New Roman"/>
        <family val="1"/>
      </rPr>
      <t>WGR</t>
    </r>
  </si>
  <si>
    <r>
      <rPr>
        <sz val="10"/>
        <rFont val="Times New Roman"/>
        <family val="1"/>
      </rPr>
      <t>Macrourus whitsoni</t>
    </r>
  </si>
  <si>
    <r>
      <rPr>
        <sz val="10"/>
        <rFont val="Times New Roman"/>
        <family val="1"/>
      </rPr>
      <t>OCO</t>
    </r>
  </si>
  <si>
    <r>
      <rPr>
        <sz val="10"/>
        <rFont val="Times New Roman"/>
        <family val="1"/>
      </rPr>
      <t>Oceanites oceanicus</t>
    </r>
  </si>
  <si>
    <r>
      <rPr>
        <sz val="10"/>
        <rFont val="Times New Roman"/>
        <family val="1"/>
      </rPr>
      <t>Mustad recto 9/0</t>
    </r>
  </si>
  <si>
    <r>
      <rPr>
        <b/>
        <sz val="10"/>
        <rFont val="Times New Roman"/>
        <family val="1"/>
      </rPr>
      <t>Especies de EMV</t>
    </r>
  </si>
  <si>
    <r>
      <rPr>
        <sz val="10"/>
        <rFont val="Times New Roman"/>
        <family val="1"/>
      </rPr>
      <t>PCI</t>
    </r>
  </si>
  <si>
    <r>
      <rPr>
        <sz val="10"/>
        <rFont val="Times New Roman"/>
        <family val="1"/>
      </rPr>
      <t>Procellaria cinerea</t>
    </r>
  </si>
  <si>
    <r>
      <rPr>
        <sz val="10"/>
        <rFont val="Times New Roman"/>
        <family val="1"/>
      </rPr>
      <t>Mustad recto 6/0</t>
    </r>
  </si>
  <si>
    <r>
      <rPr>
        <sz val="10"/>
        <rFont val="Times New Roman"/>
        <family val="1"/>
      </rPr>
      <t>AJH</t>
    </r>
  </si>
  <si>
    <r>
      <rPr>
        <sz val="10"/>
        <rFont val="Times New Roman"/>
        <family val="1"/>
      </rPr>
      <t>Anthozoa</t>
    </r>
  </si>
  <si>
    <r>
      <rPr>
        <sz val="10"/>
        <rFont val="Times New Roman"/>
        <family val="1"/>
      </rPr>
      <t>PCN</t>
    </r>
  </si>
  <si>
    <r>
      <rPr>
        <sz val="10"/>
        <rFont val="Times New Roman"/>
        <family val="1"/>
      </rPr>
      <t>Procellaria conspicillata</t>
    </r>
  </si>
  <si>
    <r>
      <rPr>
        <sz val="10"/>
        <rFont val="Times New Roman"/>
        <family val="1"/>
      </rPr>
      <t>AJZ</t>
    </r>
  </si>
  <si>
    <r>
      <rPr>
        <sz val="10"/>
        <rFont val="Times New Roman"/>
        <family val="1"/>
      </rPr>
      <t>PCW</t>
    </r>
  </si>
  <si>
    <r>
      <rPr>
        <sz val="10"/>
        <rFont val="Times New Roman"/>
        <family val="1"/>
      </rPr>
      <t>Procellaria westlandica</t>
    </r>
  </si>
  <si>
    <r>
      <rPr>
        <sz val="10"/>
        <rFont val="Times New Roman"/>
        <family val="1"/>
      </rPr>
      <t>AQZ</t>
    </r>
  </si>
  <si>
    <r>
      <rPr>
        <sz val="10"/>
        <rFont val="Times New Roman"/>
        <family val="1"/>
      </rPr>
      <t>Antipatharia</t>
    </r>
  </si>
  <si>
    <r>
      <rPr>
        <sz val="10"/>
        <rFont val="Times New Roman"/>
        <family val="1"/>
      </rPr>
      <t>PDM</t>
    </r>
  </si>
  <si>
    <r>
      <rPr>
        <sz val="10"/>
        <rFont val="Times New Roman"/>
        <family val="1"/>
      </rPr>
      <t>Pterodroma macroptera</t>
    </r>
  </si>
  <si>
    <r>
      <rPr>
        <sz val="10"/>
        <rFont val="Times New Roman"/>
        <family val="1"/>
      </rPr>
      <t>Fardela de alas grandes</t>
    </r>
  </si>
  <si>
    <r>
      <rPr>
        <sz val="10"/>
        <rFont val="Times New Roman"/>
        <family val="1"/>
      </rPr>
      <t>ATX</t>
    </r>
  </si>
  <si>
    <r>
      <rPr>
        <sz val="10"/>
        <rFont val="Times New Roman"/>
        <family val="1"/>
      </rPr>
      <t>Actiniaria</t>
    </r>
  </si>
  <si>
    <r>
      <rPr>
        <sz val="10"/>
        <rFont val="Times New Roman"/>
        <family val="1"/>
      </rPr>
      <t>PFC</t>
    </r>
  </si>
  <si>
    <r>
      <rPr>
        <sz val="10"/>
        <rFont val="Times New Roman"/>
        <family val="1"/>
      </rPr>
      <t>Puffinus carneipes</t>
    </r>
  </si>
  <si>
    <r>
      <rPr>
        <sz val="10"/>
        <rFont val="Times New Roman"/>
        <family val="1"/>
      </rPr>
      <t>AXT</t>
    </r>
  </si>
  <si>
    <r>
      <rPr>
        <sz val="10"/>
        <rFont val="Times New Roman"/>
        <family val="1"/>
      </rPr>
      <t>PFG</t>
    </r>
  </si>
  <si>
    <r>
      <rPr>
        <sz val="10"/>
        <rFont val="Times New Roman"/>
        <family val="1"/>
      </rPr>
      <t>Puffinus griseus</t>
    </r>
  </si>
  <si>
    <r>
      <rPr>
        <sz val="10"/>
        <rFont val="Times New Roman"/>
        <family val="1"/>
      </rPr>
      <t>AZN</t>
    </r>
  </si>
  <si>
    <r>
      <rPr>
        <sz val="10"/>
        <rFont val="Times New Roman"/>
        <family val="1"/>
      </rPr>
      <t>Antoatecadas, antomedusas</t>
    </r>
  </si>
  <si>
    <r>
      <rPr>
        <sz val="10"/>
        <rFont val="Times New Roman"/>
        <family val="1"/>
      </rPr>
      <t>PFT</t>
    </r>
  </si>
  <si>
    <r>
      <rPr>
        <sz val="10"/>
        <rFont val="Times New Roman"/>
        <family val="1"/>
      </rPr>
      <t>Puffinus tenuirostris</t>
    </r>
  </si>
  <si>
    <r>
      <rPr>
        <sz val="10"/>
        <rFont val="Times New Roman"/>
        <family val="1"/>
      </rPr>
      <t>BVH</t>
    </r>
  </si>
  <si>
    <r>
      <rPr>
        <sz val="10"/>
        <rFont val="Times New Roman"/>
        <family val="1"/>
      </rPr>
      <t>Braquiópodos, conchas lámpara</t>
    </r>
  </si>
  <si>
    <r>
      <rPr>
        <sz val="10"/>
        <rFont val="Times New Roman"/>
        <family val="1"/>
      </rPr>
      <t>PHE</t>
    </r>
  </si>
  <si>
    <r>
      <rPr>
        <sz val="10"/>
        <rFont val="Times New Roman"/>
        <family val="1"/>
      </rPr>
      <t>Phoebetria palpebrata</t>
    </r>
  </si>
  <si>
    <r>
      <rPr>
        <sz val="10"/>
        <rFont val="Times New Roman"/>
        <family val="1"/>
      </rPr>
      <t>Fiskevegn tamaño 14/0: 30mm</t>
    </r>
  </si>
  <si>
    <r>
      <rPr>
        <sz val="10"/>
        <rFont val="Times New Roman"/>
        <family val="1"/>
      </rPr>
      <t>BWY</t>
    </r>
  </si>
  <si>
    <r>
      <rPr>
        <sz val="10"/>
        <rFont val="Times New Roman"/>
        <family val="1"/>
      </rPr>
      <t>PHU</t>
    </r>
  </si>
  <si>
    <r>
      <rPr>
        <sz val="10"/>
        <rFont val="Times New Roman"/>
        <family val="1"/>
      </rPr>
      <t>Phoebetria fusca</t>
    </r>
  </si>
  <si>
    <r>
      <rPr>
        <sz val="10"/>
        <rFont val="Times New Roman"/>
        <family val="1"/>
      </rPr>
      <t>Fiskevegn tamaño 13/0: 23mm</t>
    </r>
  </si>
  <si>
    <r>
      <rPr>
        <sz val="10"/>
        <rFont val="Times New Roman"/>
        <family val="1"/>
      </rPr>
      <t>BZN</t>
    </r>
  </si>
  <si>
    <r>
      <rPr>
        <sz val="10"/>
        <rFont val="Times New Roman"/>
        <family val="1"/>
      </rPr>
      <t>Bryozoa</t>
    </r>
  </si>
  <si>
    <r>
      <rPr>
        <sz val="10"/>
        <rFont val="Times New Roman"/>
        <family val="1"/>
      </rPr>
      <t>PRK</t>
    </r>
  </si>
  <si>
    <r>
      <rPr>
        <sz val="10"/>
        <rFont val="Times New Roman"/>
        <family val="1"/>
      </rPr>
      <t>Procellaria parkinsoni</t>
    </r>
  </si>
  <si>
    <r>
      <rPr>
        <sz val="10"/>
        <rFont val="Times New Roman"/>
        <family val="1"/>
      </rPr>
      <t>CNI</t>
    </r>
  </si>
  <si>
    <r>
      <rPr>
        <sz val="10"/>
        <rFont val="Times New Roman"/>
        <family val="1"/>
      </rPr>
      <t>Cnidaria</t>
    </r>
  </si>
  <si>
    <r>
      <rPr>
        <sz val="10"/>
        <rFont val="Times New Roman"/>
        <family val="1"/>
      </rPr>
      <t>PRO</t>
    </r>
  </si>
  <si>
    <r>
      <rPr>
        <sz val="10"/>
        <rFont val="Times New Roman"/>
        <family val="1"/>
      </rPr>
      <t>Procellaria aequinoctialis</t>
    </r>
  </si>
  <si>
    <r>
      <rPr>
        <sz val="10"/>
        <rFont val="Times New Roman"/>
        <family val="1"/>
      </rPr>
      <t>Eagle tamaño 13/0: 15mm</t>
    </r>
  </si>
  <si>
    <r>
      <rPr>
        <sz val="10"/>
        <rFont val="Times New Roman"/>
        <family val="1"/>
      </rPr>
      <t>CSS</t>
    </r>
  </si>
  <si>
    <r>
      <rPr>
        <sz val="10"/>
        <rFont val="Times New Roman"/>
        <family val="1"/>
      </rPr>
      <t>Scleractinia</t>
    </r>
  </si>
  <si>
    <r>
      <rPr>
        <sz val="10"/>
        <rFont val="Times New Roman"/>
        <family val="1"/>
      </rPr>
      <t>PRX</t>
    </r>
  </si>
  <si>
    <r>
      <rPr>
        <sz val="10"/>
        <rFont val="Times New Roman"/>
        <family val="1"/>
      </rPr>
      <t>Procellariidae</t>
    </r>
  </si>
  <si>
    <r>
      <rPr>
        <sz val="10"/>
        <rFont val="Times New Roman"/>
        <family val="1"/>
      </rPr>
      <t>CVD</t>
    </r>
  </si>
  <si>
    <r>
      <rPr>
        <sz val="10"/>
        <rFont val="Times New Roman"/>
        <family val="1"/>
      </rPr>
      <t>PTZ</t>
    </r>
  </si>
  <si>
    <r>
      <rPr>
        <sz val="10"/>
        <rFont val="Times New Roman"/>
        <family val="1"/>
      </rPr>
      <t>Procellaria spp.</t>
    </r>
  </si>
  <si>
    <r>
      <rPr>
        <sz val="10"/>
        <rFont val="Times New Roman"/>
        <family val="1"/>
      </rPr>
      <t>Especies de petreles y fardelas</t>
    </r>
  </si>
  <si>
    <r>
      <rPr>
        <sz val="10"/>
        <rFont val="Times New Roman"/>
        <family val="1"/>
      </rPr>
      <t>CWD</t>
    </r>
  </si>
  <si>
    <r>
      <rPr>
        <sz val="10"/>
        <rFont val="Times New Roman"/>
        <family val="1"/>
      </rPr>
      <t>Crinoidea</t>
    </r>
  </si>
  <si>
    <r>
      <rPr>
        <sz val="10"/>
        <rFont val="Times New Roman"/>
        <family val="1"/>
      </rPr>
      <t>PUC</t>
    </r>
  </si>
  <si>
    <r>
      <rPr>
        <sz val="10"/>
        <rFont val="Times New Roman"/>
        <family val="1"/>
      </rPr>
      <t>Puffinus creatopus</t>
    </r>
  </si>
  <si>
    <r>
      <rPr>
        <sz val="10"/>
        <rFont val="Times New Roman"/>
        <family val="1"/>
      </rPr>
      <t>CXV</t>
    </r>
  </si>
  <si>
    <r>
      <rPr>
        <sz val="10"/>
        <rFont val="Times New Roman"/>
        <family val="1"/>
      </rPr>
      <t>Quimiosintéticos</t>
    </r>
  </si>
  <si>
    <r>
      <rPr>
        <sz val="10"/>
        <rFont val="Times New Roman"/>
        <family val="1"/>
      </rPr>
      <t>Comunidades quimosintéticas</t>
    </r>
  </si>
  <si>
    <r>
      <rPr>
        <sz val="10"/>
        <rFont val="Times New Roman"/>
        <family val="1"/>
      </rPr>
      <t>PUG</t>
    </r>
  </si>
  <si>
    <r>
      <rPr>
        <sz val="10"/>
        <rFont val="Times New Roman"/>
        <family val="1"/>
      </rPr>
      <t>Puffinus gravis</t>
    </r>
  </si>
  <si>
    <r>
      <rPr>
        <sz val="10"/>
        <rFont val="Times New Roman"/>
        <family val="1"/>
      </rPr>
      <t>CZR</t>
    </r>
  </si>
  <si>
    <r>
      <rPr>
        <sz val="10"/>
        <rFont val="Times New Roman"/>
        <family val="1"/>
      </rPr>
      <t>Chordata</t>
    </r>
  </si>
  <si>
    <r>
      <rPr>
        <sz val="10"/>
        <rFont val="Times New Roman"/>
        <family val="1"/>
      </rPr>
      <t>PVB</t>
    </r>
  </si>
  <si>
    <r>
      <rPr>
        <sz val="10"/>
        <rFont val="Times New Roman"/>
        <family val="1"/>
      </rPr>
      <t>Pterodroma brevirostris</t>
    </r>
  </si>
  <si>
    <r>
      <rPr>
        <sz val="10"/>
        <rFont val="Times New Roman"/>
        <family val="1"/>
      </rPr>
      <t>DMK</t>
    </r>
  </si>
  <si>
    <r>
      <rPr>
        <sz val="10"/>
        <rFont val="Times New Roman"/>
        <family val="1"/>
      </rPr>
      <t>Adamussium colbecki</t>
    </r>
  </si>
  <si>
    <r>
      <rPr>
        <sz val="10"/>
        <rFont val="Times New Roman"/>
        <family val="1"/>
      </rPr>
      <t>Vieira antártica, ostión antártico</t>
    </r>
  </si>
  <si>
    <r>
      <rPr>
        <sz val="10"/>
        <rFont val="Times New Roman"/>
        <family val="1"/>
      </rPr>
      <t>PVF</t>
    </r>
  </si>
  <si>
    <r>
      <rPr>
        <sz val="10"/>
        <rFont val="Times New Roman"/>
        <family val="1"/>
      </rPr>
      <t>Spheniscidae</t>
    </r>
  </si>
  <si>
    <r>
      <rPr>
        <sz val="10"/>
        <rFont val="Times New Roman"/>
        <family val="1"/>
      </rPr>
      <t>DMO</t>
    </r>
  </si>
  <si>
    <r>
      <rPr>
        <sz val="10"/>
        <rFont val="Times New Roman"/>
        <family val="1"/>
      </rPr>
      <t>Demosponjas, esponjas silíceas</t>
    </r>
  </si>
  <si>
    <r>
      <rPr>
        <sz val="10"/>
        <rFont val="Times New Roman"/>
        <family val="1"/>
      </rPr>
      <t>PVH</t>
    </r>
  </si>
  <si>
    <r>
      <rPr>
        <sz val="10"/>
        <rFont val="Times New Roman"/>
        <family val="1"/>
      </rPr>
      <t>Pterodroma inexpectata</t>
    </r>
  </si>
  <si>
    <r>
      <rPr>
        <sz val="10"/>
        <rFont val="Times New Roman"/>
        <family val="1"/>
      </rPr>
      <t>Equinodermos (estrellas de mar, erizos etc.)</t>
    </r>
  </si>
  <si>
    <r>
      <rPr>
        <sz val="10"/>
        <rFont val="Times New Roman"/>
        <family val="1"/>
      </rPr>
      <t>PWD</t>
    </r>
  </si>
  <si>
    <r>
      <rPr>
        <sz val="10"/>
        <rFont val="Times New Roman"/>
        <family val="1"/>
      </rPr>
      <t>Pachyptila desolata</t>
    </r>
  </si>
  <si>
    <r>
      <rPr>
        <sz val="10"/>
        <rFont val="Times New Roman"/>
        <family val="1"/>
      </rPr>
      <t>GGW</t>
    </r>
  </si>
  <si>
    <r>
      <rPr>
        <sz val="10"/>
        <rFont val="Times New Roman"/>
        <family val="1"/>
      </rPr>
      <t>Gorgoniidae</t>
    </r>
  </si>
  <si>
    <r>
      <rPr>
        <sz val="10"/>
        <rFont val="Times New Roman"/>
        <family val="1"/>
      </rPr>
      <t>PWL</t>
    </r>
  </si>
  <si>
    <r>
      <rPr>
        <sz val="10"/>
        <rFont val="Times New Roman"/>
        <family val="1"/>
      </rPr>
      <t>Pterodroma lessonii</t>
    </r>
  </si>
  <si>
    <r>
      <rPr>
        <sz val="10"/>
        <rFont val="Times New Roman"/>
        <family val="1"/>
      </rPr>
      <t>HQZ</t>
    </r>
  </si>
  <si>
    <r>
      <rPr>
        <sz val="10"/>
        <rFont val="Times New Roman"/>
        <family val="1"/>
      </rPr>
      <t>Hidrozoos</t>
    </r>
  </si>
  <si>
    <r>
      <rPr>
        <sz val="10"/>
        <rFont val="Times New Roman"/>
        <family val="1"/>
      </rPr>
      <t>PWP</t>
    </r>
  </si>
  <si>
    <r>
      <rPr>
        <sz val="10"/>
        <rFont val="Times New Roman"/>
        <family val="1"/>
      </rPr>
      <t>Pagodroma nivea</t>
    </r>
  </si>
  <si>
    <r>
      <rPr>
        <sz val="10"/>
        <rFont val="Times New Roman"/>
        <family val="1"/>
      </rPr>
      <t>HXY</t>
    </r>
  </si>
  <si>
    <r>
      <rPr>
        <sz val="10"/>
        <rFont val="Times New Roman"/>
        <family val="1"/>
      </rPr>
      <t>Hexactinélidos, esponjas calcáreas, esponjas vítreas</t>
    </r>
  </si>
  <si>
    <r>
      <rPr>
        <sz val="10"/>
        <rFont val="Times New Roman"/>
        <family val="1"/>
      </rPr>
      <t>PWW</t>
    </r>
  </si>
  <si>
    <r>
      <rPr>
        <sz val="10"/>
        <rFont val="Times New Roman"/>
        <family val="1"/>
      </rPr>
      <t>Pagodroma spp.</t>
    </r>
  </si>
  <si>
    <r>
      <rPr>
        <sz val="10"/>
        <rFont val="Times New Roman"/>
        <family val="1"/>
      </rPr>
      <t>NHE</t>
    </r>
  </si>
  <si>
    <r>
      <rPr>
        <sz val="10"/>
        <rFont val="Times New Roman"/>
        <family val="1"/>
      </rPr>
      <t>PWX</t>
    </r>
  </si>
  <si>
    <r>
      <rPr>
        <sz val="10"/>
        <rFont val="Times New Roman"/>
        <family val="1"/>
      </rPr>
      <t>Pachyptila spp.</t>
    </r>
  </si>
  <si>
    <r>
      <rPr>
        <sz val="10"/>
        <rFont val="Times New Roman"/>
        <family val="1"/>
      </rPr>
      <t>NTW</t>
    </r>
  </si>
  <si>
    <r>
      <rPr>
        <sz val="10"/>
        <rFont val="Times New Roman"/>
        <family val="1"/>
      </rPr>
      <t>PWZ</t>
    </r>
  </si>
  <si>
    <r>
      <rPr>
        <sz val="10"/>
        <rFont val="Times New Roman"/>
        <family val="1"/>
      </rPr>
      <t>Pagodroma confusa</t>
    </r>
  </si>
  <si>
    <r>
      <rPr>
        <sz val="10"/>
        <rFont val="Times New Roman"/>
        <family val="1"/>
      </rPr>
      <t>Petrel de las nieves grande</t>
    </r>
  </si>
  <si>
    <r>
      <rPr>
        <sz val="10"/>
        <rFont val="Times New Roman"/>
        <family val="1"/>
      </rPr>
      <t>OEQ</t>
    </r>
  </si>
  <si>
    <r>
      <rPr>
        <sz val="10"/>
        <rFont val="Times New Roman"/>
        <family val="1"/>
      </rPr>
      <t>PYD</t>
    </r>
  </si>
  <si>
    <r>
      <rPr>
        <sz val="10"/>
        <rFont val="Times New Roman"/>
        <family val="1"/>
      </rPr>
      <t>Pygoscelis adeliae</t>
    </r>
  </si>
  <si>
    <r>
      <rPr>
        <sz val="10"/>
        <rFont val="Times New Roman"/>
        <family val="1"/>
      </rPr>
      <t>Pingüino de Adelia</t>
    </r>
  </si>
  <si>
    <r>
      <rPr>
        <sz val="10"/>
        <rFont val="Times New Roman"/>
        <family val="1"/>
      </rPr>
      <t>OOY</t>
    </r>
  </si>
  <si>
    <r>
      <rPr>
        <sz val="10"/>
        <rFont val="Times New Roman"/>
        <family val="1"/>
      </rPr>
      <t>Ofiuras y estrellas frágiles</t>
    </r>
  </si>
  <si>
    <r>
      <rPr>
        <sz val="10"/>
        <rFont val="Times New Roman"/>
        <family val="1"/>
      </rPr>
      <t>PYN</t>
    </r>
  </si>
  <si>
    <r>
      <rPr>
        <sz val="10"/>
        <rFont val="Times New Roman"/>
        <family val="1"/>
      </rPr>
      <t>Pygoscelis antarctica</t>
    </r>
  </si>
  <si>
    <r>
      <rPr>
        <sz val="10"/>
        <rFont val="Times New Roman"/>
        <family val="1"/>
      </rPr>
      <t>Pingüino de barbijo</t>
    </r>
  </si>
  <si>
    <r>
      <rPr>
        <sz val="10"/>
        <rFont val="Times New Roman"/>
        <family val="1"/>
      </rPr>
      <t>PBQ</t>
    </r>
  </si>
  <si>
    <r>
      <rPr>
        <sz val="10"/>
        <rFont val="Times New Roman"/>
        <family val="1"/>
      </rPr>
      <t>Pterobranchia</t>
    </r>
  </si>
  <si>
    <r>
      <rPr>
        <sz val="10"/>
        <rFont val="Times New Roman"/>
        <family val="1"/>
      </rPr>
      <t>Pterobranquios</t>
    </r>
  </si>
  <si>
    <r>
      <rPr>
        <sz val="10"/>
        <rFont val="Times New Roman"/>
        <family val="1"/>
      </rPr>
      <t>PYP</t>
    </r>
  </si>
  <si>
    <r>
      <rPr>
        <sz val="10"/>
        <rFont val="Times New Roman"/>
        <family val="1"/>
      </rPr>
      <t>Pygoscelis papua</t>
    </r>
  </si>
  <si>
    <r>
      <rPr>
        <sz val="10"/>
        <rFont val="Times New Roman"/>
        <family val="1"/>
      </rPr>
      <t>Pingüino papúa, pingüino de vincha, pingüino de pico rojo</t>
    </r>
  </si>
  <si>
    <r>
      <rPr>
        <sz val="10"/>
        <rFont val="Times New Roman"/>
        <family val="1"/>
      </rPr>
      <t>SCX</t>
    </r>
  </si>
  <si>
    <r>
      <rPr>
        <sz val="10"/>
        <rFont val="Times New Roman"/>
        <family val="1"/>
      </rPr>
      <t>SKZ</t>
    </r>
  </si>
  <si>
    <r>
      <rPr>
        <sz val="10"/>
        <rFont val="Times New Roman"/>
        <family val="1"/>
      </rPr>
      <t>Stercorariidae</t>
    </r>
  </si>
  <si>
    <r>
      <rPr>
        <sz val="10"/>
        <rFont val="Times New Roman"/>
        <family val="1"/>
      </rPr>
      <t>SZS</t>
    </r>
  </si>
  <si>
    <r>
      <rPr>
        <sz val="10"/>
        <rFont val="Times New Roman"/>
        <family val="1"/>
      </rPr>
      <t>Serpulidae</t>
    </r>
  </si>
  <si>
    <r>
      <rPr>
        <sz val="10"/>
        <rFont val="Times New Roman"/>
        <family val="1"/>
      </rPr>
      <t>Serpúlidos, gusanos tubículas</t>
    </r>
  </si>
  <si>
    <r>
      <rPr>
        <sz val="10"/>
        <rFont val="Times New Roman"/>
        <family val="1"/>
      </rPr>
      <t>SVI</t>
    </r>
  </si>
  <si>
    <r>
      <rPr>
        <sz val="10"/>
        <rFont val="Times New Roman"/>
        <family val="1"/>
      </rPr>
      <t>Sterna vittata</t>
    </r>
  </si>
  <si>
    <r>
      <rPr>
        <sz val="10"/>
        <rFont val="Times New Roman"/>
        <family val="1"/>
      </rPr>
      <t>Gaviotín antártico</t>
    </r>
  </si>
  <si>
    <r>
      <rPr>
        <sz val="10"/>
        <rFont val="Times New Roman"/>
        <family val="1"/>
      </rPr>
      <t>URX</t>
    </r>
  </si>
  <si>
    <r>
      <rPr>
        <sz val="10"/>
        <rFont val="Times New Roman"/>
        <family val="1"/>
      </rPr>
      <t>SWS</t>
    </r>
  </si>
  <si>
    <r>
      <rPr>
        <sz val="10"/>
        <rFont val="Times New Roman"/>
        <family val="1"/>
      </rPr>
      <t>Chionis alba</t>
    </r>
  </si>
  <si>
    <r>
      <rPr>
        <sz val="10"/>
        <rFont val="Times New Roman"/>
        <family val="1"/>
      </rPr>
      <t>Paloma antártica</t>
    </r>
  </si>
  <si>
    <r>
      <rPr>
        <sz val="10"/>
        <rFont val="Times New Roman"/>
        <family val="1"/>
      </rPr>
      <t>XEF</t>
    </r>
  </si>
  <si>
    <r>
      <rPr>
        <sz val="10"/>
        <rFont val="Times New Roman"/>
        <family val="1"/>
      </rPr>
      <t>TAA</t>
    </r>
  </si>
  <si>
    <r>
      <rPr>
        <sz val="10"/>
        <rFont val="Times New Roman"/>
        <family val="1"/>
      </rPr>
      <t>Thalassoica antarctica</t>
    </r>
  </si>
  <si>
    <r>
      <rPr>
        <sz val="10"/>
        <rFont val="Times New Roman"/>
        <family val="1"/>
      </rPr>
      <t>ZOT</t>
    </r>
  </si>
  <si>
    <r>
      <rPr>
        <sz val="10"/>
        <rFont val="Times New Roman"/>
        <family val="1"/>
      </rPr>
      <t>Cnidarios zoántidos</t>
    </r>
  </si>
  <si>
    <r>
      <rPr>
        <sz val="10"/>
        <rFont val="Times New Roman"/>
        <family val="1"/>
      </rPr>
      <t>TQW</t>
    </r>
  </si>
  <si>
    <r>
      <rPr>
        <sz val="10"/>
        <rFont val="Times New Roman"/>
        <family val="1"/>
      </rPr>
      <t>Thalassarche impavida</t>
    </r>
  </si>
  <si>
    <r>
      <rPr>
        <b/>
        <sz val="10"/>
        <rFont val="Times New Roman"/>
        <family val="1"/>
      </rPr>
      <t>Otras especies</t>
    </r>
  </si>
  <si>
    <r>
      <rPr>
        <b/>
        <sz val="10"/>
        <rFont val="Times New Roman"/>
        <family val="1"/>
      </rPr>
      <t>Mamíferos</t>
    </r>
  </si>
  <si>
    <r>
      <rPr>
        <sz val="10"/>
        <rFont val="Times New Roman"/>
        <family val="1"/>
      </rPr>
      <t>ADK</t>
    </r>
  </si>
  <si>
    <r>
      <rPr>
        <sz val="10"/>
        <rFont val="Times New Roman"/>
        <family val="1"/>
      </rPr>
      <t>Artedidraco skottsbergi</t>
    </r>
  </si>
  <si>
    <r>
      <rPr>
        <sz val="10"/>
        <rFont val="Times New Roman"/>
        <family val="1"/>
      </rPr>
      <t>Especie de pillador barbudo</t>
    </r>
  </si>
  <si>
    <r>
      <rPr>
        <sz val="10"/>
        <rFont val="Times New Roman"/>
        <family val="1"/>
      </rPr>
      <t>BAE</t>
    </r>
  </si>
  <si>
    <r>
      <rPr>
        <sz val="10"/>
        <rFont val="Times New Roman"/>
        <family val="1"/>
      </rPr>
      <t>Balaenopteridae</t>
    </r>
  </si>
  <si>
    <r>
      <rPr>
        <sz val="10"/>
        <rFont val="Times New Roman"/>
        <family val="1"/>
      </rPr>
      <t>Especies de rorcuales</t>
    </r>
  </si>
  <si>
    <r>
      <rPr>
        <sz val="10"/>
        <rFont val="Times New Roman"/>
        <family val="1"/>
      </rPr>
      <t>AEM</t>
    </r>
  </si>
  <si>
    <r>
      <rPr>
        <sz val="10"/>
        <rFont val="Times New Roman"/>
        <family val="1"/>
      </rPr>
      <t>Aethotaxis mitopteryx</t>
    </r>
  </si>
  <si>
    <r>
      <rPr>
        <sz val="10"/>
        <rFont val="Times New Roman"/>
        <family val="1"/>
      </rPr>
      <t>Diablillo de hebra</t>
    </r>
  </si>
  <si>
    <r>
      <rPr>
        <sz val="10"/>
        <rFont val="Times New Roman"/>
        <family val="1"/>
      </rPr>
      <t>BAW</t>
    </r>
  </si>
  <si>
    <r>
      <rPr>
        <sz val="10"/>
        <rFont val="Times New Roman"/>
        <family val="1"/>
      </rPr>
      <t>Berardius arnuxii</t>
    </r>
  </si>
  <si>
    <r>
      <rPr>
        <sz val="10"/>
        <rFont val="Times New Roman"/>
        <family val="1"/>
      </rPr>
      <t>Ballenato de Arnoux</t>
    </r>
  </si>
  <si>
    <r>
      <rPr>
        <sz val="10"/>
        <rFont val="Times New Roman"/>
        <family val="1"/>
      </rPr>
      <t>AKN</t>
    </r>
  </si>
  <si>
    <r>
      <rPr>
        <sz val="10"/>
        <rFont val="Times New Roman"/>
        <family val="1"/>
      </rPr>
      <t>BCW</t>
    </r>
  </si>
  <si>
    <r>
      <rPr>
        <sz val="10"/>
        <rFont val="Times New Roman"/>
        <family val="1"/>
      </rPr>
      <t>Ziphius cavirostris</t>
    </r>
  </si>
  <si>
    <r>
      <rPr>
        <sz val="10"/>
        <rFont val="Times New Roman"/>
        <family val="1"/>
      </rPr>
      <t>Ballenato picudo de Cuvier, zifio de cuvier</t>
    </r>
  </si>
  <si>
    <r>
      <rPr>
        <sz val="10"/>
        <rFont val="Times New Roman"/>
        <family val="1"/>
      </rPr>
      <t>ALH</t>
    </r>
  </si>
  <si>
    <r>
      <rPr>
        <sz val="10"/>
        <rFont val="Times New Roman"/>
        <family val="1"/>
      </rPr>
      <t>Especies de alepocéfalos, talismanes</t>
    </r>
  </si>
  <si>
    <r>
      <rPr>
        <sz val="10"/>
        <rFont val="Times New Roman"/>
        <family val="1"/>
      </rPr>
      <t>BEL</t>
    </r>
  </si>
  <si>
    <r>
      <rPr>
        <sz val="10"/>
        <rFont val="Times New Roman"/>
        <family val="1"/>
      </rPr>
      <t>Delphinapterus leucas</t>
    </r>
  </si>
  <si>
    <r>
      <rPr>
        <sz val="10"/>
        <rFont val="Times New Roman"/>
        <family val="1"/>
      </rPr>
      <t>Beluga</t>
    </r>
  </si>
  <si>
    <r>
      <rPr>
        <sz val="10"/>
        <rFont val="Times New Roman"/>
        <family val="1"/>
      </rPr>
      <t>ALI</t>
    </r>
  </si>
  <si>
    <r>
      <rPr>
        <sz val="10"/>
        <rFont val="Times New Roman"/>
        <family val="1"/>
      </rPr>
      <t>Especies de lanzones</t>
    </r>
  </si>
  <si>
    <r>
      <rPr>
        <sz val="10"/>
        <rFont val="Times New Roman"/>
        <family val="1"/>
      </rPr>
      <t>BLW</t>
    </r>
  </si>
  <si>
    <r>
      <rPr>
        <sz val="10"/>
        <rFont val="Times New Roman"/>
        <family val="1"/>
      </rPr>
      <t>Balaenoptera musculus</t>
    </r>
  </si>
  <si>
    <r>
      <rPr>
        <sz val="10"/>
        <rFont val="Times New Roman"/>
        <family val="1"/>
      </rPr>
      <t>Ballena azul</t>
    </r>
  </si>
  <si>
    <r>
      <rPr>
        <sz val="10"/>
        <rFont val="Times New Roman"/>
        <family val="1"/>
      </rPr>
      <t>ANA</t>
    </r>
  </si>
  <si>
    <r>
      <rPr>
        <sz val="10"/>
        <rFont val="Times New Roman"/>
        <family val="1"/>
      </rPr>
      <t>Engraulis anchoita</t>
    </r>
  </si>
  <si>
    <r>
      <rPr>
        <sz val="10"/>
        <rFont val="Times New Roman"/>
        <family val="1"/>
      </rPr>
      <t>Sardina argentina o anchoíta</t>
    </r>
  </si>
  <si>
    <r>
      <rPr>
        <sz val="10"/>
        <rFont val="Times New Roman"/>
        <family val="1"/>
      </rPr>
      <t>CMD</t>
    </r>
  </si>
  <si>
    <r>
      <rPr>
        <sz val="10"/>
        <rFont val="Times New Roman"/>
        <family val="1"/>
      </rPr>
      <t>Cephalorhynchus commersonii</t>
    </r>
  </si>
  <si>
    <r>
      <rPr>
        <sz val="10"/>
        <rFont val="Times New Roman"/>
        <family val="1"/>
      </rPr>
      <t>Delfín de Commerson, tonina overa</t>
    </r>
  </si>
  <si>
    <r>
      <rPr>
        <sz val="10"/>
        <rFont val="Times New Roman"/>
        <family val="1"/>
      </rPr>
      <t>Y</t>
    </r>
  </si>
  <si>
    <r>
      <rPr>
        <sz val="10"/>
        <rFont val="Times New Roman"/>
        <family val="1"/>
      </rPr>
      <t>Tylosurus acus</t>
    </r>
  </si>
  <si>
    <r>
      <rPr>
        <sz val="10"/>
        <rFont val="Times New Roman"/>
        <family val="1"/>
      </rPr>
      <t>Aguja imperial o agujón</t>
    </r>
  </si>
  <si>
    <r>
      <rPr>
        <sz val="10"/>
        <rFont val="Times New Roman"/>
        <family val="1"/>
      </rPr>
      <t>DDU</t>
    </r>
  </si>
  <si>
    <r>
      <rPr>
        <sz val="10"/>
        <rFont val="Times New Roman"/>
        <family val="1"/>
      </rPr>
      <t>Lagenorhynchus obscurus</t>
    </r>
  </si>
  <si>
    <r>
      <rPr>
        <sz val="10"/>
        <rFont val="Times New Roman"/>
        <family val="1"/>
      </rPr>
      <t>Delfín oscuro o delfín de Fitzroy</t>
    </r>
  </si>
  <si>
    <r>
      <rPr>
        <sz val="10"/>
        <rFont val="Times New Roman"/>
        <family val="1"/>
      </rPr>
      <t>ANH</t>
    </r>
  </si>
  <si>
    <r>
      <rPr>
        <sz val="10"/>
        <rFont val="Times New Roman"/>
        <family val="1"/>
      </rPr>
      <t>Anotopterus pharao</t>
    </r>
  </si>
  <si>
    <r>
      <rPr>
        <sz val="10"/>
        <rFont val="Times New Roman"/>
        <family val="1"/>
      </rPr>
      <t>Faraones, dientes de daga</t>
    </r>
  </si>
  <si>
    <r>
      <rPr>
        <sz val="10"/>
        <rFont val="Times New Roman"/>
        <family val="1"/>
      </rPr>
      <t>DLP</t>
    </r>
  </si>
  <si>
    <r>
      <rPr>
        <sz val="10"/>
        <rFont val="Times New Roman"/>
        <family val="1"/>
      </rPr>
      <t>Delphinidae</t>
    </r>
  </si>
  <si>
    <r>
      <rPr>
        <sz val="10"/>
        <rFont val="Times New Roman"/>
        <family val="1"/>
      </rPr>
      <t>ANS</t>
    </r>
  </si>
  <si>
    <r>
      <rPr>
        <sz val="10"/>
        <rFont val="Times New Roman"/>
        <family val="1"/>
      </rPr>
      <t>Pleuragramma antarcticum</t>
    </r>
  </si>
  <si>
    <r>
      <rPr>
        <sz val="10"/>
        <rFont val="Times New Roman"/>
        <family val="1"/>
      </rPr>
      <t>Diablillo antártico</t>
    </r>
  </si>
  <si>
    <r>
      <rPr>
        <sz val="10"/>
        <rFont val="Times New Roman"/>
        <family val="1"/>
      </rPr>
      <t>DRR</t>
    </r>
  </si>
  <si>
    <r>
      <rPr>
        <sz val="10"/>
        <rFont val="Times New Roman"/>
        <family val="1"/>
      </rPr>
      <t>Grampus griseus</t>
    </r>
  </si>
  <si>
    <r>
      <rPr>
        <sz val="10"/>
        <rFont val="Times New Roman"/>
        <family val="1"/>
      </rPr>
      <t>Delfín de Risso, delfín gris</t>
    </r>
  </si>
  <si>
    <r>
      <rPr>
        <sz val="10"/>
        <rFont val="Times New Roman"/>
        <family val="1"/>
      </rPr>
      <t>ANT</t>
    </r>
  </si>
  <si>
    <r>
      <rPr>
        <sz val="10"/>
        <rFont val="Times New Roman"/>
        <family val="1"/>
      </rPr>
      <t>Antimora rostrata</t>
    </r>
  </si>
  <si>
    <r>
      <rPr>
        <sz val="10"/>
        <rFont val="Times New Roman"/>
        <family val="1"/>
      </rPr>
      <t>Mollera azul</t>
    </r>
  </si>
  <si>
    <r>
      <rPr>
        <sz val="10"/>
        <rFont val="Times New Roman"/>
        <family val="1"/>
      </rPr>
      <t>EUA</t>
    </r>
  </si>
  <si>
    <r>
      <rPr>
        <sz val="10"/>
        <rFont val="Times New Roman"/>
        <family val="1"/>
      </rPr>
      <t>Eubalaena australis</t>
    </r>
  </si>
  <si>
    <r>
      <rPr>
        <sz val="10"/>
        <rFont val="Times New Roman"/>
        <family val="1"/>
      </rPr>
      <t>Ballena franca austral</t>
    </r>
  </si>
  <si>
    <r>
      <rPr>
        <sz val="10"/>
        <rFont val="Times New Roman"/>
        <family val="1"/>
      </rPr>
      <t>AQM</t>
    </r>
  </si>
  <si>
    <r>
      <rPr>
        <sz val="10"/>
        <rFont val="Times New Roman"/>
        <family val="1"/>
      </rPr>
      <t>Amphipoda</t>
    </r>
  </si>
  <si>
    <r>
      <rPr>
        <sz val="10"/>
        <rFont val="Times New Roman"/>
        <family val="1"/>
      </rPr>
      <t>Anfípodos</t>
    </r>
  </si>
  <si>
    <r>
      <rPr>
        <sz val="10"/>
        <rFont val="Times New Roman"/>
        <family val="1"/>
      </rPr>
      <t>FIW</t>
    </r>
  </si>
  <si>
    <r>
      <rPr>
        <sz val="10"/>
        <rFont val="Times New Roman"/>
        <family val="1"/>
      </rPr>
      <t>Balaenoptera physalus</t>
    </r>
  </si>
  <si>
    <r>
      <rPr>
        <sz val="10"/>
        <rFont val="Times New Roman"/>
        <family val="1"/>
      </rPr>
      <t>Rorcual común, ballena de aleta</t>
    </r>
  </si>
  <si>
    <r>
      <rPr>
        <sz val="10"/>
        <rFont val="Times New Roman"/>
        <family val="1"/>
      </rPr>
      <t>ART</t>
    </r>
  </si>
  <si>
    <r>
      <rPr>
        <sz val="10"/>
        <rFont val="Times New Roman"/>
        <family val="1"/>
      </rPr>
      <t>FRA</t>
    </r>
  </si>
  <si>
    <r>
      <rPr>
        <sz val="10"/>
        <rFont val="Times New Roman"/>
        <family val="1"/>
      </rPr>
      <t>Pontoporia blainvillei</t>
    </r>
  </si>
  <si>
    <r>
      <rPr>
        <sz val="10"/>
        <rFont val="Times New Roman"/>
        <family val="1"/>
      </rPr>
      <t>Franciscana, delfín del río de La Plata</t>
    </r>
  </si>
  <si>
    <r>
      <rPr>
        <sz val="10"/>
        <rFont val="Times New Roman"/>
        <family val="1"/>
      </rPr>
      <t>AZT</t>
    </r>
  </si>
  <si>
    <r>
      <rPr>
        <sz val="10"/>
        <rFont val="Times New Roman"/>
        <family val="1"/>
      </rPr>
      <t>Artedidraco mirus</t>
    </r>
  </si>
  <si>
    <r>
      <rPr>
        <sz val="10"/>
        <rFont val="Times New Roman"/>
        <family val="1"/>
      </rPr>
      <t>GLO</t>
    </r>
  </si>
  <si>
    <r>
      <rPr>
        <sz val="10"/>
        <rFont val="Times New Roman"/>
        <family val="1"/>
      </rPr>
      <t>BAA</t>
    </r>
  </si>
  <si>
    <r>
      <rPr>
        <sz val="10"/>
        <rFont val="Times New Roman"/>
        <family val="1"/>
      </rPr>
      <t>Bathylagus antarcticus</t>
    </r>
  </si>
  <si>
    <r>
      <rPr>
        <sz val="10"/>
        <rFont val="Times New Roman"/>
        <family val="1"/>
      </rPr>
      <t>Capellán mesopelágico antártico, eperlano antártico</t>
    </r>
  </si>
  <si>
    <r>
      <rPr>
        <sz val="10"/>
        <rFont val="Times New Roman"/>
        <family val="1"/>
      </rPr>
      <t>GRW</t>
    </r>
  </si>
  <si>
    <r>
      <rPr>
        <sz val="10"/>
        <rFont val="Times New Roman"/>
        <family val="1"/>
      </rPr>
      <t>Eschrichtius robustus</t>
    </r>
  </si>
  <si>
    <r>
      <rPr>
        <sz val="10"/>
        <rFont val="Times New Roman"/>
        <family val="1"/>
      </rPr>
      <t>Ballena gris</t>
    </r>
  </si>
  <si>
    <r>
      <rPr>
        <sz val="10"/>
        <rFont val="Times New Roman"/>
        <family val="1"/>
      </rPr>
      <t>BAT</t>
    </r>
  </si>
  <si>
    <r>
      <rPr>
        <sz val="10"/>
        <rFont val="Times New Roman"/>
        <family val="1"/>
      </rPr>
      <t>HRD</t>
    </r>
  </si>
  <si>
    <r>
      <rPr>
        <sz val="10"/>
        <rFont val="Times New Roman"/>
        <family val="1"/>
      </rPr>
      <t>Lagenorhynchus cruciger</t>
    </r>
  </si>
  <si>
    <r>
      <rPr>
        <sz val="10"/>
        <rFont val="Times New Roman"/>
        <family val="1"/>
      </rPr>
      <t>Delfín cruzado</t>
    </r>
  </si>
  <si>
    <r>
      <rPr>
        <sz val="10"/>
        <rFont val="Times New Roman"/>
        <family val="1"/>
      </rPr>
      <t>BBB</t>
    </r>
  </si>
  <si>
    <r>
      <rPr>
        <sz val="10"/>
        <rFont val="Times New Roman"/>
        <family val="1"/>
      </rPr>
      <t>HUW</t>
    </r>
  </si>
  <si>
    <r>
      <rPr>
        <sz val="10"/>
        <rFont val="Times New Roman"/>
        <family val="1"/>
      </rPr>
      <t>Megaptera novaeangliae</t>
    </r>
  </si>
  <si>
    <r>
      <rPr>
        <sz val="10"/>
        <rFont val="Times New Roman"/>
        <family val="1"/>
      </rPr>
      <t>Ballena jorobada</t>
    </r>
  </si>
  <si>
    <r>
      <rPr>
        <sz val="10"/>
        <rFont val="Times New Roman"/>
        <family val="1"/>
      </rPr>
      <t>BDH</t>
    </r>
  </si>
  <si>
    <r>
      <rPr>
        <sz val="10"/>
        <rFont val="Times New Roman"/>
        <family val="1"/>
      </rPr>
      <t>KIW</t>
    </r>
  </si>
  <si>
    <r>
      <rPr>
        <sz val="10"/>
        <rFont val="Times New Roman"/>
        <family val="1"/>
      </rPr>
      <t>Orcinus orca</t>
    </r>
  </si>
  <si>
    <r>
      <rPr>
        <sz val="10"/>
        <rFont val="Times New Roman"/>
        <family val="1"/>
      </rPr>
      <t>Orca</t>
    </r>
  </si>
  <si>
    <r>
      <rPr>
        <sz val="10"/>
        <rFont val="Times New Roman"/>
        <family val="1"/>
      </rPr>
      <t>BDJ</t>
    </r>
  </si>
  <si>
    <r>
      <rPr>
        <sz val="10"/>
        <rFont val="Times New Roman"/>
        <family val="1"/>
      </rPr>
      <t>Bathydraco marri</t>
    </r>
  </si>
  <si>
    <r>
      <rPr>
        <sz val="10"/>
        <rFont val="Times New Roman"/>
        <family val="1"/>
      </rPr>
      <t>Dragón abisal</t>
    </r>
  </si>
  <si>
    <r>
      <rPr>
        <sz val="10"/>
        <rFont val="Times New Roman"/>
        <family val="1"/>
      </rPr>
      <t>MAM</t>
    </r>
  </si>
  <si>
    <r>
      <rPr>
        <sz val="10"/>
        <rFont val="Times New Roman"/>
        <family val="1"/>
      </rPr>
      <t>Mammalia</t>
    </r>
  </si>
  <si>
    <r>
      <rPr>
        <sz val="10"/>
        <rFont val="Times New Roman"/>
        <family val="1"/>
      </rPr>
      <t>BDN</t>
    </r>
  </si>
  <si>
    <r>
      <rPr>
        <sz val="10"/>
        <rFont val="Times New Roman"/>
        <family val="1"/>
      </rPr>
      <t>Bathydraco antarcticus</t>
    </r>
  </si>
  <si>
    <r>
      <rPr>
        <sz val="10"/>
        <rFont val="Times New Roman"/>
        <family val="1"/>
      </rPr>
      <t>MIW</t>
    </r>
  </si>
  <si>
    <r>
      <rPr>
        <sz val="10"/>
        <rFont val="Times New Roman"/>
        <family val="1"/>
      </rPr>
      <t>Balaenoptera acutorostrata</t>
    </r>
  </si>
  <si>
    <r>
      <rPr>
        <sz val="10"/>
        <rFont val="Times New Roman"/>
        <family val="1"/>
      </rPr>
      <t>Rorcual enano, rorcual aliblanco</t>
    </r>
  </si>
  <si>
    <r>
      <rPr>
        <sz val="10"/>
        <rFont val="Times New Roman"/>
        <family val="1"/>
      </rPr>
      <t>BEE</t>
    </r>
  </si>
  <si>
    <r>
      <rPr>
        <sz val="10"/>
        <rFont val="Times New Roman"/>
        <family val="1"/>
      </rPr>
      <t>Benthalbella elongata</t>
    </r>
  </si>
  <si>
    <r>
      <rPr>
        <sz val="10"/>
        <rFont val="Times New Roman"/>
        <family val="1"/>
      </rPr>
      <t>Lanzón alargado</t>
    </r>
  </si>
  <si>
    <r>
      <rPr>
        <sz val="10"/>
        <rFont val="Times New Roman"/>
        <family val="1"/>
      </rPr>
      <t>MYS</t>
    </r>
  </si>
  <si>
    <r>
      <rPr>
        <sz val="10"/>
        <rFont val="Times New Roman"/>
        <family val="1"/>
      </rPr>
      <t>Mysticeti</t>
    </r>
  </si>
  <si>
    <r>
      <rPr>
        <sz val="10"/>
        <rFont val="Times New Roman"/>
        <family val="1"/>
      </rPr>
      <t>BLP</t>
    </r>
  </si>
  <si>
    <r>
      <rPr>
        <sz val="10"/>
        <rFont val="Times New Roman"/>
        <family val="1"/>
      </rPr>
      <t>Eleginops maclovinus</t>
    </r>
  </si>
  <si>
    <r>
      <rPr>
        <sz val="10"/>
        <rFont val="Times New Roman"/>
        <family val="1"/>
      </rPr>
      <t>Róbalo patagónico o robalito</t>
    </r>
  </si>
  <si>
    <r>
      <rPr>
        <sz val="10"/>
        <rFont val="Times New Roman"/>
        <family val="1"/>
      </rPr>
      <t>PIW</t>
    </r>
  </si>
  <si>
    <r>
      <rPr>
        <sz val="10"/>
        <rFont val="Times New Roman"/>
        <family val="1"/>
      </rPr>
      <t>Globicephala melas</t>
    </r>
  </si>
  <si>
    <r>
      <rPr>
        <sz val="10"/>
        <rFont val="Times New Roman"/>
        <family val="1"/>
      </rPr>
      <t>Calderón de aleta larga</t>
    </r>
  </si>
  <si>
    <r>
      <rPr>
        <sz val="10"/>
        <rFont val="Times New Roman"/>
        <family val="1"/>
      </rPr>
      <t>BLU</t>
    </r>
  </si>
  <si>
    <r>
      <rPr>
        <sz val="10"/>
        <rFont val="Times New Roman"/>
        <family val="1"/>
      </rPr>
      <t>Pomatomus saltatrix</t>
    </r>
  </si>
  <si>
    <r>
      <rPr>
        <sz val="10"/>
        <rFont val="Times New Roman"/>
        <family val="1"/>
      </rPr>
      <t>Anchoa de banco, chova, anjova</t>
    </r>
  </si>
  <si>
    <r>
      <rPr>
        <sz val="10"/>
        <rFont val="Times New Roman"/>
        <family val="1"/>
      </rPr>
      <t>RSW</t>
    </r>
  </si>
  <si>
    <r>
      <rPr>
        <sz val="10"/>
        <rFont val="Times New Roman"/>
        <family val="1"/>
      </rPr>
      <t>Lissodelphis peronii</t>
    </r>
  </si>
  <si>
    <r>
      <rPr>
        <sz val="10"/>
        <rFont val="Times New Roman"/>
        <family val="1"/>
      </rPr>
      <t>Delfín liso del sur, delfín liso austral</t>
    </r>
  </si>
  <si>
    <r>
      <rPr>
        <sz val="10"/>
        <rFont val="Times New Roman"/>
        <family val="1"/>
      </rPr>
      <t>BNZ</t>
    </r>
  </si>
  <si>
    <r>
      <rPr>
        <sz val="10"/>
        <rFont val="Times New Roman"/>
        <family val="1"/>
      </rPr>
      <t>SEA</t>
    </r>
  </si>
  <si>
    <r>
      <rPr>
        <sz val="10"/>
        <rFont val="Times New Roman"/>
        <family val="1"/>
      </rPr>
      <t>Arctocephalus gazella</t>
    </r>
  </si>
  <si>
    <r>
      <rPr>
        <sz val="10"/>
        <rFont val="Times New Roman"/>
        <family val="1"/>
      </rPr>
      <t>Lobo fino antártico</t>
    </r>
  </si>
  <si>
    <r>
      <rPr>
        <sz val="10"/>
        <rFont val="Times New Roman"/>
        <family val="1"/>
      </rPr>
      <t>BRA</t>
    </r>
  </si>
  <si>
    <r>
      <rPr>
        <sz val="10"/>
        <rFont val="Times New Roman"/>
        <family val="1"/>
      </rPr>
      <t>SEL</t>
    </r>
  </si>
  <si>
    <r>
      <rPr>
        <sz val="10"/>
        <rFont val="Times New Roman"/>
        <family val="1"/>
      </rPr>
      <t>Otaria byronia</t>
    </r>
  </si>
  <si>
    <r>
      <rPr>
        <sz val="10"/>
        <rFont val="Times New Roman"/>
        <family val="1"/>
      </rPr>
      <t>Lobo marino de un pelo, león marino sudamericano, lobo común</t>
    </r>
  </si>
  <si>
    <r>
      <rPr>
        <sz val="10"/>
        <rFont val="Times New Roman"/>
        <family val="1"/>
      </rPr>
      <t>BRC</t>
    </r>
  </si>
  <si>
    <r>
      <rPr>
        <sz val="10"/>
        <rFont val="Times New Roman"/>
        <family val="1"/>
      </rPr>
      <t>SES</t>
    </r>
  </si>
  <si>
    <r>
      <rPr>
        <sz val="10"/>
        <rFont val="Times New Roman"/>
        <family val="1"/>
      </rPr>
      <t>Mirounga leonina</t>
    </r>
  </si>
  <si>
    <r>
      <rPr>
        <sz val="10"/>
        <rFont val="Times New Roman"/>
        <family val="1"/>
      </rPr>
      <t>Elefante marino austral, foca elefante del sur</t>
    </r>
  </si>
  <si>
    <r>
      <rPr>
        <sz val="10"/>
        <rFont val="Times New Roman"/>
        <family val="1"/>
      </rPr>
      <t>BRF</t>
    </r>
  </si>
  <si>
    <r>
      <rPr>
        <sz val="10"/>
        <rFont val="Times New Roman"/>
        <family val="1"/>
      </rPr>
      <t>SET</t>
    </r>
  </si>
  <si>
    <r>
      <rPr>
        <sz val="10"/>
        <rFont val="Times New Roman"/>
        <family val="1"/>
      </rPr>
      <t>Lobodon carcinophagus</t>
    </r>
  </si>
  <si>
    <r>
      <rPr>
        <sz val="10"/>
        <rFont val="Times New Roman"/>
        <family val="1"/>
      </rPr>
      <t>Foca cangrejera</t>
    </r>
  </si>
  <si>
    <r>
      <rPr>
        <sz val="10"/>
        <rFont val="Times New Roman"/>
        <family val="1"/>
      </rPr>
      <t>BRT</t>
    </r>
  </si>
  <si>
    <r>
      <rPr>
        <sz val="10"/>
        <rFont val="Times New Roman"/>
        <family val="1"/>
      </rPr>
      <t>Borostomias antarcticus</t>
    </r>
  </si>
  <si>
    <r>
      <rPr>
        <sz val="10"/>
        <rFont val="Times New Roman"/>
        <family val="1"/>
      </rPr>
      <t>Pez demonio, estómido antártico</t>
    </r>
  </si>
  <si>
    <r>
      <rPr>
        <sz val="10"/>
        <rFont val="Times New Roman"/>
        <family val="1"/>
      </rPr>
      <t>SHW</t>
    </r>
  </si>
  <si>
    <r>
      <rPr>
        <sz val="10"/>
        <rFont val="Times New Roman"/>
        <family val="1"/>
      </rPr>
      <t>Globicephala macrorhynchus</t>
    </r>
  </si>
  <si>
    <r>
      <rPr>
        <sz val="10"/>
        <rFont val="Times New Roman"/>
        <family val="1"/>
      </rPr>
      <t>Calderón de aletas cortas</t>
    </r>
  </si>
  <si>
    <r>
      <rPr>
        <sz val="10"/>
        <rFont val="Times New Roman"/>
        <family val="1"/>
      </rPr>
      <t>BRX</t>
    </r>
  </si>
  <si>
    <r>
      <rPr>
        <sz val="10"/>
        <rFont val="Times New Roman"/>
        <family val="1"/>
      </rPr>
      <t>Berycidae</t>
    </r>
  </si>
  <si>
    <r>
      <rPr>
        <sz val="10"/>
        <rFont val="Times New Roman"/>
        <family val="1"/>
      </rPr>
      <t>SIW</t>
    </r>
  </si>
  <si>
    <r>
      <rPr>
        <sz val="10"/>
        <rFont val="Times New Roman"/>
        <family val="1"/>
      </rPr>
      <t>Balaenoptera borealis</t>
    </r>
  </si>
  <si>
    <r>
      <rPr>
        <sz val="10"/>
        <rFont val="Times New Roman"/>
        <family val="1"/>
      </rPr>
      <t>Rorcual norteño, rorcual del norte</t>
    </r>
  </si>
  <si>
    <r>
      <rPr>
        <sz val="10"/>
        <rFont val="Times New Roman"/>
        <family val="1"/>
      </rPr>
      <t>BSZ</t>
    </r>
  </si>
  <si>
    <r>
      <rPr>
        <sz val="10"/>
        <rFont val="Times New Roman"/>
        <family val="1"/>
      </rPr>
      <t>Acanthistius brasilianus</t>
    </r>
  </si>
  <si>
    <r>
      <rPr>
        <sz val="10"/>
        <rFont val="Times New Roman"/>
        <family val="1"/>
      </rPr>
      <t>Mero sureño</t>
    </r>
  </si>
  <si>
    <r>
      <rPr>
        <sz val="10"/>
        <rFont val="Times New Roman"/>
        <family val="1"/>
      </rPr>
      <t>SLP</t>
    </r>
  </si>
  <si>
    <r>
      <rPr>
        <sz val="10"/>
        <rFont val="Times New Roman"/>
        <family val="1"/>
      </rPr>
      <t>Hydrurga leptonyx</t>
    </r>
  </si>
  <si>
    <r>
      <rPr>
        <sz val="10"/>
        <rFont val="Times New Roman"/>
        <family val="1"/>
      </rPr>
      <t>Foca leopardo, leopardo marino</t>
    </r>
  </si>
  <si>
    <r>
      <rPr>
        <sz val="10"/>
        <rFont val="Times New Roman"/>
        <family val="1"/>
      </rPr>
      <t>BTH</t>
    </r>
  </si>
  <si>
    <r>
      <rPr>
        <sz val="10"/>
        <rFont val="Times New Roman"/>
        <family val="1"/>
      </rPr>
      <t>Alopias superciliosus</t>
    </r>
  </si>
  <si>
    <r>
      <rPr>
        <sz val="10"/>
        <rFont val="Times New Roman"/>
        <family val="1"/>
      </rPr>
      <t>Tiburón zorro, tiburón ojo grande, zorro negro, zorro ojón, rabón, rabudo</t>
    </r>
  </si>
  <si>
    <r>
      <rPr>
        <sz val="10"/>
        <rFont val="Times New Roman"/>
        <family val="1"/>
      </rPr>
      <t>SLW</t>
    </r>
  </si>
  <si>
    <r>
      <rPr>
        <sz val="10"/>
        <rFont val="Times New Roman"/>
        <family val="1"/>
      </rPr>
      <t>Leptonychotes weddellii</t>
    </r>
  </si>
  <si>
    <r>
      <rPr>
        <sz val="10"/>
        <rFont val="Times New Roman"/>
        <family val="1"/>
      </rPr>
      <t>Foca de Weddell</t>
    </r>
  </si>
  <si>
    <r>
      <rPr>
        <sz val="10"/>
        <rFont val="Times New Roman"/>
        <family val="1"/>
      </rPr>
      <t>BTI</t>
    </r>
  </si>
  <si>
    <r>
      <rPr>
        <sz val="10"/>
        <rFont val="Times New Roman"/>
        <family val="1"/>
      </rPr>
      <t>Batidraconídeos</t>
    </r>
  </si>
  <si>
    <r>
      <rPr>
        <sz val="10"/>
        <rFont val="Times New Roman"/>
        <family val="1"/>
      </rPr>
      <t>SPP</t>
    </r>
  </si>
  <si>
    <r>
      <rPr>
        <sz val="10"/>
        <rFont val="Times New Roman"/>
        <family val="1"/>
      </rPr>
      <t>Australophocaena dioptrica</t>
    </r>
  </si>
  <si>
    <r>
      <rPr>
        <sz val="10"/>
        <rFont val="Times New Roman"/>
        <family val="1"/>
      </rPr>
      <t>Marsopa de anteojos</t>
    </r>
  </si>
  <si>
    <r>
      <rPr>
        <sz val="10"/>
        <rFont val="Times New Roman"/>
        <family val="1"/>
      </rPr>
      <t>BTY</t>
    </r>
  </si>
  <si>
    <r>
      <rPr>
        <sz val="10"/>
        <rFont val="Times New Roman"/>
        <family val="1"/>
      </rPr>
      <t>SPW</t>
    </r>
  </si>
  <si>
    <r>
      <rPr>
        <sz val="10"/>
        <rFont val="Times New Roman"/>
        <family val="1"/>
      </rPr>
      <t>Physeter catodon</t>
    </r>
  </si>
  <si>
    <r>
      <rPr>
        <sz val="10"/>
        <rFont val="Times New Roman"/>
        <family val="1"/>
      </rPr>
      <t>Cachalote</t>
    </r>
  </si>
  <si>
    <r>
      <rPr>
        <sz val="10"/>
        <rFont val="Times New Roman"/>
        <family val="1"/>
      </rPr>
      <t>BVK</t>
    </r>
  </si>
  <si>
    <r>
      <rPr>
        <sz val="10"/>
        <rFont val="Times New Roman"/>
        <family val="1"/>
      </rPr>
      <t>SRS</t>
    </r>
  </si>
  <si>
    <r>
      <rPr>
        <sz val="10"/>
        <rFont val="Times New Roman"/>
        <family val="1"/>
      </rPr>
      <t>Ommatophoca rossii</t>
    </r>
  </si>
  <si>
    <r>
      <rPr>
        <sz val="10"/>
        <rFont val="Times New Roman"/>
        <family val="1"/>
      </rPr>
      <t>Foca del Mar de Ross</t>
    </r>
  </si>
  <si>
    <r>
      <rPr>
        <sz val="10"/>
        <rFont val="Times New Roman"/>
        <family val="1"/>
      </rPr>
      <t>CAH</t>
    </r>
  </si>
  <si>
    <r>
      <rPr>
        <sz val="10"/>
        <rFont val="Times New Roman"/>
        <family val="1"/>
      </rPr>
      <t>Callorhinchidae</t>
    </r>
  </si>
  <si>
    <r>
      <rPr>
        <sz val="10"/>
        <rFont val="Times New Roman"/>
        <family val="1"/>
      </rPr>
      <t>SRW</t>
    </r>
  </si>
  <si>
    <r>
      <rPr>
        <sz val="10"/>
        <rFont val="Times New Roman"/>
        <family val="1"/>
      </rPr>
      <t>Hyperoodon planifrons</t>
    </r>
  </si>
  <si>
    <r>
      <rPr>
        <sz val="10"/>
        <rFont val="Times New Roman"/>
        <family val="1"/>
      </rPr>
      <t>Gran calderón austral, ballena nariz de botella del sur</t>
    </r>
  </si>
  <si>
    <r>
      <rPr>
        <sz val="10"/>
        <rFont val="Times New Roman"/>
        <family val="1"/>
      </rPr>
      <t>CEN</t>
    </r>
  </si>
  <si>
    <r>
      <rPr>
        <sz val="10"/>
        <rFont val="Times New Roman"/>
        <family val="1"/>
      </rPr>
      <t>Centrolophidae</t>
    </r>
  </si>
  <si>
    <r>
      <rPr>
        <sz val="10"/>
        <rFont val="Times New Roman"/>
        <family val="1"/>
      </rPr>
      <t>SXX</t>
    </r>
  </si>
  <si>
    <r>
      <rPr>
        <sz val="10"/>
        <rFont val="Times New Roman"/>
        <family val="1"/>
      </rPr>
      <t>Otariidae, Phocidae</t>
    </r>
  </si>
  <si>
    <r>
      <rPr>
        <sz val="10"/>
        <rFont val="Times New Roman"/>
        <family val="1"/>
      </rPr>
      <t>Focas, lobos marinos y morsas</t>
    </r>
  </si>
  <si>
    <r>
      <rPr>
        <sz val="10"/>
        <rFont val="Times New Roman"/>
        <family val="1"/>
      </rPr>
      <t>CEO</t>
    </r>
  </si>
  <si>
    <r>
      <rPr>
        <sz val="10"/>
        <rFont val="Times New Roman"/>
        <family val="1"/>
      </rPr>
      <t>Centrolophus niger</t>
    </r>
  </si>
  <si>
    <r>
      <rPr>
        <sz val="10"/>
        <rFont val="Times New Roman"/>
        <family val="1"/>
      </rPr>
      <t>Rufo negro</t>
    </r>
  </si>
  <si>
    <r>
      <rPr>
        <sz val="10"/>
        <rFont val="Times New Roman"/>
        <family val="1"/>
      </rPr>
      <t>WLE</t>
    </r>
  </si>
  <si>
    <r>
      <rPr>
        <sz val="10"/>
        <rFont val="Times New Roman"/>
        <family val="1"/>
      </rPr>
      <t>Ballenas no identificadas</t>
    </r>
  </si>
  <si>
    <r>
      <rPr>
        <sz val="10"/>
        <rFont val="Times New Roman"/>
        <family val="1"/>
      </rPr>
      <t>CEP</t>
    </r>
  </si>
  <si>
    <r>
      <rPr>
        <sz val="10"/>
        <rFont val="Times New Roman"/>
        <family val="1"/>
      </rPr>
      <t>Cephalopoda</t>
    </r>
  </si>
  <si>
    <r>
      <rPr>
        <sz val="10"/>
        <rFont val="Times New Roman"/>
        <family val="1"/>
      </rPr>
      <t>Cefalópodos</t>
    </r>
  </si>
  <si>
    <t/>
  </si>
  <si>
    <r>
      <rPr>
        <sz val="10"/>
        <rFont val="Times New Roman"/>
        <family val="1"/>
      </rPr>
      <t>CEQ</t>
    </r>
  </si>
  <si>
    <r>
      <rPr>
        <sz val="10"/>
        <rFont val="Times New Roman"/>
        <family val="1"/>
      </rPr>
      <t>Ceratias tentaculatus</t>
    </r>
  </si>
  <si>
    <r>
      <rPr>
        <sz val="10"/>
        <rFont val="Times New Roman"/>
        <family val="1"/>
      </rPr>
      <t>Demonio marino, pez pescador</t>
    </r>
  </si>
  <si>
    <r>
      <rPr>
        <sz val="10"/>
        <rFont val="Times New Roman"/>
        <family val="1"/>
      </rPr>
      <t>CES</t>
    </r>
  </si>
  <si>
    <r>
      <rPr>
        <sz val="10"/>
        <rFont val="Times New Roman"/>
        <family val="1"/>
      </rPr>
      <t>Champsocephalus esox</t>
    </r>
  </si>
  <si>
    <r>
      <rPr>
        <sz val="10"/>
        <rFont val="Times New Roman"/>
        <family val="1"/>
      </rPr>
      <t>Draco esox</t>
    </r>
  </si>
  <si>
    <r>
      <rPr>
        <sz val="10"/>
        <rFont val="Times New Roman"/>
        <family val="1"/>
      </rPr>
      <t>CEX</t>
    </r>
  </si>
  <si>
    <r>
      <rPr>
        <sz val="10"/>
        <rFont val="Times New Roman"/>
        <family val="1"/>
      </rPr>
      <t>CHM</t>
    </r>
  </si>
  <si>
    <r>
      <rPr>
        <sz val="10"/>
        <rFont val="Times New Roman"/>
        <family val="1"/>
      </rPr>
      <t>Callorhinchus capensis</t>
    </r>
  </si>
  <si>
    <r>
      <rPr>
        <sz val="10"/>
        <rFont val="Times New Roman"/>
        <family val="1"/>
      </rPr>
      <t>Quimera del Cabo, pejegallo del Cabo</t>
    </r>
  </si>
  <si>
    <r>
      <rPr>
        <sz val="10"/>
        <rFont val="Times New Roman"/>
        <family val="1"/>
      </rPr>
      <t>Sardinops sagax</t>
    </r>
  </si>
  <si>
    <r>
      <rPr>
        <sz val="10"/>
        <rFont val="Times New Roman"/>
        <family val="1"/>
      </rPr>
      <t>CHW</t>
    </r>
  </si>
  <si>
    <r>
      <rPr>
        <sz val="10"/>
        <rFont val="Times New Roman"/>
        <family val="1"/>
      </rPr>
      <t>Chionobathyscus dewitti</t>
    </r>
  </si>
  <si>
    <r>
      <rPr>
        <sz val="10"/>
        <rFont val="Times New Roman"/>
        <family val="1"/>
      </rPr>
      <t>Draco aleta grande</t>
    </r>
  </si>
  <si>
    <r>
      <rPr>
        <sz val="10"/>
        <rFont val="Times New Roman"/>
        <family val="1"/>
      </rPr>
      <t>CKY</t>
    </r>
  </si>
  <si>
    <r>
      <rPr>
        <sz val="10"/>
        <rFont val="Times New Roman"/>
        <family val="1"/>
      </rPr>
      <t>Umbrina canosai</t>
    </r>
  </si>
  <si>
    <r>
      <rPr>
        <sz val="10"/>
        <rFont val="Times New Roman"/>
        <family val="1"/>
      </rPr>
      <t>Pargo blanco, verrugato pargo</t>
    </r>
  </si>
  <si>
    <r>
      <rPr>
        <sz val="10"/>
        <rFont val="Times New Roman"/>
        <family val="1"/>
      </rPr>
      <t>CLX</t>
    </r>
  </si>
  <si>
    <r>
      <rPr>
        <sz val="10"/>
        <rFont val="Times New Roman"/>
        <family val="1"/>
      </rPr>
      <t>Bivalvia</t>
    </r>
  </si>
  <si>
    <r>
      <rPr>
        <sz val="10"/>
        <rFont val="Times New Roman"/>
        <family val="1"/>
      </rPr>
      <t>Bivalvos</t>
    </r>
  </si>
  <si>
    <r>
      <rPr>
        <sz val="10"/>
        <rFont val="Times New Roman"/>
        <family val="1"/>
      </rPr>
      <t>CNZ</t>
    </r>
  </si>
  <si>
    <r>
      <rPr>
        <sz val="10"/>
        <rFont val="Times New Roman"/>
        <family val="1"/>
      </rPr>
      <t>COX</t>
    </r>
  </si>
  <si>
    <r>
      <rPr>
        <sz val="10"/>
        <rFont val="Times New Roman"/>
        <family val="1"/>
      </rPr>
      <t>Congridae</t>
    </r>
  </si>
  <si>
    <r>
      <rPr>
        <sz val="10"/>
        <rFont val="Times New Roman"/>
        <family val="1"/>
      </rPr>
      <t>CRA</t>
    </r>
  </si>
  <si>
    <r>
      <rPr>
        <sz val="10"/>
        <rFont val="Times New Roman"/>
        <family val="1"/>
      </rPr>
      <t>CTA</t>
    </r>
  </si>
  <si>
    <r>
      <rPr>
        <sz val="10"/>
        <rFont val="Times New Roman"/>
        <family val="1"/>
      </rPr>
      <t>Cheilodactylus bergi</t>
    </r>
  </si>
  <si>
    <r>
      <rPr>
        <sz val="10"/>
        <rFont val="Times New Roman"/>
        <family val="1"/>
      </rPr>
      <t>Castañeta</t>
    </r>
  </si>
  <si>
    <r>
      <rPr>
        <sz val="10"/>
        <rFont val="Times New Roman"/>
        <family val="1"/>
      </rPr>
      <t>CUS</t>
    </r>
  </si>
  <si>
    <r>
      <rPr>
        <sz val="10"/>
        <rFont val="Times New Roman"/>
        <family val="1"/>
      </rPr>
      <t>Genypterus blacodes</t>
    </r>
  </si>
  <si>
    <r>
      <rPr>
        <sz val="10"/>
        <rFont val="Times New Roman"/>
        <family val="1"/>
      </rPr>
      <t>Congrio dorado, congribadejo rosado</t>
    </r>
  </si>
  <si>
    <r>
      <rPr>
        <sz val="10"/>
        <rFont val="Times New Roman"/>
        <family val="1"/>
      </rPr>
      <t>CUX</t>
    </r>
  </si>
  <si>
    <r>
      <rPr>
        <sz val="10"/>
        <rFont val="Times New Roman"/>
        <family val="1"/>
      </rPr>
      <t>CVN</t>
    </r>
  </si>
  <si>
    <r>
      <rPr>
        <sz val="10"/>
        <rFont val="Times New Roman"/>
        <family val="1"/>
      </rPr>
      <t>Chiasmodon niger</t>
    </r>
  </si>
  <si>
    <r>
      <rPr>
        <sz val="10"/>
        <rFont val="Times New Roman"/>
        <family val="1"/>
      </rPr>
      <t>Engullidor negro</t>
    </r>
  </si>
  <si>
    <r>
      <rPr>
        <sz val="10"/>
        <rFont val="Times New Roman"/>
        <family val="1"/>
      </rPr>
      <t>CWS</t>
    </r>
  </si>
  <si>
    <r>
      <rPr>
        <sz val="10"/>
        <rFont val="Times New Roman"/>
        <family val="1"/>
      </rPr>
      <t>CYC</t>
    </r>
  </si>
  <si>
    <r>
      <rPr>
        <sz val="10"/>
        <rFont val="Times New Roman"/>
        <family val="1"/>
      </rPr>
      <t>DAH</t>
    </r>
  </si>
  <si>
    <r>
      <rPr>
        <sz val="10"/>
        <rFont val="Times New Roman"/>
        <family val="1"/>
      </rPr>
      <t>Dacodraco hunteri</t>
    </r>
  </si>
  <si>
    <r>
      <rPr>
        <sz val="10"/>
        <rFont val="Times New Roman"/>
        <family val="1"/>
      </rPr>
      <t>DCP</t>
    </r>
  </si>
  <si>
    <r>
      <rPr>
        <sz val="10"/>
        <rFont val="Times New Roman"/>
        <family val="1"/>
      </rPr>
      <t>DIL</t>
    </r>
  </si>
  <si>
    <r>
      <rPr>
        <sz val="10"/>
        <rFont val="Times New Roman"/>
        <family val="1"/>
      </rPr>
      <t>DLG</t>
    </r>
  </si>
  <si>
    <r>
      <rPr>
        <sz val="10"/>
        <rFont val="Times New Roman"/>
        <family val="1"/>
      </rPr>
      <t>Pogonophryne dolichobranchiata</t>
    </r>
  </si>
  <si>
    <r>
      <rPr>
        <sz val="10"/>
        <rFont val="Times New Roman"/>
        <family val="1"/>
      </rPr>
      <t>DLL</t>
    </r>
  </si>
  <si>
    <r>
      <rPr>
        <sz val="10"/>
        <rFont val="Times New Roman"/>
        <family val="1"/>
      </rPr>
      <t>ECI</t>
    </r>
  </si>
  <si>
    <r>
      <rPr>
        <sz val="10"/>
        <rFont val="Times New Roman"/>
        <family val="1"/>
      </rPr>
      <t>Echiodon cryomargarites</t>
    </r>
  </si>
  <si>
    <r>
      <rPr>
        <sz val="10"/>
        <rFont val="Times New Roman"/>
        <family val="1"/>
      </rPr>
      <t>Congribadejo colorado, congrio rosado, congrio colorado</t>
    </r>
  </si>
  <si>
    <r>
      <rPr>
        <sz val="10"/>
        <rFont val="Times New Roman"/>
        <family val="1"/>
      </rPr>
      <t>ELC</t>
    </r>
  </si>
  <si>
    <r>
      <rPr>
        <sz val="10"/>
        <rFont val="Times New Roman"/>
        <family val="1"/>
      </rPr>
      <t>Electrona carlsbergi</t>
    </r>
  </si>
  <si>
    <r>
      <rPr>
        <sz val="10"/>
        <rFont val="Times New Roman"/>
        <family val="1"/>
      </rPr>
      <t>Especie de linternilla</t>
    </r>
  </si>
  <si>
    <r>
      <rPr>
        <sz val="10"/>
        <rFont val="Times New Roman"/>
        <family val="1"/>
      </rPr>
      <t>ELN</t>
    </r>
  </si>
  <si>
    <r>
      <rPr>
        <sz val="10"/>
        <rFont val="Times New Roman"/>
        <family val="1"/>
      </rPr>
      <t>Electrona antarctica</t>
    </r>
  </si>
  <si>
    <r>
      <rPr>
        <sz val="10"/>
        <rFont val="Times New Roman"/>
        <family val="1"/>
      </rPr>
      <t>ELT</t>
    </r>
  </si>
  <si>
    <r>
      <rPr>
        <sz val="10"/>
        <rFont val="Times New Roman"/>
        <family val="1"/>
      </rPr>
      <t>ELZ</t>
    </r>
  </si>
  <si>
    <r>
      <rPr>
        <sz val="10"/>
        <rFont val="Times New Roman"/>
        <family val="1"/>
      </rPr>
      <t>EMT</t>
    </r>
  </si>
  <si>
    <r>
      <rPr>
        <sz val="10"/>
        <rFont val="Times New Roman"/>
        <family val="1"/>
      </rPr>
      <t>ERN</t>
    </r>
  </si>
  <si>
    <r>
      <rPr>
        <sz val="10"/>
        <rFont val="Times New Roman"/>
        <family val="1"/>
      </rPr>
      <t>Trematomus bernacchii</t>
    </r>
  </si>
  <si>
    <r>
      <rPr>
        <sz val="10"/>
        <rFont val="Times New Roman"/>
        <family val="1"/>
      </rPr>
      <t>ETF</t>
    </r>
  </si>
  <si>
    <r>
      <rPr>
        <sz val="10"/>
        <rFont val="Times New Roman"/>
        <family val="1"/>
      </rPr>
      <t>Etmopterus lucifer</t>
    </r>
  </si>
  <si>
    <r>
      <rPr>
        <sz val="10"/>
        <rFont val="Times New Roman"/>
        <family val="1"/>
      </rPr>
      <t>Tollo lucero luminoso, tiburón espinoso</t>
    </r>
  </si>
  <si>
    <r>
      <rPr>
        <sz val="10"/>
        <rFont val="Times New Roman"/>
        <family val="1"/>
      </rPr>
      <t>ETM</t>
    </r>
  </si>
  <si>
    <r>
      <rPr>
        <sz val="10"/>
        <rFont val="Times New Roman"/>
        <family val="1"/>
      </rPr>
      <t>Etmopterus granulosus</t>
    </r>
  </si>
  <si>
    <r>
      <rPr>
        <sz val="10"/>
        <rFont val="Times New Roman"/>
        <family val="1"/>
      </rPr>
      <t>Tollo lucero narigón</t>
    </r>
  </si>
  <si>
    <r>
      <rPr>
        <sz val="10"/>
        <rFont val="Times New Roman"/>
        <family val="1"/>
      </rPr>
      <t>FCX</t>
    </r>
  </si>
  <si>
    <r>
      <rPr>
        <sz val="10"/>
        <rFont val="Times New Roman"/>
        <family val="1"/>
      </rPr>
      <t>Crustacea</t>
    </r>
  </si>
  <si>
    <r>
      <rPr>
        <sz val="10"/>
        <rFont val="Times New Roman"/>
        <family val="1"/>
      </rPr>
      <t>Crustáceos</t>
    </r>
  </si>
  <si>
    <r>
      <rPr>
        <sz val="10"/>
        <rFont val="Times New Roman"/>
        <family val="1"/>
      </rPr>
      <t>FIC</t>
    </r>
  </si>
  <si>
    <r>
      <rPr>
        <sz val="10"/>
        <rFont val="Times New Roman"/>
        <family val="1"/>
      </rPr>
      <t>Cryodraco antarcticus</t>
    </r>
  </si>
  <si>
    <r>
      <rPr>
        <sz val="10"/>
        <rFont val="Times New Roman"/>
        <family val="1"/>
      </rPr>
      <t>Draco de hielo, pez de hielo</t>
    </r>
  </si>
  <si>
    <r>
      <rPr>
        <sz val="10"/>
        <rFont val="Times New Roman"/>
        <family val="1"/>
      </rPr>
      <t>FLA</t>
    </r>
  </si>
  <si>
    <r>
      <rPr>
        <sz val="10"/>
        <rFont val="Times New Roman"/>
        <family val="1"/>
      </rPr>
      <t>Percophis brasiliensis</t>
    </r>
  </si>
  <si>
    <r>
      <rPr>
        <sz val="10"/>
        <rFont val="Times New Roman"/>
        <family val="1"/>
      </rPr>
      <t>Pez palo</t>
    </r>
  </si>
  <si>
    <r>
      <rPr>
        <sz val="10"/>
        <rFont val="Times New Roman"/>
        <family val="1"/>
      </rPr>
      <t>GAS</t>
    </r>
  </si>
  <si>
    <r>
      <rPr>
        <sz val="10"/>
        <rFont val="Times New Roman"/>
        <family val="1"/>
      </rPr>
      <t>Gastropoda</t>
    </r>
  </si>
  <si>
    <r>
      <rPr>
        <sz val="10"/>
        <rFont val="Times New Roman"/>
        <family val="1"/>
      </rPr>
      <t>Gastrópodos</t>
    </r>
  </si>
  <si>
    <r>
      <rPr>
        <sz val="10"/>
        <rFont val="Times New Roman"/>
        <family val="1"/>
      </rPr>
      <t>GDR</t>
    </r>
  </si>
  <si>
    <r>
      <rPr>
        <sz val="10"/>
        <color indexed="8"/>
        <rFont val="Times New Roman"/>
        <family val="1"/>
      </rPr>
      <t>Gymnodraco acuticeps</t>
    </r>
  </si>
  <si>
    <r>
      <rPr>
        <sz val="10"/>
        <color indexed="8"/>
        <rFont val="Times New Roman"/>
        <family val="1"/>
      </rPr>
      <t>Dragón desnudo</t>
    </r>
  </si>
  <si>
    <r>
      <rPr>
        <sz val="10"/>
        <rFont val="Times New Roman"/>
        <family val="1"/>
      </rPr>
      <t>GEA</t>
    </r>
  </si>
  <si>
    <r>
      <rPr>
        <sz val="10"/>
        <rFont val="Times New Roman"/>
        <family val="1"/>
      </rPr>
      <t>Gerlachea australis</t>
    </r>
  </si>
  <si>
    <r>
      <rPr>
        <sz val="10"/>
        <rFont val="Times New Roman"/>
        <family val="1"/>
      </rPr>
      <t>Especie de dragones</t>
    </r>
  </si>
  <si>
    <r>
      <rPr>
        <sz val="10"/>
        <rFont val="Times New Roman"/>
        <family val="1"/>
      </rPr>
      <t>GEP</t>
    </r>
  </si>
  <si>
    <r>
      <rPr>
        <sz val="10"/>
        <rFont val="Times New Roman"/>
        <family val="1"/>
      </rPr>
      <t>Gempylidae</t>
    </r>
  </si>
  <si>
    <r>
      <rPr>
        <sz val="10"/>
        <rFont val="Times New Roman"/>
        <family val="1"/>
      </rPr>
      <t>GIS</t>
    </r>
  </si>
  <si>
    <r>
      <rPr>
        <sz val="10"/>
        <rFont val="Times New Roman"/>
        <family val="1"/>
      </rPr>
      <t>Dosidicus gigas</t>
    </r>
  </si>
  <si>
    <r>
      <rPr>
        <sz val="10"/>
        <rFont val="Times New Roman"/>
        <family val="1"/>
      </rPr>
      <t>Jibia gigante, calamar de Humboldt</t>
    </r>
  </si>
  <si>
    <r>
      <rPr>
        <sz val="10"/>
        <rFont val="Times New Roman"/>
        <family val="1"/>
      </rPr>
      <t>GRA</t>
    </r>
  </si>
  <si>
    <r>
      <rPr>
        <sz val="10"/>
        <rFont val="Times New Roman"/>
        <family val="1"/>
      </rPr>
      <t>Parapristipoma octolineatum</t>
    </r>
  </si>
  <si>
    <r>
      <rPr>
        <sz val="10"/>
        <rFont val="Times New Roman"/>
        <family val="1"/>
      </rPr>
      <t>Burrito listado</t>
    </r>
  </si>
  <si>
    <r>
      <rPr>
        <sz val="10"/>
        <rFont val="Times New Roman"/>
        <family val="1"/>
      </rPr>
      <t>GRM</t>
    </r>
  </si>
  <si>
    <r>
      <rPr>
        <sz val="10"/>
        <rFont val="Times New Roman"/>
        <family val="1"/>
      </rPr>
      <t>Macruronus magellanicus</t>
    </r>
  </si>
  <si>
    <r>
      <rPr>
        <sz val="10"/>
        <rFont val="Times New Roman"/>
        <family val="1"/>
      </rPr>
      <t>Merluza de cola</t>
    </r>
  </si>
  <si>
    <r>
      <rPr>
        <sz val="10"/>
        <rFont val="Times New Roman"/>
        <family val="1"/>
      </rPr>
      <t>GRN</t>
    </r>
  </si>
  <si>
    <r>
      <rPr>
        <sz val="10"/>
        <rFont val="Times New Roman"/>
        <family val="1"/>
      </rPr>
      <t>Macruronus novaezelandiae</t>
    </r>
  </si>
  <si>
    <r>
      <rPr>
        <sz val="10"/>
        <rFont val="Times New Roman"/>
        <family val="1"/>
      </rPr>
      <t>Merluza de cola azul</t>
    </r>
  </si>
  <si>
    <r>
      <rPr>
        <sz val="10"/>
        <rFont val="Times New Roman"/>
        <family val="1"/>
      </rPr>
      <t>GSK</t>
    </r>
  </si>
  <si>
    <r>
      <rPr>
        <sz val="10"/>
        <rFont val="Times New Roman"/>
        <family val="1"/>
      </rPr>
      <t>Somniosus microcephalus</t>
    </r>
  </si>
  <si>
    <r>
      <rPr>
        <sz val="10"/>
        <rFont val="Times New Roman"/>
        <family val="1"/>
      </rPr>
      <t>Tollo o tiburón de Groenlandia, tiburón boreal</t>
    </r>
  </si>
  <si>
    <r>
      <rPr>
        <sz val="10"/>
        <rFont val="Times New Roman"/>
        <family val="1"/>
      </rPr>
      <t>GTO</t>
    </r>
  </si>
  <si>
    <r>
      <rPr>
        <sz val="10"/>
        <rFont val="Times New Roman"/>
        <family val="1"/>
      </rPr>
      <t>Pagothenia borchgrevinki</t>
    </r>
  </si>
  <si>
    <r>
      <rPr>
        <sz val="10"/>
        <rFont val="Times New Roman"/>
        <family val="1"/>
      </rPr>
      <t>Austrobacalao calvo, nototénido calvo</t>
    </r>
  </si>
  <si>
    <r>
      <rPr>
        <sz val="10"/>
        <rFont val="Times New Roman"/>
        <family val="1"/>
      </rPr>
      <t>GYA</t>
    </r>
  </si>
  <si>
    <r>
      <rPr>
        <sz val="10"/>
        <rFont val="Times New Roman"/>
        <family val="1"/>
      </rPr>
      <t>Dragón antártico</t>
    </r>
  </si>
  <si>
    <r>
      <rPr>
        <sz val="10"/>
        <rFont val="Times New Roman"/>
        <family val="1"/>
      </rPr>
      <t>GYB</t>
    </r>
  </si>
  <si>
    <r>
      <rPr>
        <sz val="10"/>
        <rFont val="Times New Roman"/>
        <family val="1"/>
      </rPr>
      <t>Gymnoscopelus bolini</t>
    </r>
  </si>
  <si>
    <r>
      <rPr>
        <sz val="10"/>
        <rFont val="Times New Roman"/>
        <family val="1"/>
      </rPr>
      <t>GYF</t>
    </r>
  </si>
  <si>
    <r>
      <rPr>
        <sz val="10"/>
        <rFont val="Times New Roman"/>
        <family val="1"/>
      </rPr>
      <t>Gymnoscopelus fraseri</t>
    </r>
  </si>
  <si>
    <r>
      <rPr>
        <sz val="10"/>
        <rFont val="Times New Roman"/>
        <family val="1"/>
      </rPr>
      <t>GYJ</t>
    </r>
  </si>
  <si>
    <r>
      <rPr>
        <sz val="10"/>
        <rFont val="Times New Roman"/>
        <family val="1"/>
      </rPr>
      <t>Gymnoscopelus hintonoides</t>
    </r>
  </si>
  <si>
    <r>
      <rPr>
        <sz val="10"/>
        <rFont val="Times New Roman"/>
        <family val="1"/>
      </rPr>
      <t>GYN</t>
    </r>
  </si>
  <si>
    <r>
      <rPr>
        <sz val="10"/>
        <rFont val="Times New Roman"/>
        <family val="1"/>
      </rPr>
      <t>Gymnoscopelus nicholsi</t>
    </r>
  </si>
  <si>
    <r>
      <rPr>
        <sz val="10"/>
        <rFont val="Times New Roman"/>
        <family val="1"/>
      </rPr>
      <t>GYO</t>
    </r>
  </si>
  <si>
    <r>
      <rPr>
        <sz val="10"/>
        <rFont val="Times New Roman"/>
        <family val="1"/>
      </rPr>
      <t>Gymnoscopelus opisthopterus</t>
    </r>
  </si>
  <si>
    <r>
      <rPr>
        <sz val="10"/>
        <rFont val="Times New Roman"/>
        <family val="1"/>
      </rPr>
      <t>GYR</t>
    </r>
  </si>
  <si>
    <r>
      <rPr>
        <sz val="10"/>
        <rFont val="Times New Roman"/>
        <family val="1"/>
      </rPr>
      <t>Gymnoscopelus braueri</t>
    </r>
  </si>
  <si>
    <r>
      <rPr>
        <sz val="10"/>
        <rFont val="Times New Roman"/>
        <family val="1"/>
      </rPr>
      <t>GYY</t>
    </r>
  </si>
  <si>
    <r>
      <rPr>
        <sz val="10"/>
        <rFont val="Times New Roman"/>
        <family val="1"/>
      </rPr>
      <t>HAN</t>
    </r>
  </si>
  <si>
    <r>
      <rPr>
        <sz val="10"/>
        <rFont val="Times New Roman"/>
        <family val="1"/>
      </rPr>
      <t>Halaelurus canescens</t>
    </r>
  </si>
  <si>
    <r>
      <rPr>
        <sz val="10"/>
        <rFont val="Times New Roman"/>
        <family val="1"/>
      </rPr>
      <t>Pejegato oscuro, tiburón gris</t>
    </r>
  </si>
  <si>
    <r>
      <rPr>
        <sz val="10"/>
        <rFont val="Times New Roman"/>
        <family val="1"/>
      </rPr>
      <t>HBG</t>
    </r>
  </si>
  <si>
    <r>
      <rPr>
        <sz val="10"/>
        <rFont val="Times New Roman"/>
        <family val="1"/>
      </rPr>
      <t>Harpagifer georgianus</t>
    </r>
  </si>
  <si>
    <r>
      <rPr>
        <sz val="10"/>
        <rFont val="Times New Roman"/>
        <family val="1"/>
      </rPr>
      <t>Pillador espinudo de Georgia del Sur</t>
    </r>
  </si>
  <si>
    <r>
      <rPr>
        <sz val="10"/>
        <rFont val="Times New Roman"/>
        <family val="1"/>
      </rPr>
      <t>HEP</t>
    </r>
  </si>
  <si>
    <r>
      <rPr>
        <sz val="10"/>
        <rFont val="Times New Roman"/>
        <family val="1"/>
      </rPr>
      <t>Clupea pallasii</t>
    </r>
  </si>
  <si>
    <r>
      <rPr>
        <sz val="10"/>
        <rFont val="Times New Roman"/>
        <family val="1"/>
      </rPr>
      <t>Arenque del Pacífico</t>
    </r>
  </si>
  <si>
    <r>
      <rPr>
        <sz val="10"/>
        <rFont val="Times New Roman"/>
        <family val="1"/>
      </rPr>
      <t>HGW</t>
    </r>
  </si>
  <si>
    <r>
      <rPr>
        <sz val="10"/>
        <rFont val="Times New Roman"/>
        <family val="1"/>
      </rPr>
      <t>Harpagifer antarcticus</t>
    </r>
  </si>
  <si>
    <r>
      <rPr>
        <sz val="10"/>
        <rFont val="Times New Roman"/>
        <family val="1"/>
      </rPr>
      <t>Pillador espinudo antártico</t>
    </r>
  </si>
  <si>
    <r>
      <rPr>
        <sz val="10"/>
        <rFont val="Times New Roman"/>
        <family val="1"/>
      </rPr>
      <t>HHJ</t>
    </r>
  </si>
  <si>
    <r>
      <rPr>
        <sz val="10"/>
        <rFont val="Times New Roman"/>
        <family val="1"/>
      </rPr>
      <t>HIB</t>
    </r>
  </si>
  <si>
    <r>
      <rPr>
        <sz val="10"/>
        <rFont val="Times New Roman"/>
        <family val="1"/>
      </rPr>
      <t>Histiobranchus bathybius</t>
    </r>
  </si>
  <si>
    <r>
      <rPr>
        <sz val="10"/>
        <rFont val="Times New Roman"/>
        <family val="1"/>
      </rPr>
      <t>Anguila abisal</t>
    </r>
  </si>
  <si>
    <r>
      <rPr>
        <sz val="10"/>
        <rFont val="Times New Roman"/>
        <family val="1"/>
      </rPr>
      <t>HIV</t>
    </r>
  </si>
  <si>
    <r>
      <rPr>
        <sz val="10"/>
        <rFont val="Times New Roman"/>
        <family val="1"/>
      </rPr>
      <t>HKN</t>
    </r>
  </si>
  <si>
    <r>
      <rPr>
        <sz val="10"/>
        <rFont val="Times New Roman"/>
        <family val="1"/>
      </rPr>
      <t>Merluccius australis</t>
    </r>
  </si>
  <si>
    <r>
      <rPr>
        <sz val="10"/>
        <rFont val="Times New Roman"/>
        <family val="1"/>
      </rPr>
      <t>Merluza austral</t>
    </r>
  </si>
  <si>
    <r>
      <rPr>
        <sz val="10"/>
        <rFont val="Times New Roman"/>
        <family val="1"/>
      </rPr>
      <t>HKP</t>
    </r>
  </si>
  <si>
    <r>
      <rPr>
        <sz val="10"/>
        <rFont val="Times New Roman"/>
        <family val="1"/>
      </rPr>
      <t>Merluccius hubbsi</t>
    </r>
  </si>
  <si>
    <r>
      <rPr>
        <sz val="10"/>
        <rFont val="Times New Roman"/>
        <family val="1"/>
      </rPr>
      <t>Merluza argentina</t>
    </r>
  </si>
  <si>
    <r>
      <rPr>
        <sz val="10"/>
        <rFont val="Times New Roman"/>
        <family val="1"/>
      </rPr>
      <t>HOL</t>
    </r>
  </si>
  <si>
    <r>
      <rPr>
        <sz val="10"/>
        <rFont val="Times New Roman"/>
        <family val="1"/>
      </rPr>
      <t>HYD</t>
    </r>
  </si>
  <si>
    <r>
      <rPr>
        <sz val="10"/>
        <rFont val="Times New Roman"/>
        <family val="1"/>
      </rPr>
      <t>ICA</t>
    </r>
  </si>
  <si>
    <r>
      <rPr>
        <sz val="10"/>
        <rFont val="Times New Roman"/>
        <family val="1"/>
      </rPr>
      <t>Icichthys australis</t>
    </r>
  </si>
  <si>
    <r>
      <rPr>
        <sz val="10"/>
        <rFont val="Times New Roman"/>
        <family val="1"/>
      </rPr>
      <t>Cojinoba austral</t>
    </r>
  </si>
  <si>
    <r>
      <rPr>
        <sz val="10"/>
        <rFont val="Times New Roman"/>
        <family val="1"/>
      </rPr>
      <t>ICX</t>
    </r>
  </si>
  <si>
    <r>
      <rPr>
        <sz val="10"/>
        <rFont val="Times New Roman"/>
        <family val="1"/>
      </rPr>
      <t>Channichthyidae</t>
    </r>
  </si>
  <si>
    <r>
      <rPr>
        <sz val="10"/>
        <rFont val="Times New Roman"/>
        <family val="1"/>
      </rPr>
      <t>INV</t>
    </r>
  </si>
  <si>
    <r>
      <rPr>
        <sz val="10"/>
        <rFont val="Times New Roman"/>
        <family val="1"/>
      </rPr>
      <t>Invertebrata</t>
    </r>
  </si>
  <si>
    <r>
      <rPr>
        <sz val="10"/>
        <rFont val="Times New Roman"/>
        <family val="1"/>
      </rPr>
      <t>Invertebrados</t>
    </r>
  </si>
  <si>
    <r>
      <rPr>
        <sz val="10"/>
        <rFont val="Times New Roman"/>
        <family val="1"/>
      </rPr>
      <t>ISH</t>
    </r>
  </si>
  <si>
    <r>
      <rPr>
        <sz val="10"/>
        <rFont val="Times New Roman"/>
        <family val="1"/>
      </rPr>
      <t>Isopoda</t>
    </r>
  </si>
  <si>
    <r>
      <rPr>
        <sz val="10"/>
        <rFont val="Times New Roman"/>
        <family val="1"/>
      </rPr>
      <t>Isópodos</t>
    </r>
  </si>
  <si>
    <r>
      <rPr>
        <sz val="10"/>
        <rFont val="Times New Roman"/>
        <family val="1"/>
      </rPr>
      <t>JEL</t>
    </r>
  </si>
  <si>
    <r>
      <rPr>
        <sz val="10"/>
        <rFont val="Times New Roman"/>
        <family val="1"/>
      </rPr>
      <t>Medusae</t>
    </r>
  </si>
  <si>
    <r>
      <rPr>
        <sz val="10"/>
        <rFont val="Times New Roman"/>
        <family val="1"/>
      </rPr>
      <t>Medusas</t>
    </r>
  </si>
  <si>
    <r>
      <rPr>
        <sz val="10"/>
        <rFont val="Times New Roman"/>
        <family val="1"/>
      </rPr>
      <t>JIC</t>
    </r>
  </si>
  <si>
    <r>
      <rPr>
        <sz val="10"/>
        <rFont val="Times New Roman"/>
        <family val="1"/>
      </rPr>
      <t>Neopagetopsis ionah</t>
    </r>
  </si>
  <si>
    <r>
      <rPr>
        <sz val="10"/>
        <rFont val="Times New Roman"/>
        <family val="1"/>
      </rPr>
      <t>KCF</t>
    </r>
  </si>
  <si>
    <r>
      <rPr>
        <sz val="10"/>
        <rFont val="Times New Roman"/>
        <family val="1"/>
      </rPr>
      <t>Centollón giboso</t>
    </r>
  </si>
  <si>
    <r>
      <rPr>
        <sz val="10"/>
        <rFont val="Times New Roman"/>
        <family val="1"/>
      </rPr>
      <t>KCM</t>
    </r>
  </si>
  <si>
    <r>
      <rPr>
        <sz val="10"/>
        <rFont val="Times New Roman"/>
        <family val="1"/>
      </rPr>
      <t>Lithodes murrayi</t>
    </r>
  </si>
  <si>
    <r>
      <rPr>
        <sz val="10"/>
        <rFont val="Times New Roman"/>
        <family val="1"/>
      </rPr>
      <t>Centolla subantártica</t>
    </r>
  </si>
  <si>
    <r>
      <rPr>
        <sz val="10"/>
        <rFont val="Times New Roman"/>
        <family val="1"/>
      </rPr>
      <t>KCS</t>
    </r>
  </si>
  <si>
    <r>
      <rPr>
        <sz val="10"/>
        <rFont val="Times New Roman"/>
        <family val="1"/>
      </rPr>
      <t>KCU</t>
    </r>
  </si>
  <si>
    <r>
      <rPr>
        <sz val="10"/>
        <rFont val="Times New Roman"/>
        <family val="1"/>
      </rPr>
      <t>Paralomis aculeata</t>
    </r>
  </si>
  <si>
    <r>
      <rPr>
        <sz val="10"/>
        <rFont val="Times New Roman"/>
        <family val="1"/>
      </rPr>
      <t>Centolla colorada</t>
    </r>
  </si>
  <si>
    <r>
      <rPr>
        <sz val="10"/>
        <rFont val="Times New Roman"/>
        <family val="1"/>
      </rPr>
      <t>KCV</t>
    </r>
  </si>
  <si>
    <r>
      <rPr>
        <sz val="10"/>
        <rFont val="Times New Roman"/>
        <family val="1"/>
      </rPr>
      <t>KCZ</t>
    </r>
  </si>
  <si>
    <r>
      <rPr>
        <sz val="10"/>
        <rFont val="Times New Roman"/>
        <family val="1"/>
      </rPr>
      <t>KDD</t>
    </r>
  </si>
  <si>
    <r>
      <rPr>
        <sz val="10"/>
        <rFont val="Times New Roman"/>
        <family val="1"/>
      </rPr>
      <t>KIF</t>
    </r>
  </si>
  <si>
    <r>
      <rPr>
        <sz val="10"/>
        <rFont val="Times New Roman"/>
        <family val="1"/>
      </rPr>
      <t>Chionodraco rastrospinosus</t>
    </r>
  </si>
  <si>
    <r>
      <rPr>
        <sz val="10"/>
        <rFont val="Times New Roman"/>
        <family val="1"/>
      </rPr>
      <t>Draco ocelado</t>
    </r>
  </si>
  <si>
    <r>
      <rPr>
        <sz val="10"/>
        <rFont val="Times New Roman"/>
        <family val="1"/>
      </rPr>
      <t>KRA</t>
    </r>
  </si>
  <si>
    <r>
      <rPr>
        <sz val="10"/>
        <rFont val="Times New Roman"/>
        <family val="1"/>
      </rPr>
      <t>Krefftichthys anderssoni</t>
    </r>
  </si>
  <si>
    <r>
      <rPr>
        <sz val="10"/>
        <rFont val="Times New Roman"/>
        <family val="1"/>
      </rPr>
      <t>Especies de linternillas</t>
    </r>
  </si>
  <si>
    <r>
      <rPr>
        <sz val="10"/>
        <rFont val="Times New Roman"/>
        <family val="1"/>
      </rPr>
      <t>KRT</t>
    </r>
  </si>
  <si>
    <r>
      <rPr>
        <sz val="10"/>
        <rFont val="Times New Roman"/>
        <family val="1"/>
      </rPr>
      <t>Euphausia triacantha</t>
    </r>
  </si>
  <si>
    <r>
      <rPr>
        <sz val="10"/>
        <rFont val="Times New Roman"/>
        <family val="1"/>
      </rPr>
      <t>Kril espinudo</t>
    </r>
  </si>
  <si>
    <r>
      <rPr>
        <sz val="10"/>
        <rFont val="Times New Roman"/>
        <family val="1"/>
      </rPr>
      <t>KRV</t>
    </r>
  </si>
  <si>
    <r>
      <rPr>
        <sz val="10"/>
        <rFont val="Times New Roman"/>
        <family val="1"/>
      </rPr>
      <t>Euphausia vallentini</t>
    </r>
  </si>
  <si>
    <r>
      <rPr>
        <sz val="10"/>
        <rFont val="Times New Roman"/>
        <family val="1"/>
      </rPr>
      <t>Kril subantártico</t>
    </r>
  </si>
  <si>
    <r>
      <rPr>
        <sz val="10"/>
        <rFont val="Times New Roman"/>
        <family val="1"/>
      </rPr>
      <t>KRX</t>
    </r>
  </si>
  <si>
    <r>
      <rPr>
        <sz val="10"/>
        <rFont val="Times New Roman"/>
        <family val="1"/>
      </rPr>
      <t>LAC</t>
    </r>
  </si>
  <si>
    <r>
      <rPr>
        <sz val="10"/>
        <rFont val="Times New Roman"/>
        <family val="1"/>
      </rPr>
      <t>Lampanyctus achirus</t>
    </r>
  </si>
  <si>
    <r>
      <rPr>
        <sz val="10"/>
        <rFont val="Times New Roman"/>
        <family val="1"/>
      </rPr>
      <t>LAG</t>
    </r>
  </si>
  <si>
    <r>
      <rPr>
        <sz val="10"/>
        <rFont val="Times New Roman"/>
        <family val="1"/>
      </rPr>
      <t>Lampris guttatus</t>
    </r>
  </si>
  <si>
    <r>
      <rPr>
        <sz val="10"/>
        <rFont val="Times New Roman"/>
        <family val="1"/>
      </rPr>
      <t>Pez luna real, tambor real, mula, peje mula, rodador</t>
    </r>
  </si>
  <si>
    <r>
      <rPr>
        <sz val="10"/>
        <rFont val="Times New Roman"/>
        <family val="1"/>
      </rPr>
      <t>LAI</t>
    </r>
  </si>
  <si>
    <r>
      <rPr>
        <sz val="10"/>
        <rFont val="Times New Roman"/>
        <family val="1"/>
      </rPr>
      <t>Lampris immaculatus</t>
    </r>
  </si>
  <si>
    <r>
      <rPr>
        <sz val="10"/>
        <rFont val="Times New Roman"/>
        <family val="1"/>
      </rPr>
      <t>Pez luna</t>
    </r>
  </si>
  <si>
    <r>
      <rPr>
        <sz val="10"/>
        <rFont val="Times New Roman"/>
        <family val="1"/>
      </rPr>
      <t>LCN</t>
    </r>
  </si>
  <si>
    <r>
      <rPr>
        <sz val="10"/>
        <rFont val="Times New Roman"/>
        <family val="1"/>
      </rPr>
      <t>Lycodichthys antarcticus</t>
    </r>
  </si>
  <si>
    <r>
      <rPr>
        <sz val="10"/>
        <rFont val="Times New Roman"/>
        <family val="1"/>
      </rPr>
      <t>Loqueta braquicéfala</t>
    </r>
  </si>
  <si>
    <r>
      <rPr>
        <sz val="10"/>
        <rFont val="Times New Roman"/>
        <family val="1"/>
      </rPr>
      <t>LEF</t>
    </r>
  </si>
  <si>
    <r>
      <rPr>
        <sz val="10"/>
        <rFont val="Times New Roman"/>
        <family val="1"/>
      </rPr>
      <t>Bothidae</t>
    </r>
  </si>
  <si>
    <r>
      <rPr>
        <sz val="10"/>
        <rFont val="Times New Roman"/>
        <family val="1"/>
      </rPr>
      <t>Lenguados ocelados, chuecos playones, o de charco, miracielos, tapaculos, mancolenguados</t>
    </r>
  </si>
  <si>
    <r>
      <rPr>
        <sz val="10"/>
        <rFont val="Times New Roman"/>
        <family val="1"/>
      </rPr>
      <t>LEV</t>
    </r>
  </si>
  <si>
    <r>
      <rPr>
        <sz val="10"/>
        <rFont val="Times New Roman"/>
        <family val="1"/>
      </rPr>
      <t>LIC</t>
    </r>
  </si>
  <si>
    <r>
      <rPr>
        <sz val="10"/>
        <rFont val="Times New Roman"/>
        <family val="1"/>
      </rPr>
      <t>Channichthys rhinoceratus</t>
    </r>
  </si>
  <si>
    <r>
      <rPr>
        <sz val="10"/>
        <rFont val="Times New Roman"/>
        <family val="1"/>
      </rPr>
      <t>Draco rinoceronte</t>
    </r>
  </si>
  <si>
    <r>
      <rPr>
        <sz val="10"/>
        <rFont val="Times New Roman"/>
        <family val="1"/>
      </rPr>
      <t>LIZ</t>
    </r>
  </si>
  <si>
    <r>
      <rPr>
        <sz val="10"/>
        <rFont val="Times New Roman"/>
        <family val="1"/>
      </rPr>
      <t>Liparididae</t>
    </r>
  </si>
  <si>
    <r>
      <rPr>
        <sz val="10"/>
        <rFont val="Times New Roman"/>
        <family val="1"/>
      </rPr>
      <t>LPE</t>
    </r>
  </si>
  <si>
    <r>
      <rPr>
        <sz val="10"/>
        <rFont val="Times New Roman"/>
        <family val="1"/>
      </rPr>
      <t>Lepidion ensiferus</t>
    </r>
  </si>
  <si>
    <r>
      <rPr>
        <sz val="10"/>
        <rFont val="Times New Roman"/>
        <family val="1"/>
      </rPr>
      <t>Bacalao de la Patagonia, carbonero, mora</t>
    </r>
  </si>
  <si>
    <r>
      <rPr>
        <sz val="10"/>
        <rFont val="Times New Roman"/>
        <family val="1"/>
      </rPr>
      <t>LVP</t>
    </r>
  </si>
  <si>
    <r>
      <rPr>
        <sz val="10"/>
        <rFont val="Times New Roman"/>
        <family val="1"/>
      </rPr>
      <t>Lycodapus pachysoma</t>
    </r>
  </si>
  <si>
    <r>
      <rPr>
        <sz val="10"/>
        <rFont val="Times New Roman"/>
        <family val="1"/>
      </rPr>
      <t>LWM</t>
    </r>
  </si>
  <si>
    <r>
      <rPr>
        <sz val="10"/>
        <rFont val="Times New Roman"/>
        <family val="1"/>
      </rPr>
      <t>LWY</t>
    </r>
  </si>
  <si>
    <r>
      <rPr>
        <sz val="10"/>
        <rFont val="Times New Roman"/>
        <family val="1"/>
      </rPr>
      <t>LXX</t>
    </r>
  </si>
  <si>
    <r>
      <rPr>
        <sz val="10"/>
        <rFont val="Times New Roman"/>
        <family val="1"/>
      </rPr>
      <t>Myctophidae</t>
    </r>
  </si>
  <si>
    <r>
      <rPr>
        <sz val="10"/>
        <rFont val="Times New Roman"/>
        <family val="1"/>
      </rPr>
      <t>LXY</t>
    </r>
  </si>
  <si>
    <r>
      <rPr>
        <sz val="10"/>
        <rFont val="Times New Roman"/>
        <family val="1"/>
      </rPr>
      <t>LYA</t>
    </r>
  </si>
  <si>
    <r>
      <rPr>
        <sz val="10"/>
        <rFont val="Times New Roman"/>
        <family val="1"/>
      </rPr>
      <t>Ophthalmolycus amberensis</t>
    </r>
  </si>
  <si>
    <r>
      <rPr>
        <sz val="10"/>
        <rFont val="Times New Roman"/>
        <family val="1"/>
      </rPr>
      <t>MAP</t>
    </r>
  </si>
  <si>
    <r>
      <rPr>
        <sz val="10"/>
        <rFont val="Times New Roman"/>
        <family val="1"/>
      </rPr>
      <t>Magnisudis prionosa</t>
    </r>
  </si>
  <si>
    <r>
      <rPr>
        <sz val="10"/>
        <rFont val="Times New Roman"/>
        <family val="1"/>
      </rPr>
      <t>Barracudina austral</t>
    </r>
  </si>
  <si>
    <r>
      <rPr>
        <sz val="10"/>
        <rFont val="Times New Roman"/>
        <family val="1"/>
      </rPr>
      <t>Scomber japonicus</t>
    </r>
  </si>
  <si>
    <r>
      <rPr>
        <sz val="10"/>
        <rFont val="Times New Roman"/>
        <family val="1"/>
      </rPr>
      <t>Caballa peruana, macarela estornino</t>
    </r>
  </si>
  <si>
    <r>
      <rPr>
        <sz val="10"/>
        <rFont val="Times New Roman"/>
        <family val="1"/>
      </rPr>
      <t>Scombridae</t>
    </r>
  </si>
  <si>
    <r>
      <rPr>
        <sz val="10"/>
        <rFont val="Times New Roman"/>
        <family val="1"/>
      </rPr>
      <t>MDR</t>
    </r>
  </si>
  <si>
    <r>
      <rPr>
        <sz val="10"/>
        <rFont val="Times New Roman"/>
        <family val="1"/>
      </rPr>
      <t>Cygnodraco mawsoni</t>
    </r>
  </si>
  <si>
    <r>
      <rPr>
        <sz val="10"/>
        <rFont val="Times New Roman"/>
        <family val="1"/>
      </rPr>
      <t>Dragón de Mawson</t>
    </r>
  </si>
  <si>
    <r>
      <rPr>
        <sz val="10"/>
        <rFont val="Times New Roman"/>
        <family val="1"/>
      </rPr>
      <t>MEL</t>
    </r>
  </si>
  <si>
    <r>
      <rPr>
        <sz val="10"/>
        <rFont val="Times New Roman"/>
        <family val="1"/>
      </rPr>
      <t>MHJ</t>
    </r>
  </si>
  <si>
    <r>
      <rPr>
        <sz val="10"/>
        <rFont val="Times New Roman"/>
        <family val="1"/>
      </rPr>
      <t>Halargyreus johnsonii</t>
    </r>
  </si>
  <si>
    <r>
      <rPr>
        <sz val="10"/>
        <rFont val="Times New Roman"/>
        <family val="1"/>
      </rPr>
      <t>Bacalao esbelto</t>
    </r>
  </si>
  <si>
    <r>
      <rPr>
        <sz val="10"/>
        <rFont val="Times New Roman"/>
        <family val="1"/>
      </rPr>
      <t>MIC</t>
    </r>
  </si>
  <si>
    <r>
      <rPr>
        <sz val="10"/>
        <rFont val="Times New Roman"/>
        <family val="1"/>
      </rPr>
      <t>Chionodraco myersi</t>
    </r>
  </si>
  <si>
    <r>
      <rPr>
        <sz val="10"/>
        <rFont val="Times New Roman"/>
        <family val="1"/>
      </rPr>
      <t>Draco de Myers</t>
    </r>
  </si>
  <si>
    <r>
      <rPr>
        <sz val="10"/>
        <rFont val="Times New Roman"/>
        <family val="1"/>
      </rPr>
      <t>MMM</t>
    </r>
  </si>
  <si>
    <r>
      <rPr>
        <sz val="10"/>
        <rFont val="Times New Roman"/>
        <family val="1"/>
      </rPr>
      <t>Mancopsetta maculata</t>
    </r>
  </si>
  <si>
    <r>
      <rPr>
        <sz val="10"/>
        <rFont val="Times New Roman"/>
        <family val="1"/>
      </rPr>
      <t>Mancolenguado antártico</t>
    </r>
  </si>
  <si>
    <r>
      <rPr>
        <sz val="10"/>
        <rFont val="Times New Roman"/>
        <family val="1"/>
      </rPr>
      <t>MOL</t>
    </r>
  </si>
  <si>
    <r>
      <rPr>
        <sz val="10"/>
        <rFont val="Times New Roman"/>
        <family val="1"/>
      </rPr>
      <t>Mollusca</t>
    </r>
  </si>
  <si>
    <r>
      <rPr>
        <sz val="10"/>
        <rFont val="Times New Roman"/>
        <family val="1"/>
      </rPr>
      <t>Moluscos marinos</t>
    </r>
  </si>
  <si>
    <r>
      <rPr>
        <sz val="10"/>
        <rFont val="Times New Roman"/>
        <family val="1"/>
      </rPr>
      <t>MOR</t>
    </r>
  </si>
  <si>
    <r>
      <rPr>
        <sz val="10"/>
        <rFont val="Times New Roman"/>
        <family val="1"/>
      </rPr>
      <t>Moridae</t>
    </r>
  </si>
  <si>
    <r>
      <rPr>
        <sz val="10"/>
        <rFont val="Times New Roman"/>
        <family val="1"/>
      </rPr>
      <t>MOY</t>
    </r>
  </si>
  <si>
    <r>
      <rPr>
        <sz val="10"/>
        <rFont val="Times New Roman"/>
        <family val="1"/>
      </rPr>
      <t>Muraenolepis microps</t>
    </r>
  </si>
  <si>
    <r>
      <rPr>
        <sz val="10"/>
        <rFont val="Times New Roman"/>
        <family val="1"/>
      </rPr>
      <t>Gadimorena ojochico</t>
    </r>
  </si>
  <si>
    <r>
      <rPr>
        <sz val="10"/>
        <rFont val="Times New Roman"/>
        <family val="1"/>
      </rPr>
      <t>MRL</t>
    </r>
  </si>
  <si>
    <r>
      <rPr>
        <sz val="10"/>
        <rFont val="Times New Roman"/>
        <family val="1"/>
      </rPr>
      <t>MUL</t>
    </r>
  </si>
  <si>
    <r>
      <rPr>
        <sz val="10"/>
        <rFont val="Times New Roman"/>
        <family val="1"/>
      </rPr>
      <t>Mugilidae</t>
    </r>
  </si>
  <si>
    <r>
      <rPr>
        <sz val="10"/>
        <rFont val="Times New Roman"/>
        <family val="1"/>
      </rPr>
      <t>MVC</t>
    </r>
  </si>
  <si>
    <r>
      <rPr>
        <sz val="10"/>
        <rFont val="Times New Roman"/>
        <family val="1"/>
      </rPr>
      <t>Muraenolepis marmoratus</t>
    </r>
  </si>
  <si>
    <r>
      <rPr>
        <sz val="10"/>
        <rFont val="Times New Roman"/>
        <family val="1"/>
      </rPr>
      <t>Gadimorena jaspeada</t>
    </r>
  </si>
  <si>
    <r>
      <rPr>
        <sz val="10"/>
        <rFont val="Times New Roman"/>
        <family val="1"/>
      </rPr>
      <t>MWG</t>
    </r>
  </si>
  <si>
    <r>
      <rPr>
        <sz val="10"/>
        <rFont val="Times New Roman"/>
        <family val="1"/>
      </rPr>
      <t>Melanostigma gelatinosum</t>
    </r>
  </si>
  <si>
    <r>
      <rPr>
        <sz val="10"/>
        <rFont val="Times New Roman"/>
        <family val="1"/>
      </rPr>
      <t>Loqueta blanda, loqueta gelatinosa</t>
    </r>
  </si>
  <si>
    <r>
      <rPr>
        <sz val="10"/>
        <rFont val="Times New Roman"/>
        <family val="1"/>
      </rPr>
      <t>MWO</t>
    </r>
  </si>
  <si>
    <r>
      <rPr>
        <sz val="10"/>
        <rFont val="Times New Roman"/>
        <family val="1"/>
      </rPr>
      <t>Muraenolepis orangiensis</t>
    </r>
  </si>
  <si>
    <r>
      <rPr>
        <sz val="10"/>
        <rFont val="Times New Roman"/>
        <family val="1"/>
      </rPr>
      <t>Gadimorena patagónica</t>
    </r>
  </si>
  <si>
    <r>
      <rPr>
        <sz val="10"/>
        <rFont val="Times New Roman"/>
        <family val="1"/>
      </rPr>
      <t>MWS</t>
    </r>
  </si>
  <si>
    <r>
      <rPr>
        <sz val="10"/>
        <rFont val="Times New Roman"/>
        <family val="1"/>
      </rPr>
      <t>Muraenolepis microcephalus</t>
    </r>
  </si>
  <si>
    <r>
      <rPr>
        <sz val="10"/>
        <rFont val="Times New Roman"/>
        <family val="1"/>
      </rPr>
      <t>Gadimorena microcéfala</t>
    </r>
  </si>
  <si>
    <r>
      <rPr>
        <sz val="10"/>
        <rFont val="Times New Roman"/>
        <family val="1"/>
      </rPr>
      <t>MYC</t>
    </r>
  </si>
  <si>
    <r>
      <rPr>
        <sz val="10"/>
        <rFont val="Times New Roman"/>
        <family val="1"/>
      </rPr>
      <t>Mytilus chilensis</t>
    </r>
  </si>
  <si>
    <r>
      <rPr>
        <sz val="10"/>
        <rFont val="Times New Roman"/>
        <family val="1"/>
      </rPr>
      <t>Cholga chilena</t>
    </r>
  </si>
  <si>
    <r>
      <rPr>
        <sz val="10"/>
        <rFont val="Times New Roman"/>
        <family val="1"/>
      </rPr>
      <t>MZZ</t>
    </r>
  </si>
  <si>
    <r>
      <rPr>
        <sz val="10"/>
        <rFont val="Times New Roman"/>
        <family val="1"/>
      </rPr>
      <t>Osteichthyes</t>
    </r>
  </si>
  <si>
    <r>
      <rPr>
        <sz val="10"/>
        <rFont val="Times New Roman"/>
        <family val="1"/>
      </rPr>
      <t>Pez óseo de agua salada no identificado</t>
    </r>
  </si>
  <si>
    <r>
      <rPr>
        <sz val="10"/>
        <rFont val="Times New Roman"/>
        <family val="1"/>
      </rPr>
      <t>NAN</t>
    </r>
  </si>
  <si>
    <r>
      <rPr>
        <sz val="10"/>
        <rFont val="Times New Roman"/>
        <family val="1"/>
      </rPr>
      <t>NDW</t>
    </r>
  </si>
  <si>
    <r>
      <rPr>
        <sz val="10"/>
        <rFont val="Times New Roman"/>
        <family val="1"/>
      </rPr>
      <t>Neolithodes diomedeae</t>
    </r>
  </si>
  <si>
    <r>
      <rPr>
        <sz val="10"/>
        <rFont val="Times New Roman"/>
        <family val="1"/>
      </rPr>
      <t>NER</t>
    </r>
  </si>
  <si>
    <r>
      <rPr>
        <sz val="10"/>
        <rFont val="Times New Roman"/>
        <family val="1"/>
      </rPr>
      <t>Nereis diversicolor</t>
    </r>
  </si>
  <si>
    <r>
      <rPr>
        <sz val="10"/>
        <rFont val="Times New Roman"/>
        <family val="1"/>
      </rPr>
      <t>Miñoca, senrada, gusana roja o del fango</t>
    </r>
  </si>
  <si>
    <r>
      <rPr>
        <sz val="10"/>
        <rFont val="Times New Roman"/>
        <family val="1"/>
      </rPr>
      <t>NEX</t>
    </r>
  </si>
  <si>
    <r>
      <rPr>
        <sz val="10"/>
        <rFont val="Times New Roman"/>
        <family val="1"/>
      </rPr>
      <t>Nephropidae</t>
    </r>
  </si>
  <si>
    <r>
      <rPr>
        <sz val="10"/>
        <rFont val="Times New Roman"/>
        <family val="1"/>
      </rPr>
      <t>NNN</t>
    </r>
  </si>
  <si>
    <r>
      <rPr>
        <sz val="10"/>
        <rFont val="Times New Roman"/>
        <family val="1"/>
      </rPr>
      <t>Notacanthus chemnitzii</t>
    </r>
  </si>
  <si>
    <r>
      <rPr>
        <sz val="10"/>
        <rFont val="Times New Roman"/>
        <family val="1"/>
      </rPr>
      <t>Anguilas espinosas</t>
    </r>
  </si>
  <si>
    <r>
      <rPr>
        <sz val="10"/>
        <rFont val="Times New Roman"/>
        <family val="1"/>
      </rPr>
      <t>NNV</t>
    </r>
  </si>
  <si>
    <r>
      <rPr>
        <sz val="10"/>
        <rFont val="Times New Roman"/>
        <family val="1"/>
      </rPr>
      <t>Notolepis annulata</t>
    </r>
  </si>
  <si>
    <r>
      <rPr>
        <sz val="10"/>
        <rFont val="Times New Roman"/>
        <family val="1"/>
      </rPr>
      <t>Barracudina anillada</t>
    </r>
  </si>
  <si>
    <r>
      <rPr>
        <sz val="10"/>
        <rFont val="Times New Roman"/>
        <family val="1"/>
      </rPr>
      <t>NNY</t>
    </r>
  </si>
  <si>
    <r>
      <rPr>
        <sz val="10"/>
        <rFont val="Times New Roman"/>
        <family val="1"/>
      </rPr>
      <t>Nototheniops nybelini</t>
    </r>
  </si>
  <si>
    <r>
      <rPr>
        <sz val="10"/>
        <rFont val="Times New Roman"/>
        <family val="1"/>
      </rPr>
      <t>Austrobacalao de ojo grande</t>
    </r>
  </si>
  <si>
    <r>
      <rPr>
        <sz val="10"/>
        <rFont val="Times New Roman"/>
        <family val="1"/>
      </rPr>
      <t>NOA</t>
    </r>
  </si>
  <si>
    <r>
      <rPr>
        <sz val="10"/>
        <rFont val="Times New Roman"/>
        <family val="1"/>
      </rPr>
      <t>Notothenia acuta</t>
    </r>
  </si>
  <si>
    <r>
      <rPr>
        <sz val="10"/>
        <rFont val="Times New Roman"/>
        <family val="1"/>
      </rPr>
      <t>Trama triangular</t>
    </r>
  </si>
  <si>
    <r>
      <rPr>
        <sz val="10"/>
        <rFont val="Times New Roman"/>
        <family val="1"/>
      </rPr>
      <t>NOC</t>
    </r>
  </si>
  <si>
    <r>
      <rPr>
        <sz val="10"/>
        <rFont val="Times New Roman"/>
        <family val="1"/>
      </rPr>
      <t>Notothenia coriiceps</t>
    </r>
  </si>
  <si>
    <r>
      <rPr>
        <sz val="10"/>
        <rFont val="Times New Roman"/>
        <family val="1"/>
      </rPr>
      <t>Trama negra</t>
    </r>
  </si>
  <si>
    <r>
      <rPr>
        <sz val="10"/>
        <rFont val="Times New Roman"/>
        <family val="1"/>
      </rPr>
      <t>NOD</t>
    </r>
  </si>
  <si>
    <r>
      <rPr>
        <sz val="10"/>
        <rFont val="Times New Roman"/>
        <family val="1"/>
      </rPr>
      <t>Nototheniops nudifrons</t>
    </r>
  </si>
  <si>
    <r>
      <rPr>
        <sz val="10"/>
        <rFont val="Times New Roman"/>
        <family val="1"/>
      </rPr>
      <t>Doradillo pobre</t>
    </r>
  </si>
  <si>
    <r>
      <rPr>
        <sz val="10"/>
        <rFont val="Times New Roman"/>
        <family val="1"/>
      </rPr>
      <t>NOE</t>
    </r>
  </si>
  <si>
    <r>
      <rPr>
        <sz val="10"/>
        <rFont val="Times New Roman"/>
        <family val="1"/>
      </rPr>
      <t>NOF</t>
    </r>
  </si>
  <si>
    <r>
      <rPr>
        <sz val="10"/>
        <rFont val="Times New Roman"/>
        <family val="1"/>
      </rPr>
      <t>Notothenia angustifrons</t>
    </r>
  </si>
  <si>
    <r>
      <rPr>
        <sz val="10"/>
        <rFont val="Times New Roman"/>
        <family val="1"/>
      </rPr>
      <t>Trama cabeza angosta</t>
    </r>
  </si>
  <si>
    <r>
      <rPr>
        <sz val="10"/>
        <rFont val="Times New Roman"/>
        <family val="1"/>
      </rPr>
      <t>NOG</t>
    </r>
  </si>
  <si>
    <r>
      <rPr>
        <sz val="10"/>
        <rFont val="Times New Roman"/>
        <family val="1"/>
      </rPr>
      <t>Notothenia gibberifrons</t>
    </r>
  </si>
  <si>
    <r>
      <rPr>
        <sz val="10"/>
        <rFont val="Times New Roman"/>
        <family val="1"/>
      </rPr>
      <t>Trama jorobada</t>
    </r>
  </si>
  <si>
    <r>
      <rPr>
        <sz val="10"/>
        <rFont val="Times New Roman"/>
        <family val="1"/>
      </rPr>
      <t>NOL</t>
    </r>
  </si>
  <si>
    <r>
      <rPr>
        <sz val="10"/>
        <rFont val="Times New Roman"/>
        <family val="1"/>
      </rPr>
      <t>Nototheniops larseni</t>
    </r>
  </si>
  <si>
    <r>
      <rPr>
        <sz val="10"/>
        <rFont val="Times New Roman"/>
        <family val="1"/>
      </rPr>
      <t>Doradillo escribano</t>
    </r>
  </si>
  <si>
    <r>
      <rPr>
        <sz val="10"/>
        <rFont val="Times New Roman"/>
        <family val="1"/>
      </rPr>
      <t>NOM</t>
    </r>
  </si>
  <si>
    <r>
      <rPr>
        <sz val="10"/>
        <rFont val="Times New Roman"/>
        <family val="1"/>
      </rPr>
      <t>Paranotothenia magellanica</t>
    </r>
  </si>
  <si>
    <r>
      <rPr>
        <sz val="10"/>
        <rFont val="Times New Roman"/>
        <family val="1"/>
      </rPr>
      <t>Trama común</t>
    </r>
  </si>
  <si>
    <r>
      <rPr>
        <sz val="10"/>
        <rFont val="Times New Roman"/>
        <family val="1"/>
      </rPr>
      <t>NON</t>
    </r>
  </si>
  <si>
    <r>
      <rPr>
        <sz val="10"/>
        <rFont val="Times New Roman"/>
        <family val="1"/>
      </rPr>
      <t>Notothenia neglecta</t>
    </r>
  </si>
  <si>
    <r>
      <rPr>
        <sz val="10"/>
        <rFont val="Times New Roman"/>
        <family val="1"/>
      </rPr>
      <t>Trama amarilla</t>
    </r>
  </si>
  <si>
    <r>
      <rPr>
        <sz val="10"/>
        <rFont val="Times New Roman"/>
        <family val="1"/>
      </rPr>
      <t>NOR</t>
    </r>
  </si>
  <si>
    <r>
      <rPr>
        <sz val="10"/>
        <rFont val="Times New Roman"/>
        <family val="1"/>
      </rPr>
      <t>Notothenia rossii</t>
    </r>
  </si>
  <si>
    <r>
      <rPr>
        <sz val="10"/>
        <rFont val="Times New Roman"/>
        <family val="1"/>
      </rPr>
      <t>Trama jaspeada</t>
    </r>
  </si>
  <si>
    <r>
      <rPr>
        <sz val="10"/>
        <rFont val="Times New Roman"/>
        <family val="1"/>
      </rPr>
      <t>NOS</t>
    </r>
  </si>
  <si>
    <r>
      <rPr>
        <sz val="10"/>
        <rFont val="Times New Roman"/>
        <family val="1"/>
      </rPr>
      <t>Notothenia squamifrons</t>
    </r>
  </si>
  <si>
    <r>
      <rPr>
        <sz val="10"/>
        <rFont val="Times New Roman"/>
        <family val="1"/>
      </rPr>
      <t>Trama gris</t>
    </r>
  </si>
  <si>
    <r>
      <rPr>
        <sz val="10"/>
        <rFont val="Times New Roman"/>
        <family val="1"/>
      </rPr>
      <t>NOT</t>
    </r>
  </si>
  <si>
    <r>
      <rPr>
        <sz val="10"/>
        <rFont val="Times New Roman"/>
        <family val="1"/>
      </rPr>
      <t>Patagonotothen brevicauda</t>
    </r>
  </si>
  <si>
    <r>
      <rPr>
        <sz val="10"/>
        <rFont val="Times New Roman"/>
        <family val="1"/>
      </rPr>
      <t>Trama patagónica</t>
    </r>
  </si>
  <si>
    <r>
      <rPr>
        <sz val="10"/>
        <rFont val="Times New Roman"/>
        <family val="1"/>
      </rPr>
      <t>NOX</t>
    </r>
  </si>
  <si>
    <r>
      <rPr>
        <sz val="10"/>
        <rFont val="Times New Roman"/>
        <family val="1"/>
      </rPr>
      <t>Nototheniidae</t>
    </r>
  </si>
  <si>
    <r>
      <rPr>
        <sz val="10"/>
        <rFont val="Times New Roman"/>
        <family val="1"/>
      </rPr>
      <t>NOZ</t>
    </r>
  </si>
  <si>
    <r>
      <rPr>
        <sz val="10"/>
        <rFont val="Times New Roman"/>
        <family val="1"/>
      </rPr>
      <t>Nototheniops mizops</t>
    </r>
  </si>
  <si>
    <r>
      <rPr>
        <sz val="10"/>
        <rFont val="Times New Roman"/>
        <family val="1"/>
      </rPr>
      <t>Ojo de sapo</t>
    </r>
  </si>
  <si>
    <r>
      <rPr>
        <sz val="10"/>
        <rFont val="Times New Roman"/>
        <family val="1"/>
      </rPr>
      <t>NSZ</t>
    </r>
  </si>
  <si>
    <r>
      <rPr>
        <sz val="10"/>
        <rFont val="Times New Roman"/>
        <family val="1"/>
      </rPr>
      <t>NTO</t>
    </r>
  </si>
  <si>
    <r>
      <rPr>
        <sz val="10"/>
        <rFont val="Times New Roman"/>
        <family val="1"/>
      </rPr>
      <t>Notolepis coatsi</t>
    </r>
  </si>
  <si>
    <r>
      <rPr>
        <sz val="10"/>
        <rFont val="Times New Roman"/>
        <family val="1"/>
      </rPr>
      <t>Barracudina antártica</t>
    </r>
  </si>
  <si>
    <r>
      <rPr>
        <sz val="10"/>
        <rFont val="Times New Roman"/>
        <family val="1"/>
      </rPr>
      <t>NTR</t>
    </r>
  </si>
  <si>
    <r>
      <rPr>
        <sz val="10"/>
        <rFont val="Times New Roman"/>
        <family val="1"/>
      </rPr>
      <t>Notropis heterolepis</t>
    </r>
  </si>
  <si>
    <r>
      <rPr>
        <sz val="10"/>
        <rFont val="Times New Roman"/>
        <family val="1"/>
      </rPr>
      <t>Carpita negra</t>
    </r>
  </si>
  <si>
    <r>
      <rPr>
        <sz val="10"/>
        <rFont val="Times New Roman"/>
        <family val="1"/>
      </rPr>
      <t>NYM</t>
    </r>
  </si>
  <si>
    <r>
      <rPr>
        <sz val="10"/>
        <rFont val="Times New Roman"/>
        <family val="1"/>
      </rPr>
      <t>Notothenia marionensis</t>
    </r>
  </si>
  <si>
    <r>
      <rPr>
        <sz val="10"/>
        <rFont val="Times New Roman"/>
        <family val="1"/>
      </rPr>
      <t>Nototenia de Marion</t>
    </r>
  </si>
  <si>
    <r>
      <rPr>
        <sz val="10"/>
        <rFont val="Times New Roman"/>
        <family val="1"/>
      </rPr>
      <t>OCP</t>
    </r>
  </si>
  <si>
    <r>
      <rPr>
        <sz val="10"/>
        <rFont val="Times New Roman"/>
        <family val="1"/>
      </rPr>
      <t>OCT</t>
    </r>
  </si>
  <si>
    <r>
      <rPr>
        <sz val="10"/>
        <rFont val="Times New Roman"/>
        <family val="1"/>
      </rPr>
      <t>Octopodidae</t>
    </r>
  </si>
  <si>
    <r>
      <rPr>
        <sz val="10"/>
        <rFont val="Times New Roman"/>
        <family val="1"/>
      </rPr>
      <t xml:space="preserve">Especies de pulpos </t>
    </r>
  </si>
  <si>
    <r>
      <rPr>
        <sz val="10"/>
        <rFont val="Times New Roman"/>
        <family val="1"/>
      </rPr>
      <t>OHZ</t>
    </r>
  </si>
  <si>
    <r>
      <rPr>
        <sz val="10"/>
        <rFont val="Times New Roman"/>
        <family val="1"/>
      </rPr>
      <t>OIJ</t>
    </r>
  </si>
  <si>
    <r>
      <rPr>
        <sz val="10"/>
        <rFont val="Times New Roman"/>
        <family val="1"/>
      </rPr>
      <t>Moroteuthis ingens</t>
    </r>
  </si>
  <si>
    <r>
      <rPr>
        <sz val="10"/>
        <rFont val="Times New Roman"/>
        <family val="1"/>
      </rPr>
      <t>Lurión común</t>
    </r>
  </si>
  <si>
    <r>
      <rPr>
        <sz val="10"/>
        <rFont val="Times New Roman"/>
        <family val="1"/>
      </rPr>
      <t>ORD</t>
    </r>
  </si>
  <si>
    <r>
      <rPr>
        <sz val="10"/>
        <color indexed="8"/>
        <rFont val="Times New Roman"/>
        <family val="1"/>
      </rPr>
      <t>Oreosomatidae</t>
    </r>
  </si>
  <si>
    <r>
      <rPr>
        <sz val="10"/>
        <rFont val="Times New Roman"/>
        <family val="1"/>
      </rPr>
      <t>OWP</t>
    </r>
  </si>
  <si>
    <r>
      <rPr>
        <sz val="10"/>
        <rFont val="Times New Roman"/>
        <family val="1"/>
      </rPr>
      <t>Ophiuroidea</t>
    </r>
  </si>
  <si>
    <r>
      <rPr>
        <sz val="10"/>
        <rFont val="Times New Roman"/>
        <family val="1"/>
      </rPr>
      <t>PAG</t>
    </r>
  </si>
  <si>
    <r>
      <rPr>
        <sz val="10"/>
        <rFont val="Times New Roman"/>
        <family val="1"/>
      </rPr>
      <t>Paralomis granulosa</t>
    </r>
  </si>
  <si>
    <r>
      <rPr>
        <sz val="10"/>
        <rFont val="Times New Roman"/>
        <family val="1"/>
      </rPr>
      <t>PAI</t>
    </r>
  </si>
  <si>
    <r>
      <rPr>
        <sz val="10"/>
        <rFont val="Times New Roman"/>
        <family val="1"/>
      </rPr>
      <t>PAZ</t>
    </r>
  </si>
  <si>
    <r>
      <rPr>
        <sz val="10"/>
        <rFont val="Times New Roman"/>
        <family val="1"/>
      </rPr>
      <t>Mancopsetta milfordi</t>
    </r>
  </si>
  <si>
    <r>
      <rPr>
        <sz val="10"/>
        <rFont val="Times New Roman"/>
        <family val="1"/>
      </rPr>
      <t>Mancolenguado de Milford</t>
    </r>
  </si>
  <si>
    <r>
      <rPr>
        <sz val="10"/>
        <rFont val="Times New Roman"/>
        <family val="1"/>
      </rPr>
      <t>PCH</t>
    </r>
  </si>
  <si>
    <r>
      <rPr>
        <sz val="10"/>
        <rFont val="Times New Roman"/>
        <family val="1"/>
      </rPr>
      <t>Parachaenichthys charcoti</t>
    </r>
  </si>
  <si>
    <r>
      <rPr>
        <sz val="10"/>
        <rFont val="Times New Roman"/>
        <family val="1"/>
      </rPr>
      <t>Dragones antárticos</t>
    </r>
  </si>
  <si>
    <r>
      <rPr>
        <sz val="10"/>
        <rFont val="Times New Roman"/>
        <family val="1"/>
      </rPr>
      <t>PDG</t>
    </r>
  </si>
  <si>
    <r>
      <rPr>
        <sz val="10"/>
        <rFont val="Times New Roman"/>
        <family val="1"/>
      </rPr>
      <t>Paradiplospinus gracilis</t>
    </r>
  </si>
  <si>
    <r>
      <rPr>
        <sz val="10"/>
        <rFont val="Times New Roman"/>
        <family val="1"/>
      </rPr>
      <t>Escolar negro</t>
    </r>
  </si>
  <si>
    <r>
      <rPr>
        <sz val="10"/>
        <rFont val="Times New Roman"/>
        <family val="1"/>
      </rPr>
      <t>PEN</t>
    </r>
  </si>
  <si>
    <r>
      <rPr>
        <sz val="10"/>
        <rFont val="Times New Roman"/>
        <family val="1"/>
      </rPr>
      <t>PEV</t>
    </r>
  </si>
  <si>
    <r>
      <rPr>
        <sz val="10"/>
        <rFont val="Times New Roman"/>
        <family val="1"/>
      </rPr>
      <t>Prionodraco evansii</t>
    </r>
  </si>
  <si>
    <r>
      <rPr>
        <sz val="10"/>
        <rFont val="Times New Roman"/>
        <family val="1"/>
      </rPr>
      <t>PEY</t>
    </r>
  </si>
  <si>
    <r>
      <rPr>
        <sz val="10"/>
        <rFont val="Times New Roman"/>
        <family val="1"/>
      </rPr>
      <t>Scopelarchidae</t>
    </r>
  </si>
  <si>
    <r>
      <rPr>
        <sz val="10"/>
        <rFont val="Times New Roman"/>
        <family val="1"/>
      </rPr>
      <t>PFR</t>
    </r>
  </si>
  <si>
    <r>
      <rPr>
        <sz val="10"/>
        <rFont val="Times New Roman"/>
        <family val="1"/>
      </rPr>
      <t>Porifera</t>
    </r>
  </si>
  <si>
    <r>
      <rPr>
        <sz val="10"/>
        <rFont val="Times New Roman"/>
        <family val="1"/>
      </rPr>
      <t>Esponjas</t>
    </r>
  </si>
  <si>
    <r>
      <rPr>
        <sz val="10"/>
        <rFont val="Times New Roman"/>
        <family val="1"/>
      </rPr>
      <t>PGE</t>
    </r>
  </si>
  <si>
    <r>
      <rPr>
        <sz val="10"/>
        <rFont val="Times New Roman"/>
        <family val="1"/>
      </rPr>
      <t>Parachaenichthys georgianus</t>
    </r>
  </si>
  <si>
    <r>
      <rPr>
        <sz val="10"/>
        <rFont val="Times New Roman"/>
        <family val="1"/>
      </rPr>
      <t>PGM</t>
    </r>
  </si>
  <si>
    <r>
      <rPr>
        <sz val="10"/>
        <rFont val="Times New Roman"/>
        <family val="1"/>
      </rPr>
      <t>Pogonophryne marmorata</t>
    </r>
  </si>
  <si>
    <r>
      <rPr>
        <sz val="10"/>
        <rFont val="Times New Roman"/>
        <family val="1"/>
      </rPr>
      <t>Pillador barbudo de mármol</t>
    </r>
  </si>
  <si>
    <r>
      <rPr>
        <sz val="10"/>
        <rFont val="Times New Roman"/>
        <family val="1"/>
      </rPr>
      <t>PGR</t>
    </r>
  </si>
  <si>
    <r>
      <rPr>
        <sz val="10"/>
        <rFont val="Times New Roman"/>
        <family val="1"/>
      </rPr>
      <t>Pogonophryne permitini</t>
    </r>
  </si>
  <si>
    <r>
      <rPr>
        <sz val="10"/>
        <rFont val="Times New Roman"/>
        <family val="1"/>
      </rPr>
      <t>PHB</t>
    </r>
  </si>
  <si>
    <r>
      <rPr>
        <sz val="10"/>
        <rFont val="Times New Roman"/>
        <family val="1"/>
      </rPr>
      <t>Pachycara brachycephalum</t>
    </r>
  </si>
  <si>
    <r>
      <rPr>
        <sz val="10"/>
        <rFont val="Times New Roman"/>
        <family val="1"/>
      </rPr>
      <t>PIA</t>
    </r>
  </si>
  <si>
    <r>
      <rPr>
        <sz val="10"/>
        <rFont val="Times New Roman"/>
        <family val="1"/>
      </rPr>
      <t>Sardinops ocellatus</t>
    </r>
  </si>
  <si>
    <r>
      <rPr>
        <sz val="10"/>
        <rFont val="Times New Roman"/>
        <family val="1"/>
      </rPr>
      <t>Sardina sudafricana, sardina ocelada</t>
    </r>
  </si>
  <si>
    <r>
      <rPr>
        <sz val="10"/>
        <rFont val="Times New Roman"/>
        <family val="1"/>
      </rPr>
      <t>PIV</t>
    </r>
  </si>
  <si>
    <r>
      <rPr>
        <sz val="10"/>
        <rFont val="Times New Roman"/>
        <family val="1"/>
      </rPr>
      <t>PLF</t>
    </r>
  </si>
  <si>
    <r>
      <rPr>
        <sz val="10"/>
        <rFont val="Times New Roman"/>
        <family val="1"/>
      </rPr>
      <t>Artedidraconidae</t>
    </r>
  </si>
  <si>
    <r>
      <rPr>
        <sz val="10"/>
        <rFont val="Times New Roman"/>
        <family val="1"/>
      </rPr>
      <t>PLG</t>
    </r>
  </si>
  <si>
    <r>
      <rPr>
        <sz val="10"/>
        <rFont val="Times New Roman"/>
        <family val="1"/>
      </rPr>
      <t>PMA</t>
    </r>
  </si>
  <si>
    <r>
      <rPr>
        <sz val="10"/>
        <rFont val="Times New Roman"/>
        <family val="1"/>
      </rPr>
      <t>Pagetopsis macropterus</t>
    </r>
  </si>
  <si>
    <r>
      <rPr>
        <sz val="10"/>
        <rFont val="Times New Roman"/>
        <family val="1"/>
      </rPr>
      <t>PMC</t>
    </r>
  </si>
  <si>
    <r>
      <rPr>
        <sz val="10"/>
        <rFont val="Times New Roman"/>
        <family val="1"/>
      </rPr>
      <t>Poromitra crassiceps</t>
    </r>
  </si>
  <si>
    <r>
      <rPr>
        <sz val="10"/>
        <rFont val="Times New Roman"/>
        <family val="1"/>
      </rPr>
      <t>Melánfido de cresta de sierra</t>
    </r>
  </si>
  <si>
    <r>
      <rPr>
        <sz val="10"/>
        <rFont val="Times New Roman"/>
        <family val="1"/>
      </rPr>
      <t>POA</t>
    </r>
  </si>
  <si>
    <r>
      <rPr>
        <sz val="10"/>
        <rFont val="Times New Roman"/>
        <family val="1"/>
      </rPr>
      <t>Brama brama</t>
    </r>
  </si>
  <si>
    <r>
      <rPr>
        <sz val="10"/>
        <rFont val="Times New Roman"/>
        <family val="1"/>
      </rPr>
      <t>Palometa atlántica</t>
    </r>
  </si>
  <si>
    <r>
      <rPr>
        <sz val="10"/>
        <rFont val="Times New Roman"/>
        <family val="1"/>
      </rPr>
      <t>POC</t>
    </r>
  </si>
  <si>
    <r>
      <rPr>
        <sz val="10"/>
        <rFont val="Times New Roman"/>
        <family val="1"/>
      </rPr>
      <t>Boreogadus saida</t>
    </r>
  </si>
  <si>
    <r>
      <rPr>
        <sz val="10"/>
        <rFont val="Times New Roman"/>
        <family val="1"/>
      </rPr>
      <t>Bacalao polar</t>
    </r>
  </si>
  <si>
    <r>
      <rPr>
        <sz val="10"/>
        <rFont val="Times New Roman"/>
        <family val="1"/>
      </rPr>
      <t>POG</t>
    </r>
  </si>
  <si>
    <r>
      <rPr>
        <sz val="10"/>
        <rFont val="Times New Roman"/>
        <family val="1"/>
      </rPr>
      <t>Especies de pillador barbudo</t>
    </r>
  </si>
  <si>
    <r>
      <rPr>
        <sz val="10"/>
        <rFont val="Times New Roman"/>
        <family val="1"/>
      </rPr>
      <t>POR</t>
    </r>
  </si>
  <si>
    <r>
      <rPr>
        <sz val="10"/>
        <rFont val="Times New Roman"/>
        <family val="1"/>
      </rPr>
      <t>Lamna nasus</t>
    </r>
  </si>
  <si>
    <r>
      <rPr>
        <sz val="10"/>
        <rFont val="Times New Roman"/>
        <family val="1"/>
      </rPr>
      <t>Marrajo sardinero, tiburón cailón</t>
    </r>
  </si>
  <si>
    <r>
      <rPr>
        <sz val="10"/>
        <rFont val="Times New Roman"/>
        <family val="1"/>
      </rPr>
      <t>POS</t>
    </r>
  </si>
  <si>
    <r>
      <rPr>
        <sz val="10"/>
        <rFont val="Times New Roman"/>
        <family val="1"/>
      </rPr>
      <t>Micromesistius australis</t>
    </r>
  </si>
  <si>
    <r>
      <rPr>
        <sz val="10"/>
        <rFont val="Times New Roman"/>
        <family val="1"/>
      </rPr>
      <t>Polaca argentina</t>
    </r>
  </si>
  <si>
    <r>
      <rPr>
        <sz val="10"/>
        <rFont val="Times New Roman"/>
        <family val="1"/>
      </rPr>
      <t>PPN</t>
    </r>
  </si>
  <si>
    <r>
      <rPr>
        <sz val="10"/>
        <rFont val="Times New Roman"/>
        <family val="1"/>
      </rPr>
      <t>Paraliparis antarcticus</t>
    </r>
  </si>
  <si>
    <r>
      <rPr>
        <sz val="10"/>
        <rFont val="Times New Roman"/>
        <family val="1"/>
      </rPr>
      <t>Baboso antártico</t>
    </r>
  </si>
  <si>
    <r>
      <rPr>
        <sz val="10"/>
        <rFont val="Times New Roman"/>
        <family val="1"/>
      </rPr>
      <t>PRD</t>
    </r>
  </si>
  <si>
    <r>
      <rPr>
        <sz val="10"/>
        <rFont val="Times New Roman"/>
        <family val="1"/>
      </rPr>
      <t>Pareledone spp.</t>
    </r>
  </si>
  <si>
    <r>
      <rPr>
        <sz val="10"/>
        <rFont val="Times New Roman"/>
        <family val="1"/>
      </rPr>
      <t>Especies de pulpos</t>
    </r>
  </si>
  <si>
    <r>
      <rPr>
        <sz val="10"/>
        <rFont val="Times New Roman"/>
        <family val="1"/>
      </rPr>
      <t>PRE</t>
    </r>
  </si>
  <si>
    <r>
      <rPr>
        <sz val="10"/>
        <rFont val="Times New Roman"/>
        <family val="1"/>
      </rPr>
      <t>PRG</t>
    </r>
  </si>
  <si>
    <r>
      <rPr>
        <sz val="10"/>
        <rFont val="Times New Roman"/>
        <family val="1"/>
      </rPr>
      <t>Calamus spp.</t>
    </r>
  </si>
  <si>
    <r>
      <rPr>
        <sz val="10"/>
        <rFont val="Times New Roman"/>
        <family val="1"/>
      </rPr>
      <t>PRM</t>
    </r>
  </si>
  <si>
    <r>
      <rPr>
        <sz val="10"/>
        <rFont val="Times New Roman"/>
        <family val="1"/>
      </rPr>
      <t>Protomyctophum bolini</t>
    </r>
  </si>
  <si>
    <r>
      <rPr>
        <sz val="10"/>
        <rFont val="Times New Roman"/>
        <family val="1"/>
      </rPr>
      <t>PRT</t>
    </r>
  </si>
  <si>
    <r>
      <rPr>
        <sz val="10"/>
        <rFont val="Times New Roman"/>
        <family val="1"/>
      </rPr>
      <t>Porphyra tenera</t>
    </r>
  </si>
  <si>
    <r>
      <rPr>
        <sz val="10"/>
        <rFont val="Times New Roman"/>
        <family val="1"/>
      </rPr>
      <t>Lechuga nori, laver, luche</t>
    </r>
  </si>
  <si>
    <r>
      <rPr>
        <sz val="10"/>
        <rFont val="Times New Roman"/>
        <family val="1"/>
      </rPr>
      <t>PRY</t>
    </r>
  </si>
  <si>
    <r>
      <rPr>
        <sz val="10"/>
        <rFont val="Times New Roman"/>
        <family val="1"/>
      </rPr>
      <t>Protomyctophum choriodon</t>
    </r>
  </si>
  <si>
    <r>
      <rPr>
        <sz val="10"/>
        <rFont val="Times New Roman"/>
        <family val="1"/>
      </rPr>
      <t>PSG</t>
    </r>
  </si>
  <si>
    <r>
      <rPr>
        <sz val="10"/>
        <rFont val="Times New Roman"/>
        <family val="1"/>
      </rPr>
      <t>Psychroteuthis glacialis</t>
    </r>
  </si>
  <si>
    <r>
      <rPr>
        <sz val="10"/>
        <rFont val="Times New Roman"/>
        <family val="1"/>
      </rPr>
      <t>Luria glacial, calamar glacial</t>
    </r>
  </si>
  <si>
    <r>
      <rPr>
        <sz val="10"/>
        <rFont val="Times New Roman"/>
        <family val="1"/>
      </rPr>
      <t>PSR</t>
    </r>
  </si>
  <si>
    <r>
      <rPr>
        <sz val="10"/>
        <rFont val="Times New Roman"/>
        <family val="1"/>
      </rPr>
      <t>Psilodraco breviceps</t>
    </r>
  </si>
  <si>
    <r>
      <rPr>
        <sz val="10"/>
        <rFont val="Times New Roman"/>
        <family val="1"/>
      </rPr>
      <t>PTC</t>
    </r>
  </si>
  <si>
    <r>
      <rPr>
        <sz val="10"/>
        <rFont val="Times New Roman"/>
        <family val="1"/>
      </rPr>
      <t>Trematomus pennellii</t>
    </r>
  </si>
  <si>
    <r>
      <rPr>
        <sz val="10"/>
        <rFont val="Times New Roman"/>
        <family val="1"/>
      </rPr>
      <t>Austrobacalao de espinas filudas</t>
    </r>
  </si>
  <si>
    <r>
      <rPr>
        <sz val="10"/>
        <rFont val="Times New Roman"/>
        <family val="1"/>
      </rPr>
      <t>PVM</t>
    </r>
  </si>
  <si>
    <r>
      <rPr>
        <sz val="10"/>
        <rFont val="Times New Roman"/>
        <family val="1"/>
      </rPr>
      <t>PVP</t>
    </r>
  </si>
  <si>
    <r>
      <rPr>
        <sz val="10"/>
        <rFont val="Times New Roman"/>
        <family val="1"/>
      </rPr>
      <t>Protomyctophum spp.</t>
    </r>
  </si>
  <si>
    <r>
      <rPr>
        <sz val="10"/>
        <rFont val="Times New Roman"/>
        <family val="1"/>
      </rPr>
      <t>PVZ</t>
    </r>
  </si>
  <si>
    <r>
      <rPr>
        <sz val="10"/>
        <rFont val="Times New Roman"/>
        <family val="1"/>
      </rPr>
      <t>Paraliparis spp.</t>
    </r>
  </si>
  <si>
    <r>
      <rPr>
        <sz val="10"/>
        <rFont val="Times New Roman"/>
        <family val="1"/>
      </rPr>
      <t>PWH</t>
    </r>
  </si>
  <si>
    <r>
      <rPr>
        <sz val="10"/>
        <rFont val="Times New Roman"/>
        <family val="1"/>
      </rPr>
      <t>PWJ</t>
    </r>
  </si>
  <si>
    <r>
      <rPr>
        <sz val="10"/>
        <rFont val="Times New Roman"/>
        <family val="1"/>
      </rPr>
      <t>Pycnogonida</t>
    </r>
  </si>
  <si>
    <r>
      <rPr>
        <sz val="10"/>
        <rFont val="Times New Roman"/>
        <family val="1"/>
      </rPr>
      <t>PWR</t>
    </r>
  </si>
  <si>
    <r>
      <rPr>
        <sz val="10"/>
        <rFont val="Times New Roman"/>
        <family val="1"/>
      </rPr>
      <t>PXD</t>
    </r>
  </si>
  <si>
    <r>
      <rPr>
        <sz val="10"/>
        <rFont val="Times New Roman"/>
        <family val="1"/>
      </rPr>
      <t>PZJ</t>
    </r>
  </si>
  <si>
    <r>
      <rPr>
        <sz val="10"/>
        <rFont val="Times New Roman"/>
        <family val="1"/>
      </rPr>
      <t>RGG</t>
    </r>
  </si>
  <si>
    <r>
      <rPr>
        <sz val="10"/>
        <rFont val="Times New Roman"/>
        <family val="1"/>
      </rPr>
      <t>Racovitzia glacialis</t>
    </r>
  </si>
  <si>
    <r>
      <rPr>
        <sz val="10"/>
        <rFont val="Times New Roman"/>
        <family val="1"/>
      </rPr>
      <t>RPG</t>
    </r>
  </si>
  <si>
    <r>
      <rPr>
        <sz val="10"/>
        <rFont val="Times New Roman"/>
        <family val="1"/>
      </rPr>
      <t>Sparus pagrus</t>
    </r>
  </si>
  <si>
    <r>
      <rPr>
        <sz val="10"/>
        <rFont val="Times New Roman"/>
        <family val="1"/>
      </rPr>
      <t>Pargo común</t>
    </r>
  </si>
  <si>
    <r>
      <rPr>
        <sz val="10"/>
        <rFont val="Times New Roman"/>
        <family val="1"/>
      </rPr>
      <t>SAO</t>
    </r>
  </si>
  <si>
    <r>
      <rPr>
        <sz val="10"/>
        <rFont val="Times New Roman"/>
        <family val="1"/>
      </rPr>
      <t>Cololabis saira</t>
    </r>
  </si>
  <si>
    <r>
      <rPr>
        <sz val="10"/>
        <rFont val="Times New Roman"/>
        <family val="1"/>
      </rPr>
      <t>SBB</t>
    </r>
  </si>
  <si>
    <r>
      <rPr>
        <sz val="10"/>
        <rFont val="Times New Roman"/>
        <family val="1"/>
      </rPr>
      <t>Stomias boa boa</t>
    </r>
  </si>
  <si>
    <r>
      <rPr>
        <sz val="10"/>
        <rFont val="Times New Roman"/>
        <family val="1"/>
      </rPr>
      <t>Pez boa</t>
    </r>
  </si>
  <si>
    <r>
      <rPr>
        <sz val="10"/>
        <rFont val="Times New Roman"/>
        <family val="1"/>
      </rPr>
      <t>SCO</t>
    </r>
  </si>
  <si>
    <r>
      <rPr>
        <sz val="10"/>
        <rFont val="Times New Roman"/>
        <family val="1"/>
      </rPr>
      <t>Scorpaenidae</t>
    </r>
  </si>
  <si>
    <r>
      <rPr>
        <sz val="10"/>
        <rFont val="Times New Roman"/>
        <family val="1"/>
      </rPr>
      <t>SDP</t>
    </r>
  </si>
  <si>
    <r>
      <rPr>
        <sz val="10"/>
        <rFont val="Times New Roman"/>
        <family val="1"/>
      </rPr>
      <t>Mustelus schmitti</t>
    </r>
  </si>
  <si>
    <r>
      <rPr>
        <sz val="10"/>
        <rFont val="Times New Roman"/>
        <family val="1"/>
      </rPr>
      <t>Musola, gatusa</t>
    </r>
  </si>
  <si>
    <r>
      <rPr>
        <sz val="10"/>
        <rFont val="Times New Roman"/>
        <family val="1"/>
      </rPr>
      <t>SGI</t>
    </r>
  </si>
  <si>
    <r>
      <rPr>
        <sz val="10"/>
        <rFont val="Times New Roman"/>
        <family val="1"/>
      </rPr>
      <t>Pseudochaenichthys georgianus</t>
    </r>
  </si>
  <si>
    <r>
      <rPr>
        <sz val="10"/>
        <rFont val="Times New Roman"/>
        <family val="1"/>
      </rPr>
      <t>Draco cocodrilo</t>
    </r>
  </si>
  <si>
    <r>
      <rPr>
        <sz val="10"/>
        <rFont val="Times New Roman"/>
        <family val="1"/>
      </rPr>
      <t>SHL</t>
    </r>
  </si>
  <si>
    <r>
      <rPr>
        <sz val="10"/>
        <rFont val="Times New Roman"/>
        <family val="1"/>
      </rPr>
      <t>Etmopterus spp.</t>
    </r>
  </si>
  <si>
    <r>
      <rPr>
        <sz val="10"/>
        <rFont val="Times New Roman"/>
        <family val="1"/>
      </rPr>
      <t>Especies de tiburones linterna</t>
    </r>
  </si>
  <si>
    <r>
      <rPr>
        <sz val="10"/>
        <rFont val="Times New Roman"/>
        <family val="1"/>
      </rPr>
      <t>SIX</t>
    </r>
  </si>
  <si>
    <r>
      <rPr>
        <sz val="10"/>
        <rFont val="Times New Roman"/>
        <family val="1"/>
      </rPr>
      <t>Sardinella spp.</t>
    </r>
  </si>
  <si>
    <r>
      <rPr>
        <sz val="10"/>
        <rFont val="Times New Roman"/>
        <family val="1"/>
      </rPr>
      <t>Especies de arenques, sardinas</t>
    </r>
  </si>
  <si>
    <r>
      <rPr>
        <sz val="10"/>
        <rFont val="Times New Roman"/>
        <family val="1"/>
      </rPr>
      <t>SKX</t>
    </r>
  </si>
  <si>
    <r>
      <rPr>
        <sz val="10"/>
        <rFont val="Times New Roman"/>
        <family val="1"/>
      </rPr>
      <t>Elasmobranchii</t>
    </r>
  </si>
  <si>
    <r>
      <rPr>
        <sz val="10"/>
        <rFont val="Times New Roman"/>
        <family val="1"/>
      </rPr>
      <t>SLH</t>
    </r>
  </si>
  <si>
    <r>
      <rPr>
        <sz val="10"/>
        <rFont val="Times New Roman"/>
        <family val="1"/>
      </rPr>
      <t>Scopelosaurus hamiltoni</t>
    </r>
  </si>
  <si>
    <r>
      <rPr>
        <sz val="10"/>
        <rFont val="Times New Roman"/>
        <family val="1"/>
      </rPr>
      <t>Perlero</t>
    </r>
  </si>
  <si>
    <r>
      <rPr>
        <sz val="10"/>
        <rFont val="Times New Roman"/>
        <family val="1"/>
      </rPr>
      <t>SNK</t>
    </r>
  </si>
  <si>
    <r>
      <rPr>
        <sz val="10"/>
        <rFont val="Times New Roman"/>
        <family val="1"/>
      </rPr>
      <t>Thyrsites atun</t>
    </r>
  </si>
  <si>
    <r>
      <rPr>
        <sz val="10"/>
        <rFont val="Times New Roman"/>
        <family val="1"/>
      </rPr>
      <t>Sierra</t>
    </r>
  </si>
  <si>
    <r>
      <rPr>
        <sz val="10"/>
        <rFont val="Times New Roman"/>
        <family val="1"/>
      </rPr>
      <t>SON</t>
    </r>
  </si>
  <si>
    <r>
      <rPr>
        <sz val="10"/>
        <rFont val="Times New Roman"/>
        <family val="1"/>
      </rPr>
      <t>Somniosus pacificus</t>
    </r>
  </si>
  <si>
    <r>
      <rPr>
        <sz val="10"/>
        <rFont val="Times New Roman"/>
        <family val="1"/>
      </rPr>
      <t>Tollo negro dormilón</t>
    </r>
  </si>
  <si>
    <r>
      <rPr>
        <sz val="10"/>
        <rFont val="Times New Roman"/>
        <family val="1"/>
      </rPr>
      <t>SPX</t>
    </r>
  </si>
  <si>
    <r>
      <rPr>
        <sz val="10"/>
        <rFont val="Times New Roman"/>
        <family val="1"/>
      </rPr>
      <t>Salpidae</t>
    </r>
  </si>
  <si>
    <r>
      <rPr>
        <sz val="10"/>
        <rFont val="Times New Roman"/>
        <family val="1"/>
      </rPr>
      <t>Illex argentinus</t>
    </r>
  </si>
  <si>
    <r>
      <rPr>
        <sz val="10"/>
        <rFont val="Times New Roman"/>
        <family val="1"/>
      </rPr>
      <t>Pota argentina</t>
    </r>
  </si>
  <si>
    <r>
      <rPr>
        <sz val="10"/>
        <rFont val="Times New Roman"/>
        <family val="1"/>
      </rPr>
      <t>Loligo spp.</t>
    </r>
  </si>
  <si>
    <r>
      <rPr>
        <sz val="10"/>
        <rFont val="Times New Roman"/>
        <family val="1"/>
      </rPr>
      <t>Especies de calamar común</t>
    </r>
  </si>
  <si>
    <r>
      <rPr>
        <sz val="10"/>
        <rFont val="Times New Roman"/>
        <family val="1"/>
      </rPr>
      <t>SQQ</t>
    </r>
  </si>
  <si>
    <r>
      <rPr>
        <sz val="10"/>
        <rFont val="Times New Roman"/>
        <family val="1"/>
      </rPr>
      <t>Teuthoidea</t>
    </r>
  </si>
  <si>
    <r>
      <rPr>
        <sz val="10"/>
        <rFont val="Times New Roman"/>
        <family val="1"/>
      </rPr>
      <t>Martialia hyadesi</t>
    </r>
  </si>
  <si>
    <r>
      <rPr>
        <sz val="10"/>
        <rFont val="Times New Roman"/>
        <family val="1"/>
      </rPr>
      <t>Pota festoneada</t>
    </r>
  </si>
  <si>
    <r>
      <rPr>
        <sz val="10"/>
        <rFont val="Times New Roman"/>
        <family val="1"/>
      </rPr>
      <t>Loliginidae, Ommastrephidae</t>
    </r>
  </si>
  <si>
    <r>
      <rPr>
        <sz val="10"/>
        <rFont val="Times New Roman"/>
        <family val="1"/>
      </rPr>
      <t>Ommastrephes, Illex</t>
    </r>
  </si>
  <si>
    <r>
      <rPr>
        <sz val="10"/>
        <rFont val="Times New Roman"/>
        <family val="1"/>
      </rPr>
      <t>SSI</t>
    </r>
  </si>
  <si>
    <r>
      <rPr>
        <sz val="10"/>
        <rFont val="Times New Roman"/>
        <family val="1"/>
      </rPr>
      <t>Chaenocephalus aceratus</t>
    </r>
  </si>
  <si>
    <r>
      <rPr>
        <sz val="10"/>
        <rFont val="Times New Roman"/>
        <family val="1"/>
      </rPr>
      <t>Draco antártico</t>
    </r>
  </si>
  <si>
    <r>
      <rPr>
        <sz val="10"/>
        <rFont val="Times New Roman"/>
        <family val="1"/>
      </rPr>
      <t>SSX</t>
    </r>
  </si>
  <si>
    <r>
      <rPr>
        <sz val="10"/>
        <rFont val="Times New Roman"/>
        <family val="1"/>
      </rPr>
      <t>Ascidiacea</t>
    </r>
  </si>
  <si>
    <r>
      <rPr>
        <sz val="10"/>
        <rFont val="Times New Roman"/>
        <family val="1"/>
      </rPr>
      <t>STF</t>
    </r>
  </si>
  <si>
    <r>
      <rPr>
        <sz val="10"/>
        <rFont val="Times New Roman"/>
        <family val="1"/>
      </rPr>
      <t>Asteroidea</t>
    </r>
  </si>
  <si>
    <r>
      <rPr>
        <sz val="10"/>
        <rFont val="Times New Roman"/>
        <family val="1"/>
      </rPr>
      <t>SUY</t>
    </r>
  </si>
  <si>
    <r>
      <rPr>
        <sz val="10"/>
        <rFont val="Times New Roman"/>
        <family val="1"/>
      </rPr>
      <t>Stauroteuthis syrtensis</t>
    </r>
  </si>
  <si>
    <r>
      <rPr>
        <sz val="10"/>
        <rFont val="Times New Roman"/>
        <family val="1"/>
      </rPr>
      <t>SZT</t>
    </r>
  </si>
  <si>
    <r>
      <rPr>
        <sz val="10"/>
        <rFont val="Times New Roman"/>
        <family val="1"/>
      </rPr>
      <t>Pogonophryne scotti</t>
    </r>
  </si>
  <si>
    <r>
      <rPr>
        <sz val="10"/>
        <rFont val="Times New Roman"/>
        <family val="1"/>
      </rPr>
      <t>TEZ</t>
    </r>
  </si>
  <si>
    <r>
      <rPr>
        <sz val="10"/>
        <rFont val="Times New Roman"/>
        <family val="1"/>
      </rPr>
      <t>Paradiplospinus antarcticus</t>
    </r>
  </si>
  <si>
    <r>
      <rPr>
        <sz val="10"/>
        <rFont val="Times New Roman"/>
        <family val="1"/>
      </rPr>
      <t>Escolar antártico</t>
    </r>
  </si>
  <si>
    <r>
      <rPr>
        <sz val="10"/>
        <rFont val="Times New Roman"/>
        <family val="1"/>
      </rPr>
      <t>TIC</t>
    </r>
  </si>
  <si>
    <r>
      <rPr>
        <sz val="10"/>
        <rFont val="Times New Roman"/>
        <family val="1"/>
      </rPr>
      <t>TLO</t>
    </r>
  </si>
  <si>
    <r>
      <rPr>
        <sz val="10"/>
        <rFont val="Times New Roman"/>
        <family val="1"/>
      </rPr>
      <t>Trematomus loennbergii</t>
    </r>
  </si>
  <si>
    <r>
      <rPr>
        <sz val="10"/>
        <rFont val="Times New Roman"/>
        <family val="1"/>
      </rPr>
      <t>Austrobacalao escamudo</t>
    </r>
  </si>
  <si>
    <r>
      <rPr>
        <sz val="10"/>
        <rFont val="Times New Roman"/>
        <family val="1"/>
      </rPr>
      <t>TMH</t>
    </r>
  </si>
  <si>
    <r>
      <rPr>
        <sz val="10"/>
        <rFont val="Times New Roman"/>
        <family val="1"/>
      </rPr>
      <t>Austrobacalao esmeralda</t>
    </r>
  </si>
  <si>
    <r>
      <rPr>
        <sz val="10"/>
        <rFont val="Times New Roman"/>
        <family val="1"/>
      </rPr>
      <t>TMW</t>
    </r>
  </si>
  <si>
    <r>
      <rPr>
        <sz val="10"/>
        <rFont val="Times New Roman"/>
        <family val="1"/>
      </rPr>
      <t>Trematomus vicarius</t>
    </r>
  </si>
  <si>
    <r>
      <rPr>
        <sz val="10"/>
        <rFont val="Times New Roman"/>
        <family val="1"/>
      </rPr>
      <t>Austrobacalao naranjo</t>
    </r>
  </si>
  <si>
    <r>
      <rPr>
        <sz val="10"/>
        <rFont val="Times New Roman"/>
        <family val="1"/>
      </rPr>
      <t>TOA</t>
    </r>
  </si>
  <si>
    <r>
      <rPr>
        <sz val="10"/>
        <rFont val="Times New Roman"/>
        <family val="1"/>
      </rPr>
      <t>Dissostichus mawsoni</t>
    </r>
  </si>
  <si>
    <r>
      <rPr>
        <sz val="10"/>
        <rFont val="Times New Roman"/>
        <family val="1"/>
      </rPr>
      <t>Austromerluza antártica</t>
    </r>
  </si>
  <si>
    <r>
      <rPr>
        <sz val="10"/>
        <rFont val="Times New Roman"/>
        <family val="1"/>
      </rPr>
      <t>TQB</t>
    </r>
  </si>
  <si>
    <r>
      <rPr>
        <sz val="10"/>
        <rFont val="Times New Roman"/>
        <family val="1"/>
      </rPr>
      <t>Thymops birsteini</t>
    </r>
  </si>
  <si>
    <r>
      <rPr>
        <sz val="10"/>
        <rFont val="Times New Roman"/>
        <family val="1"/>
      </rPr>
      <t>Cígala del sur</t>
    </r>
  </si>
  <si>
    <r>
      <rPr>
        <sz val="10"/>
        <rFont val="Times New Roman"/>
        <family val="1"/>
      </rPr>
      <t>TRD</t>
    </r>
  </si>
  <si>
    <r>
      <rPr>
        <sz val="10"/>
        <rFont val="Times New Roman"/>
        <family val="1"/>
      </rPr>
      <t>Trematomus lepidorhinus</t>
    </r>
  </si>
  <si>
    <r>
      <rPr>
        <sz val="10"/>
        <rFont val="Times New Roman"/>
        <family val="1"/>
      </rPr>
      <t>Austrobacalao esbelto de cabeza escamosa</t>
    </r>
  </si>
  <si>
    <r>
      <rPr>
        <sz val="10"/>
        <rFont val="Times New Roman"/>
        <family val="1"/>
      </rPr>
      <t>TRH</t>
    </r>
  </si>
  <si>
    <r>
      <rPr>
        <sz val="10"/>
        <rFont val="Times New Roman"/>
        <family val="1"/>
      </rPr>
      <t>Pagothenia hansoni</t>
    </r>
  </si>
  <si>
    <r>
      <rPr>
        <sz val="10"/>
        <rFont val="Times New Roman"/>
        <family val="1"/>
      </rPr>
      <t>Austrobacalao rayado</t>
    </r>
  </si>
  <si>
    <r>
      <rPr>
        <sz val="10"/>
        <rFont val="Times New Roman"/>
        <family val="1"/>
      </rPr>
      <t>TRL</t>
    </r>
  </si>
  <si>
    <r>
      <rPr>
        <sz val="10"/>
        <rFont val="Times New Roman"/>
        <family val="1"/>
      </rPr>
      <t>Trematomus eulepidotus</t>
    </r>
  </si>
  <si>
    <r>
      <rPr>
        <sz val="10"/>
        <rFont val="Times New Roman"/>
        <family val="1"/>
      </rPr>
      <t>Austrobacalao romo de cabeza escamosa</t>
    </r>
  </si>
  <si>
    <r>
      <rPr>
        <sz val="10"/>
        <rFont val="Times New Roman"/>
        <family val="1"/>
      </rPr>
      <t>TRM</t>
    </r>
  </si>
  <si>
    <r>
      <rPr>
        <sz val="10"/>
        <rFont val="Times New Roman"/>
        <family val="1"/>
      </rPr>
      <t>Trematomus scotti</t>
    </r>
  </si>
  <si>
    <r>
      <rPr>
        <sz val="10"/>
        <rFont val="Times New Roman"/>
        <family val="1"/>
      </rPr>
      <t>TRN</t>
    </r>
  </si>
  <si>
    <r>
      <rPr>
        <sz val="10"/>
        <rFont val="Times New Roman"/>
        <family val="1"/>
      </rPr>
      <t>Trematomus nicolai</t>
    </r>
  </si>
  <si>
    <r>
      <rPr>
        <sz val="10"/>
        <rFont val="Times New Roman"/>
        <family val="1"/>
      </rPr>
      <t>TRT</t>
    </r>
  </si>
  <si>
    <r>
      <rPr>
        <sz val="10"/>
        <rFont val="Times New Roman"/>
        <family val="1"/>
      </rPr>
      <t>Trematomus spp.</t>
    </r>
  </si>
  <si>
    <r>
      <rPr>
        <sz val="10"/>
        <rFont val="Times New Roman"/>
        <family val="1"/>
      </rPr>
      <t>TRW</t>
    </r>
  </si>
  <si>
    <r>
      <rPr>
        <sz val="10"/>
        <rFont val="Times New Roman"/>
        <family val="1"/>
      </rPr>
      <t>Trematomus newnesi</t>
    </r>
  </si>
  <si>
    <r>
      <rPr>
        <sz val="10"/>
        <rFont val="Times New Roman"/>
        <family val="1"/>
      </rPr>
      <t>Austrobacalao oscuro</t>
    </r>
  </si>
  <si>
    <r>
      <rPr>
        <sz val="10"/>
        <rFont val="Times New Roman"/>
        <family val="1"/>
      </rPr>
      <t>TSQ</t>
    </r>
  </si>
  <si>
    <r>
      <rPr>
        <sz val="10"/>
        <rFont val="Times New Roman"/>
        <family val="1"/>
      </rPr>
      <t>Nototodarus sloani</t>
    </r>
  </si>
  <si>
    <r>
      <rPr>
        <sz val="10"/>
        <rFont val="Times New Roman"/>
        <family val="1"/>
      </rPr>
      <t>TTK</t>
    </r>
  </si>
  <si>
    <r>
      <rPr>
        <sz val="10"/>
        <rFont val="Times New Roman"/>
        <family val="1"/>
      </rPr>
      <t>Trematomus tokarevi</t>
    </r>
  </si>
  <si>
    <r>
      <rPr>
        <sz val="10"/>
        <rFont val="Times New Roman"/>
        <family val="1"/>
      </rPr>
      <t>TWP</t>
    </r>
  </si>
  <si>
    <r>
      <rPr>
        <sz val="10"/>
        <rFont val="Times New Roman"/>
        <family val="1"/>
      </rPr>
      <t>Adelieledone polymorpha</t>
    </r>
  </si>
  <si>
    <r>
      <rPr>
        <sz val="10"/>
        <rFont val="Times New Roman"/>
        <family val="1"/>
      </rPr>
      <t>Pulpo nodoso antártico</t>
    </r>
  </si>
  <si>
    <r>
      <rPr>
        <sz val="10"/>
        <rFont val="Times New Roman"/>
        <family val="1"/>
      </rPr>
      <t>TWT</t>
    </r>
  </si>
  <si>
    <r>
      <rPr>
        <sz val="10"/>
        <rFont val="Times New Roman"/>
        <family val="1"/>
      </rPr>
      <t>Pareledone turqueti</t>
    </r>
  </si>
  <si>
    <r>
      <rPr>
        <sz val="10"/>
        <rFont val="Times New Roman"/>
        <family val="1"/>
      </rPr>
      <t>Pulpo de Turquet</t>
    </r>
  </si>
  <si>
    <r>
      <rPr>
        <sz val="10"/>
        <rFont val="Times New Roman"/>
        <family val="1"/>
      </rPr>
      <t>UHK</t>
    </r>
  </si>
  <si>
    <r>
      <rPr>
        <sz val="10"/>
        <rFont val="Times New Roman"/>
        <family val="1"/>
      </rPr>
      <t>Moroteuthis knipovitchi</t>
    </r>
  </si>
  <si>
    <r>
      <rPr>
        <sz val="10"/>
        <rFont val="Times New Roman"/>
        <family val="1"/>
      </rPr>
      <t>Lurión liso</t>
    </r>
  </si>
  <si>
    <r>
      <rPr>
        <sz val="10"/>
        <rFont val="Times New Roman"/>
        <family val="1"/>
      </rPr>
      <t>UHX</t>
    </r>
  </si>
  <si>
    <r>
      <rPr>
        <sz val="10"/>
        <rFont val="Times New Roman"/>
        <family val="1"/>
      </rPr>
      <t>Moroteuthis spp.</t>
    </r>
  </si>
  <si>
    <r>
      <rPr>
        <sz val="10"/>
        <rFont val="Times New Roman"/>
        <family val="1"/>
      </rPr>
      <t>UMA</t>
    </r>
  </si>
  <si>
    <r>
      <rPr>
        <sz val="10"/>
        <rFont val="Times New Roman"/>
        <family val="1"/>
      </rPr>
      <t>UNK</t>
    </r>
  </si>
  <si>
    <r>
      <rPr>
        <sz val="10"/>
        <rFont val="Times New Roman"/>
        <family val="1"/>
      </rPr>
      <t>Desconocido</t>
    </r>
  </si>
  <si>
    <r>
      <rPr>
        <sz val="10"/>
        <rFont val="Times New Roman"/>
        <family val="1"/>
      </rPr>
      <t>Especies desconocidas</t>
    </r>
  </si>
  <si>
    <r>
      <rPr>
        <sz val="10"/>
        <rFont val="Times New Roman"/>
        <family val="1"/>
      </rPr>
      <t>VOI</t>
    </r>
  </si>
  <si>
    <r>
      <rPr>
        <sz val="10"/>
        <rFont val="Times New Roman"/>
        <family val="1"/>
      </rPr>
      <t>VSH</t>
    </r>
  </si>
  <si>
    <r>
      <rPr>
        <sz val="10"/>
        <rFont val="Times New Roman"/>
        <family val="1"/>
      </rPr>
      <t>Scopelosaurus spp.</t>
    </r>
  </si>
  <si>
    <r>
      <rPr>
        <sz val="10"/>
        <rFont val="Times New Roman"/>
        <family val="1"/>
      </rPr>
      <t>Micromesistius poutassou</t>
    </r>
  </si>
  <si>
    <r>
      <rPr>
        <sz val="10"/>
        <rFont val="Times New Roman"/>
        <family val="1"/>
      </rPr>
      <t>WIC</t>
    </r>
  </si>
  <si>
    <r>
      <rPr>
        <sz val="10"/>
        <rFont val="Times New Roman"/>
        <family val="1"/>
      </rPr>
      <t>Chaenodraco wilsoni</t>
    </r>
  </si>
  <si>
    <r>
      <rPr>
        <sz val="10"/>
        <rFont val="Times New Roman"/>
        <family val="1"/>
      </rPr>
      <t>Draco espinudo</t>
    </r>
  </si>
  <si>
    <r>
      <rPr>
        <sz val="10"/>
        <rFont val="Times New Roman"/>
        <family val="1"/>
      </rPr>
      <t>WKS</t>
    </r>
  </si>
  <si>
    <r>
      <rPr>
        <sz val="10"/>
        <rFont val="Times New Roman"/>
        <family val="1"/>
      </rPr>
      <t>Cynoscion striatus</t>
    </r>
  </si>
  <si>
    <r>
      <rPr>
        <sz val="10"/>
        <rFont val="Times New Roman"/>
        <family val="1"/>
      </rPr>
      <t>Corvinata pescadilla</t>
    </r>
  </si>
  <si>
    <r>
      <rPr>
        <sz val="10"/>
        <rFont val="Times New Roman"/>
        <family val="1"/>
      </rPr>
      <t>WKX</t>
    </r>
  </si>
  <si>
    <r>
      <rPr>
        <sz val="10"/>
        <rFont val="Times New Roman"/>
        <family val="1"/>
      </rPr>
      <t>Cynoscion spp.</t>
    </r>
  </si>
  <si>
    <r>
      <rPr>
        <sz val="10"/>
        <rFont val="Times New Roman"/>
        <family val="1"/>
      </rPr>
      <t>WOR</t>
    </r>
  </si>
  <si>
    <r>
      <rPr>
        <sz val="10"/>
        <rFont val="Times New Roman"/>
        <family val="1"/>
      </rPr>
      <t>Polychaeta</t>
    </r>
  </si>
  <si>
    <r>
      <rPr>
        <sz val="10"/>
        <rFont val="Times New Roman"/>
        <family val="1"/>
      </rPr>
      <t>YDB</t>
    </r>
  </si>
  <si>
    <r>
      <rPr>
        <sz val="10"/>
        <rFont val="Times New Roman"/>
        <family val="1"/>
      </rPr>
      <t>YOQ</t>
    </r>
  </si>
  <si>
    <r>
      <rPr>
        <sz val="10"/>
        <rFont val="Times New Roman"/>
        <family val="1"/>
      </rPr>
      <t>ZGL</t>
    </r>
  </si>
  <si>
    <r>
      <rPr>
        <sz val="10"/>
        <rFont val="Times New Roman"/>
        <family val="1"/>
      </rPr>
      <t>Cyclopteridae</t>
    </r>
  </si>
  <si>
    <r>
      <rPr>
        <sz val="10"/>
        <rFont val="Times New Roman"/>
        <family val="1"/>
      </rPr>
      <t>ZLS</t>
    </r>
  </si>
  <si>
    <r>
      <rPr>
        <sz val="10"/>
        <rFont val="Times New Roman"/>
        <family val="1"/>
      </rPr>
      <t>ZSP</t>
    </r>
  </si>
  <si>
    <r>
      <rPr>
        <sz val="10"/>
        <rFont val="Times New Roman"/>
        <family val="1"/>
      </rPr>
      <t>Zanclorhynchus spinifer</t>
    </r>
  </si>
  <si>
    <r>
      <rPr>
        <sz val="10"/>
        <rFont val="Times New Roman"/>
        <family val="1"/>
      </rPr>
      <t>Cacique antártico</t>
    </r>
  </si>
  <si>
    <r>
      <rPr>
        <sz val="11"/>
        <rFont val="Times New Roman"/>
        <family val="1"/>
      </rPr>
      <t>Latitud (-DD para latitudes sur)</t>
    </r>
  </si>
  <si>
    <r>
      <rPr>
        <sz val="11"/>
        <rFont val="Times New Roman"/>
        <family val="1"/>
      </rPr>
      <t>Longitud (DD para coordinadas este y -DD para coordinadas oeste)</t>
    </r>
  </si>
  <si>
    <r>
      <rPr>
        <sz val="10"/>
        <rFont val="Times New Roman"/>
        <family val="1"/>
      </rPr>
      <t>Antozoos</t>
    </r>
  </si>
  <si>
    <r>
      <rPr>
        <sz val="10"/>
        <rFont val="Times New Roman"/>
        <family val="1"/>
      </rPr>
      <t>Cordados</t>
    </r>
  </si>
  <si>
    <r>
      <rPr>
        <sz val="10"/>
        <rFont val="Times New Roman"/>
        <family val="1"/>
      </rPr>
      <t>Especie de draco</t>
    </r>
  </si>
  <si>
    <r>
      <rPr>
        <sz val="10"/>
        <rFont val="Times New Roman"/>
        <family val="1"/>
      </rPr>
      <t>Gymnodraco acuticeps</t>
    </r>
  </si>
  <si>
    <r>
      <rPr>
        <sz val="10"/>
        <rFont val="Times New Roman"/>
        <family val="1"/>
      </rPr>
      <t>Especies de austrobacalao</t>
    </r>
  </si>
  <si>
    <r>
      <rPr>
        <vertAlign val="superscript"/>
        <sz val="8"/>
        <rFont val="Times New Roman"/>
        <family val="1"/>
      </rPr>
      <t>1</t>
    </r>
    <r>
      <rPr>
        <sz val="8"/>
        <rFont val="Times New Roman"/>
        <family val="1"/>
      </rPr>
      <t xml:space="preserve"> El punto medio del segmento de línea deberá ser notificado en grados, minutos y fracción de minuto (DD.MM.mm, v.g. la latitud 64 grados, 37.85 minutos sur se notificará como: 64.37.85), con las longitudes oeste como números negativos y las este como números positivos. </t>
    </r>
  </si>
  <si>
    <r>
      <rPr>
        <sz val="12"/>
        <rFont val="Times New Roman"/>
        <family val="1"/>
      </rPr>
      <t xml:space="preserve"> </t>
    </r>
  </si>
  <si>
    <r>
      <rPr>
        <sz val="12"/>
        <rFont val="Times New Roman"/>
        <family val="1"/>
      </rPr>
      <t xml:space="preserve"> </t>
    </r>
  </si>
  <si>
    <r>
      <rPr>
        <b/>
        <u/>
        <sz val="12"/>
        <rFont val="Times New Roman"/>
        <family val="1"/>
      </rPr>
      <t>Recolección y notificación de datos de organismos indicadores de EMV de conformidad con la Medida de Conservación 22-07</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</si>
  <si>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</si>
  <si>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</si>
  <si>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</si>
  <si>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</si>
  <si>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</si>
  <si>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</si>
  <si>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</si>
  <si>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</si>
  <si>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</si>
  <si>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</si>
  <si>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</si>
  <si>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</si>
  <si>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</si>
  <si>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2"/>
        <rFont val="Times New Roman"/>
        <family val="1"/>
      </rPr>
      <t>.</t>
    </r>
  </si>
  <si>
    <r>
      <rPr>
        <sz val="10"/>
        <rFont val="Arial"/>
        <family val="2"/>
      </rPr>
      <t>.</t>
    </r>
  </si>
  <si>
    <r>
      <rPr>
        <u/>
        <sz val="12"/>
        <color indexed="12"/>
        <rFont val="Times New Roman"/>
        <family val="1"/>
      </rPr>
      <t>Haga clic aquí para volver al formulario de notificación de EMV</t>
    </r>
  </si>
  <si>
    <r>
      <rPr>
        <sz val="10"/>
        <rFont val="Times New Roman"/>
        <family val="1"/>
      </rPr>
      <t>5-días</t>
    </r>
  </si>
  <si>
    <r>
      <rPr>
        <sz val="10"/>
        <rFont val="Times New Roman"/>
        <family val="1"/>
      </rPr>
      <t>10-días</t>
    </r>
  </si>
  <si>
    <r>
      <rPr>
        <sz val="10"/>
        <rFont val="Times New Roman"/>
        <family val="1"/>
      </rPr>
      <t>Mackerel spp. Especies de caballas, macarelas</t>
    </r>
  </si>
  <si>
    <r>
      <rPr>
        <sz val="10"/>
        <rFont val="Times New Roman"/>
        <family val="1"/>
      </rPr>
      <t>Mustad circular para atún 16/0-15/0 : tamaño 35mm</t>
    </r>
  </si>
  <si>
    <t xml:space="preserve">Familia de litódidos, centollas, centollones </t>
  </si>
  <si>
    <r>
      <rPr>
        <sz val="10"/>
        <rFont val="Times New Roman"/>
        <family val="1"/>
      </rPr>
      <t xml:space="preserve">
</t>
    </r>
    <r>
      <rPr>
        <sz val="10"/>
        <rFont val="Times New Roman"/>
        <family val="1"/>
      </rPr>
      <t>Redes de arrastre laterales de puertas</t>
    </r>
  </si>
  <si>
    <r>
      <rPr>
        <sz val="10"/>
        <rFont val="Times New Roman"/>
        <family val="1"/>
      </rPr>
      <t>Petrel ceniciento, pardela grande, pardela de Cory</t>
    </r>
  </si>
  <si>
    <r>
      <rPr>
        <sz val="10"/>
        <rFont val="Times New Roman"/>
        <family val="1"/>
      </rPr>
      <t xml:space="preserve">Redes de arrastre de popa de puertas </t>
    </r>
  </si>
  <si>
    <r>
      <rPr>
        <sz val="10"/>
        <rFont val="Times New Roman"/>
        <family val="1"/>
      </rPr>
      <t>Skúa marrón gaviota, págalo grande</t>
    </r>
  </si>
  <si>
    <r>
      <rPr>
        <sz val="10"/>
        <rFont val="Times New Roman"/>
        <family val="1"/>
      </rPr>
      <t xml:space="preserve">Maguro de punta hueca tamaño 12/0 tamaño: 21mm </t>
    </r>
  </si>
  <si>
    <r>
      <rPr>
        <sz val="10"/>
        <rFont val="Times New Roman"/>
        <family val="1"/>
      </rPr>
      <t>Petrel damero, petrel pintado</t>
    </r>
  </si>
  <si>
    <r>
      <rPr>
        <sz val="10"/>
        <rFont val="Times New Roman"/>
        <family val="1"/>
      </rPr>
      <t>Pota argentina, calamar illex o calamar</t>
    </r>
  </si>
  <si>
    <r>
      <rPr>
        <sz val="10"/>
        <rFont val="Times New Roman"/>
        <family val="1"/>
      </rPr>
      <t xml:space="preserve">Marutto Japón 22: tamaño 22mm </t>
    </r>
  </si>
  <si>
    <r>
      <rPr>
        <sz val="10"/>
        <rFont val="Times New Roman"/>
        <family val="1"/>
      </rPr>
      <t>Sung Woon Bokgu 2 tamaño: 35mm</t>
    </r>
  </si>
  <si>
    <r>
      <rPr>
        <sz val="10"/>
        <rFont val="Times New Roman"/>
        <family val="1"/>
      </rPr>
      <t>Sung Woon Bokgu 1 tamaño: 30mm</t>
    </r>
  </si>
  <si>
    <r>
      <rPr>
        <sz val="10"/>
        <rFont val="Times New Roman"/>
        <family val="1"/>
      </rPr>
      <t>Español Anzuelos 9/0: tamaño: 25mm</t>
    </r>
  </si>
  <si>
    <t>Raya rugosa</t>
  </si>
  <si>
    <r>
      <rPr>
        <sz val="10"/>
        <rFont val="Times New Roman"/>
        <family val="1"/>
      </rPr>
      <t>Sung Woon Bokgu 9/0 tamaño: 40mm</t>
    </r>
  </si>
  <si>
    <r>
      <rPr>
        <sz val="10"/>
        <rFont val="Times New Roman"/>
        <family val="1"/>
      </rPr>
      <t>Raja spp.</t>
    </r>
  </si>
  <si>
    <t>Especies de rayas</t>
  </si>
  <si>
    <r>
      <rPr>
        <sz val="10"/>
        <rFont val="Times New Roman"/>
        <family val="1"/>
      </rPr>
      <t xml:space="preserve">Albatros de Buller </t>
    </r>
  </si>
  <si>
    <t>Amblyraja taaf</t>
  </si>
  <si>
    <t>Raya patiblanca</t>
  </si>
  <si>
    <r>
      <rPr>
        <sz val="10"/>
        <rFont val="Times New Roman"/>
        <family val="1"/>
      </rPr>
      <t>Ruso tamaño: 32 mm</t>
    </r>
  </si>
  <si>
    <t>Especie de raya estrellada antártica</t>
  </si>
  <si>
    <r>
      <rPr>
        <sz val="10"/>
        <rFont val="Times New Roman"/>
        <family val="1"/>
      </rPr>
      <t xml:space="preserve">Mustad curvo 12: tamaño 30mm </t>
    </r>
  </si>
  <si>
    <t>Raya estrellada antártica</t>
  </si>
  <si>
    <r>
      <rPr>
        <sz val="10"/>
        <rFont val="Times New Roman"/>
        <family val="1"/>
      </rPr>
      <t xml:space="preserve">Mustad de punta hueca 10/0: tamaño 30mm </t>
    </r>
  </si>
  <si>
    <t xml:space="preserve"> Rajiformes</t>
  </si>
  <si>
    <r>
      <rPr>
        <sz val="10"/>
        <rFont val="Times New Roman"/>
        <family val="1"/>
      </rPr>
      <t>Recto   tamaño: 30mm</t>
    </r>
  </si>
  <si>
    <t>Coelorinchus marinii</t>
  </si>
  <si>
    <r>
      <rPr>
        <sz val="10"/>
        <rFont val="Times New Roman"/>
        <family val="1"/>
      </rPr>
      <t xml:space="preserve">Mustad desigual: tamaño 28mm </t>
    </r>
  </si>
  <si>
    <r>
      <rPr>
        <sz val="10"/>
        <rFont val="Times New Roman"/>
        <family val="1"/>
      </rPr>
      <t>Pingüino macaroni</t>
    </r>
  </si>
  <si>
    <t>Coelorinchus spp.</t>
  </si>
  <si>
    <t>Especies de granaderos</t>
  </si>
  <si>
    <r>
      <rPr>
        <sz val="10"/>
        <rFont val="Times New Roman"/>
        <family val="1"/>
      </rPr>
      <t xml:space="preserve">APO recto 10/0: tamaño 22mm </t>
    </r>
  </si>
  <si>
    <r>
      <rPr>
        <sz val="10"/>
        <rFont val="Times New Roman"/>
        <family val="1"/>
      </rPr>
      <t xml:space="preserve">Stell Curvo 9/0: tamaño 0mm </t>
    </r>
  </si>
  <si>
    <r>
      <rPr>
        <sz val="10"/>
        <rFont val="Times New Roman"/>
        <family val="1"/>
      </rPr>
      <t>Petrel plateado o fardela blanca</t>
    </r>
  </si>
  <si>
    <r>
      <rPr>
        <sz val="10"/>
        <rFont val="Times New Roman"/>
        <family val="1"/>
      </rPr>
      <t xml:space="preserve">Mustad curvo 5/0: tamaño 20mm </t>
    </r>
  </si>
  <si>
    <t>Coelorinchus kaiyomaru</t>
  </si>
  <si>
    <r>
      <rPr>
        <sz val="10"/>
        <rFont val="Times New Roman"/>
        <family val="1"/>
      </rPr>
      <t>Petrel azulado</t>
    </r>
  </si>
  <si>
    <r>
      <rPr>
        <sz val="10"/>
        <rFont val="Times New Roman"/>
        <family val="1"/>
      </rPr>
      <t>Mustad recto: tamaño15mm</t>
    </r>
  </si>
  <si>
    <r>
      <rPr>
        <sz val="10"/>
        <rFont val="Times New Roman"/>
        <family val="1"/>
      </rPr>
      <t xml:space="preserve">Maguro recto 9/0: tamaño 20mm </t>
    </r>
  </si>
  <si>
    <r>
      <rPr>
        <sz val="10"/>
        <rFont val="Times New Roman"/>
        <family val="1"/>
      </rPr>
      <t>Poutada recto tamaño: 25mm</t>
    </r>
  </si>
  <si>
    <t>Granadero caml</t>
  </si>
  <si>
    <r>
      <rPr>
        <sz val="10"/>
        <rFont val="Times New Roman"/>
        <family val="1"/>
      </rPr>
      <t>Gaviota común, gaviota dominicana, gaviota cocinera</t>
    </r>
  </si>
  <si>
    <r>
      <rPr>
        <sz val="10"/>
        <rFont val="Times New Roman"/>
        <family val="1"/>
      </rPr>
      <t>Mustad: tamaño 21mm</t>
    </r>
  </si>
  <si>
    <r>
      <rPr>
        <sz val="10"/>
        <rFont val="Times New Roman"/>
        <family val="1"/>
      </rPr>
      <t>Maguro recto: tamaño 25mm</t>
    </r>
  </si>
  <si>
    <r>
      <rPr>
        <sz val="10"/>
        <rFont val="Times New Roman"/>
        <family val="1"/>
      </rPr>
      <t>Petrel gigante antártico</t>
    </r>
  </si>
  <si>
    <r>
      <rPr>
        <sz val="10"/>
        <rFont val="Times New Roman"/>
        <family val="1"/>
      </rPr>
      <t>Mustad recto 15/0: tamaño 30mm</t>
    </r>
  </si>
  <si>
    <t>Macrourus sp. A</t>
  </si>
  <si>
    <t>Especies de colas de rata</t>
  </si>
  <si>
    <t>Granadero ojisapo</t>
  </si>
  <si>
    <r>
      <rPr>
        <sz val="10"/>
        <rFont val="Times New Roman"/>
        <family val="1"/>
      </rPr>
      <t>Golondrina de mar, petrel de las tormentas</t>
    </r>
  </si>
  <si>
    <r>
      <rPr>
        <sz val="10"/>
        <rFont val="Times New Roman"/>
        <family val="1"/>
      </rPr>
      <t>Fardela gris</t>
    </r>
  </si>
  <si>
    <r>
      <rPr>
        <sz val="10"/>
        <rFont val="Times New Roman"/>
        <family val="1"/>
      </rPr>
      <t>Petrel con antifaz</t>
    </r>
  </si>
  <si>
    <r>
      <rPr>
        <sz val="10"/>
        <rFont val="Times New Roman"/>
        <family val="1"/>
      </rPr>
      <t xml:space="preserve">
</t>
    </r>
    <r>
      <rPr>
        <sz val="10"/>
        <rFont val="Times New Roman"/>
        <family val="1"/>
      </rPr>
      <t xml:space="preserve">Stell curvo: tamaño 25mm </t>
    </r>
  </si>
  <si>
    <t>Alcyonacea</t>
  </si>
  <si>
    <t xml:space="preserve">Alcionáceos o corales blandos </t>
  </si>
  <si>
    <r>
      <rPr>
        <sz val="10"/>
        <rFont val="Times New Roman"/>
        <family val="1"/>
      </rPr>
      <t>Petrel de Westland</t>
    </r>
  </si>
  <si>
    <r>
      <rPr>
        <sz val="10"/>
        <rFont val="Times New Roman"/>
        <family val="1"/>
      </rPr>
      <t>Mustad 2/0: tamaño 20mm</t>
    </r>
  </si>
  <si>
    <t>Antipatarios o corales negros y corales espinudos</t>
  </si>
  <si>
    <r>
      <rPr>
        <sz val="10"/>
        <rFont val="Times New Roman"/>
        <family val="1"/>
      </rPr>
      <t xml:space="preserve">Mustad: tamaño 19mm </t>
    </r>
  </si>
  <si>
    <t>Actinias o anémonas de mar</t>
  </si>
  <si>
    <r>
      <rPr>
        <sz val="10"/>
        <rFont val="Times New Roman"/>
        <family val="1"/>
      </rPr>
      <t>Fardela negra de patas pálidas, pardela pata pálida, pardela paticlara</t>
    </r>
  </si>
  <si>
    <r>
      <rPr>
        <sz val="10"/>
        <rFont val="Times New Roman"/>
        <family val="1"/>
      </rPr>
      <t>APO: tamaño 25mm</t>
    </r>
  </si>
  <si>
    <t>Stylasteridae</t>
  </si>
  <si>
    <t>Familia de hidrocorales</t>
  </si>
  <si>
    <r>
      <rPr>
        <sz val="10"/>
        <rFont val="Times New Roman"/>
        <family val="1"/>
      </rPr>
      <t>Fardela negra, petrel oscuro</t>
    </r>
  </si>
  <si>
    <r>
      <rPr>
        <sz val="10"/>
        <rFont val="Times New Roman"/>
        <family val="1"/>
      </rPr>
      <t>Taivan tamaño: 26mm</t>
    </r>
  </si>
  <si>
    <t>Anthoathecatae</t>
  </si>
  <si>
    <r>
      <rPr>
        <sz val="10"/>
        <rFont val="Times New Roman"/>
        <family val="1"/>
      </rPr>
      <t>Petrel australiano</t>
    </r>
  </si>
  <si>
    <r>
      <rPr>
        <sz val="10"/>
        <rFont val="Times New Roman"/>
        <family val="1"/>
      </rPr>
      <t xml:space="preserve">APO: tamaño 20mm </t>
    </r>
  </si>
  <si>
    <t>Brachiopoda</t>
  </si>
  <si>
    <r>
      <rPr>
        <sz val="10"/>
        <rFont val="Times New Roman"/>
        <family val="1"/>
      </rPr>
      <t>Albatros oscuro de manto claro</t>
    </r>
  </si>
  <si>
    <t>Bathylasmatidae</t>
  </si>
  <si>
    <t>Crustáceos percebes, cirripedios</t>
  </si>
  <si>
    <r>
      <rPr>
        <sz val="10"/>
        <rFont val="Times New Roman"/>
        <family val="1"/>
      </rPr>
      <t xml:space="preserve">Albatros oscuro </t>
    </r>
  </si>
  <si>
    <t>Briozoos, animales musgo</t>
  </si>
  <si>
    <r>
      <rPr>
        <sz val="10"/>
        <rFont val="Times New Roman"/>
        <family val="1"/>
      </rPr>
      <t>Fardela de Parkinson, petrel de Parkinson</t>
    </r>
  </si>
  <si>
    <r>
      <rPr>
        <sz val="10"/>
        <rFont val="Times New Roman"/>
        <family val="1"/>
      </rPr>
      <t>Corea del Sur Circular 32x65x3: tamaño 30mm</t>
    </r>
  </si>
  <si>
    <t>Cnidarios</t>
  </si>
  <si>
    <r>
      <rPr>
        <sz val="10"/>
        <rFont val="Times New Roman"/>
        <family val="1"/>
      </rPr>
      <t>Petrel negro, fardela negra grande</t>
    </r>
  </si>
  <si>
    <t>Escleractinios, corales pétreos, corales duros</t>
  </si>
  <si>
    <r>
      <rPr>
        <sz val="10"/>
        <rFont val="Times New Roman"/>
        <family val="1"/>
      </rPr>
      <t>Familia de petreles y fardelas</t>
    </r>
  </si>
  <si>
    <r>
      <rPr>
        <sz val="10"/>
        <rFont val="Times New Roman"/>
        <family val="1"/>
      </rPr>
      <t>Mustad con clip de fijación rápida 13/0: tamaño 14mm</t>
    </r>
  </si>
  <si>
    <t>Cidaroida</t>
  </si>
  <si>
    <t xml:space="preserve">Equinoídeos </t>
  </si>
  <si>
    <r>
      <rPr>
        <sz val="10"/>
        <rFont val="Times New Roman"/>
        <family val="1"/>
      </rPr>
      <t>Mustad 20-23 con lazada 14/0 tamaño: 20mm</t>
    </r>
  </si>
  <si>
    <t>Crinoídeos, estrellas con plumas o lirios de mar</t>
  </si>
  <si>
    <r>
      <rPr>
        <sz val="10"/>
        <rFont val="Times New Roman"/>
        <family val="1"/>
      </rPr>
      <t>Fardela blanca, petrel de patas rosas</t>
    </r>
  </si>
  <si>
    <r>
      <rPr>
        <sz val="10"/>
        <rFont val="Times New Roman"/>
        <family val="1"/>
      </rPr>
      <t>Fiskevegn 20-22 14/0 tamaño: 20 mm</t>
    </r>
  </si>
  <si>
    <r>
      <rPr>
        <sz val="10"/>
        <rFont val="Times New Roman"/>
        <family val="1"/>
      </rPr>
      <t>Pardela capirotada, petrel pardo</t>
    </r>
  </si>
  <si>
    <r>
      <rPr>
        <sz val="10"/>
        <rFont val="Times New Roman"/>
        <family val="1"/>
      </rPr>
      <t>Fiskevegn Eagle 15/0 tamaño: 30mm</t>
    </r>
  </si>
  <si>
    <r>
      <rPr>
        <sz val="10"/>
        <rFont val="Times New Roman"/>
        <family val="1"/>
      </rPr>
      <t>Petrel de Kerguelén, petrel capucho pardo</t>
    </r>
  </si>
  <si>
    <r>
      <rPr>
        <sz val="10"/>
        <rFont val="Times New Roman"/>
        <family val="1"/>
      </rPr>
      <t>Familia de pingüinos</t>
    </r>
  </si>
  <si>
    <t>Demospongiae</t>
  </si>
  <si>
    <r>
      <rPr>
        <sz val="10"/>
        <rFont val="Times New Roman"/>
        <family val="1"/>
      </rPr>
      <t>Petrel moteado, fardela moteada</t>
    </r>
  </si>
  <si>
    <t>Echinodermata</t>
  </si>
  <si>
    <t xml:space="preserve">Equinodermos </t>
  </si>
  <si>
    <r>
      <rPr>
        <sz val="10"/>
        <rFont val="Times New Roman"/>
        <family val="1"/>
      </rPr>
      <t>Petrel paloma antártico</t>
    </r>
  </si>
  <si>
    <t>Gorgoniidae</t>
  </si>
  <si>
    <t>Familia de gorgonias</t>
  </si>
  <si>
    <r>
      <rPr>
        <sz val="10"/>
        <rFont val="Times New Roman"/>
        <family val="1"/>
      </rPr>
      <t>Petrel cabeza blanca, fardela de frente blanca</t>
    </r>
  </si>
  <si>
    <t>Hydrozoa</t>
  </si>
  <si>
    <r>
      <rPr>
        <sz val="10"/>
        <rFont val="Times New Roman"/>
        <family val="1"/>
      </rPr>
      <t>Petrel de las nieves, petrel níveo</t>
    </r>
  </si>
  <si>
    <t>Hexactinellida</t>
  </si>
  <si>
    <r>
      <rPr>
        <sz val="10"/>
        <rFont val="Times New Roman"/>
        <family val="1"/>
      </rPr>
      <t>Especies de petreles blancos</t>
    </r>
  </si>
  <si>
    <t>Annelida</t>
  </si>
  <si>
    <t>Anélidos</t>
  </si>
  <si>
    <r>
      <rPr>
        <sz val="10"/>
        <rFont val="Times New Roman"/>
        <family val="1"/>
      </rPr>
      <t>Especies de petreles-paloma, pato-petreles</t>
    </r>
  </si>
  <si>
    <t>Pennatulacea</t>
  </si>
  <si>
    <t>Pennatuláceos,  plumas de mar</t>
  </si>
  <si>
    <t>Euryalida</t>
  </si>
  <si>
    <t>Estrellas cesta o cestas de mar</t>
  </si>
  <si>
    <t>Ophiurida</t>
  </si>
  <si>
    <t>Pectinidae</t>
  </si>
  <si>
    <t>Pectínidos o vieiras, ostiones</t>
  </si>
  <si>
    <r>
      <rPr>
        <sz val="10"/>
        <rFont val="Times New Roman"/>
        <family val="1"/>
      </rPr>
      <t>Familia de págalos</t>
    </r>
  </si>
  <si>
    <t>Echinoidea</t>
  </si>
  <si>
    <t xml:space="preserve">Equinoídeos o erizos de mar </t>
  </si>
  <si>
    <t>Xenophyophora</t>
  </si>
  <si>
    <t>Protistas marinos, protistas xenofióforos</t>
  </si>
  <si>
    <r>
      <rPr>
        <sz val="10"/>
        <rFont val="Times New Roman"/>
        <family val="1"/>
      </rPr>
      <t>Petrel antártico, damero oscuro</t>
    </r>
  </si>
  <si>
    <t>Zoanthidea</t>
  </si>
  <si>
    <r>
      <rPr>
        <sz val="10"/>
        <rFont val="Times New Roman"/>
        <family val="1"/>
      </rPr>
      <t>Albatros de Campbell, albatros de ceja negra</t>
    </r>
  </si>
  <si>
    <t>Akarotaxis nudiceps</t>
  </si>
  <si>
    <t>Especie de dragón antártico</t>
  </si>
  <si>
    <r>
      <rPr>
        <sz val="10"/>
        <rFont val="Times New Roman"/>
        <family val="1"/>
      </rPr>
      <t>Alepocephalus spp.</t>
    </r>
  </si>
  <si>
    <r>
      <rPr>
        <sz val="10"/>
        <rFont val="Times New Roman"/>
        <family val="1"/>
      </rPr>
      <t>Alepisaurus spp.</t>
    </r>
  </si>
  <si>
    <r>
      <rPr>
        <sz val="10"/>
        <rFont val="Times New Roman"/>
        <family val="1"/>
      </rPr>
      <t>Familia de delfines</t>
    </r>
  </si>
  <si>
    <r>
      <rPr>
        <sz val="10"/>
        <rFont val="Times New Roman"/>
        <family val="1"/>
      </rPr>
      <t>Artedidraco spp.</t>
    </r>
  </si>
  <si>
    <t>Especies de pillador barbudo</t>
  </si>
  <si>
    <r>
      <rPr>
        <sz val="10"/>
        <rFont val="Times New Roman"/>
        <family val="1"/>
      </rPr>
      <t>Globicephala spp.</t>
    </r>
  </si>
  <si>
    <r>
      <rPr>
        <sz val="10"/>
        <rFont val="Times New Roman"/>
        <family val="1"/>
      </rPr>
      <t>Especies de calderones, ballenas piloto</t>
    </r>
  </si>
  <si>
    <r>
      <rPr>
        <sz val="10"/>
        <rFont val="Times New Roman"/>
        <family val="1"/>
      </rPr>
      <t>Platax spp.</t>
    </r>
  </si>
  <si>
    <r>
      <rPr>
        <sz val="10"/>
        <rFont val="Times New Roman"/>
        <family val="1"/>
      </rPr>
      <t>Especies de peces murciélago</t>
    </r>
  </si>
  <si>
    <t>Barbus bynni</t>
  </si>
  <si>
    <t>Barbo grande</t>
  </si>
  <si>
    <t>Bathydraco macrolepis</t>
  </si>
  <si>
    <r>
      <rPr>
        <sz val="10"/>
        <rFont val="Times New Roman"/>
        <family val="1"/>
      </rPr>
      <t xml:space="preserve">Especies de mamíferos acuáticos </t>
    </r>
  </si>
  <si>
    <t>Dragón antártico</t>
  </si>
  <si>
    <r>
      <rPr>
        <sz val="10"/>
        <rFont val="Times New Roman"/>
        <family val="1"/>
      </rPr>
      <t>Especies de ballenas mysticetas, ballenas de barbas</t>
    </r>
  </si>
  <si>
    <t>Benthalbella macropinna</t>
  </si>
  <si>
    <t>Especie de ojos de perla o perlados</t>
  </si>
  <si>
    <r>
      <rPr>
        <sz val="10"/>
        <rFont val="Times New Roman"/>
        <family val="1"/>
      </rPr>
      <t>Brama spp.</t>
    </r>
  </si>
  <si>
    <r>
      <rPr>
        <sz val="10"/>
        <rFont val="Times New Roman"/>
        <family val="1"/>
      </rPr>
      <t>Especies de reinetas, peces hacha</t>
    </r>
  </si>
  <si>
    <r>
      <rPr>
        <sz val="10"/>
        <color indexed="8"/>
        <rFont val="Times New Roman"/>
        <family val="1"/>
      </rPr>
      <t>Brachioteuthis spp.</t>
    </r>
  </si>
  <si>
    <r>
      <rPr>
        <sz val="10"/>
        <color indexed="8"/>
        <rFont val="Times New Roman"/>
        <family val="1"/>
      </rPr>
      <t>Especies de braquilurias</t>
    </r>
  </si>
  <si>
    <t>Helicolenus dactylopterus</t>
  </si>
  <si>
    <t>Gallineta, rascacio rubio o cabrilla</t>
  </si>
  <si>
    <r>
      <rPr>
        <sz val="10"/>
        <rFont val="Times New Roman"/>
        <family val="1"/>
      </rPr>
      <t>Familia de alfonsinos</t>
    </r>
  </si>
  <si>
    <r>
      <rPr>
        <sz val="10"/>
        <rFont val="Times New Roman"/>
        <family val="1"/>
      </rPr>
      <t>Bathydraconidae</t>
    </r>
  </si>
  <si>
    <r>
      <rPr>
        <sz val="10"/>
        <rFont val="Times New Roman"/>
        <family val="1"/>
      </rPr>
      <t>Familia de dragones antárticos</t>
    </r>
  </si>
  <si>
    <r>
      <rPr>
        <sz val="10"/>
        <rFont val="Times New Roman"/>
        <family val="1"/>
      </rPr>
      <t>Bathylagus spp.</t>
    </r>
  </si>
  <si>
    <r>
      <rPr>
        <sz val="10"/>
        <rFont val="Times New Roman"/>
        <family val="1"/>
      </rPr>
      <t>Especies de eperlanos de profundidad</t>
    </r>
  </si>
  <si>
    <t>Pogonophryne barsukovi</t>
  </si>
  <si>
    <t>Especie de pillador barbudo</t>
  </si>
  <si>
    <r>
      <rPr>
        <sz val="10"/>
        <rFont val="Times New Roman"/>
        <family val="1"/>
      </rPr>
      <t>Familia de peces elefante, pejegallos</t>
    </r>
  </si>
  <si>
    <r>
      <rPr>
        <sz val="10"/>
        <rFont val="Times New Roman"/>
        <family val="1"/>
      </rPr>
      <t>Familia de romerillos, cojinobas, rufos</t>
    </r>
  </si>
  <si>
    <r>
      <rPr>
        <sz val="10"/>
        <rFont val="Times New Roman"/>
        <family val="1"/>
      </rPr>
      <t>Genypterus spp.</t>
    </r>
  </si>
  <si>
    <r>
      <rPr>
        <sz val="10"/>
        <rFont val="Times New Roman"/>
        <family val="1"/>
      </rPr>
      <t>Especies de congribadejos, congrios, abadejos</t>
    </r>
  </si>
  <si>
    <r>
      <rPr>
        <sz val="10"/>
        <rFont val="Times New Roman"/>
        <family val="1"/>
      </rPr>
      <t>Crangon spp.</t>
    </r>
  </si>
  <si>
    <r>
      <rPr>
        <sz val="10"/>
        <rFont val="Times New Roman"/>
        <family val="1"/>
      </rPr>
      <t>Especies de camarones, gambas</t>
    </r>
  </si>
  <si>
    <t>Familia de congrios</t>
  </si>
  <si>
    <t>Brachyura</t>
  </si>
  <si>
    <t>Braquiuros, cangrejos de mar</t>
  </si>
  <si>
    <t>Holothuroidea</t>
  </si>
  <si>
    <t>Holoturoídeos, cohombros o pepinos de mar</t>
  </si>
  <si>
    <r>
      <rPr>
        <sz val="10"/>
        <rFont val="Times New Roman"/>
        <family val="1"/>
      </rPr>
      <t>Careproctus spp.</t>
    </r>
  </si>
  <si>
    <r>
      <rPr>
        <sz val="10"/>
        <rFont val="Times New Roman"/>
        <family val="1"/>
      </rPr>
      <t>Especies de babosos</t>
    </r>
  </si>
  <si>
    <t>Cycloteuthidae</t>
  </si>
  <si>
    <r>
      <rPr>
        <sz val="10"/>
        <rFont val="Times New Roman"/>
        <family val="1"/>
      </rPr>
      <t>Familia de calamares, discolurias</t>
    </r>
  </si>
  <si>
    <t>Pandalidae</t>
  </si>
  <si>
    <t>Familia de pandálidos: camarones y gambas</t>
  </si>
  <si>
    <t>Diptychus maculatus</t>
  </si>
  <si>
    <t xml:space="preserve">Familia de ciprínidos, carpa escamosa </t>
  </si>
  <si>
    <t>Dolloidraco longedorsalis</t>
  </si>
  <si>
    <r>
      <rPr>
        <sz val="10"/>
        <rFont val="Times New Roman"/>
        <family val="1"/>
      </rPr>
      <t>Especie de pilladores barbudos</t>
    </r>
  </si>
  <si>
    <t>Linternilla antártica</t>
  </si>
  <si>
    <r>
      <rPr>
        <sz val="10"/>
        <rFont val="Times New Roman"/>
        <family val="1"/>
      </rPr>
      <t>Electrona spp.</t>
    </r>
  </si>
  <si>
    <t>Zoarcidae</t>
  </si>
  <si>
    <t>Familia de viruelas, loquetas, blenios vivíparos</t>
  </si>
  <si>
    <t>Emmelichthyidae</t>
  </si>
  <si>
    <t xml:space="preserve">Familia de andorreros, peces rubí </t>
  </si>
  <si>
    <t>Trematomus bernacchii</t>
  </si>
  <si>
    <t>Austrobacalao esmeralda</t>
  </si>
  <si>
    <r>
      <rPr>
        <sz val="10"/>
        <rFont val="Times New Roman"/>
        <family val="1"/>
      </rPr>
      <t>Especie de dragón antártico</t>
    </r>
  </si>
  <si>
    <r>
      <rPr>
        <sz val="10"/>
        <rFont val="Times New Roman"/>
        <family val="1"/>
      </rPr>
      <t>Familia de escolares, sierras</t>
    </r>
  </si>
  <si>
    <t>Especie de linternilla</t>
  </si>
  <si>
    <r>
      <rPr>
        <sz val="10"/>
        <rFont val="Times New Roman"/>
        <family val="1"/>
      </rPr>
      <t>Gymnoscopelus spp.</t>
    </r>
  </si>
  <si>
    <t>Achiropsetta tricholepis</t>
  </si>
  <si>
    <t>Mancolenguado antártico</t>
  </si>
  <si>
    <t>Histiodraco velifer</t>
  </si>
  <si>
    <t>Holocephali</t>
  </si>
  <si>
    <r>
      <rPr>
        <sz val="10"/>
        <rFont val="Times New Roman"/>
        <family val="1"/>
      </rPr>
      <t>Especies de quimeras</t>
    </r>
  </si>
  <si>
    <t>Hydrolagus spp.</t>
  </si>
  <si>
    <r>
      <rPr>
        <sz val="10"/>
        <rFont val="Times New Roman"/>
        <family val="1"/>
      </rPr>
      <t>Familia de dracos o peces hielo</t>
    </r>
  </si>
  <si>
    <r>
      <rPr>
        <sz val="10"/>
        <rFont val="Times New Roman"/>
        <family val="1"/>
      </rPr>
      <t>Trachurus spp.</t>
    </r>
  </si>
  <si>
    <r>
      <rPr>
        <sz val="10"/>
        <rFont val="Times New Roman"/>
        <family val="1"/>
      </rPr>
      <t>Especies de jurel</t>
    </r>
  </si>
  <si>
    <r>
      <rPr>
        <sz val="10"/>
        <rFont val="Times New Roman"/>
        <family val="1"/>
      </rPr>
      <t>Draco de Jonás</t>
    </r>
  </si>
  <si>
    <t>Paralomis formosa</t>
  </si>
  <si>
    <t>Centollón giboso, centolla redonda</t>
  </si>
  <si>
    <r>
      <rPr>
        <sz val="10"/>
        <rFont val="Times New Roman"/>
        <family val="1"/>
      </rPr>
      <t>Paralithodes spp.</t>
    </r>
  </si>
  <si>
    <r>
      <rPr>
        <sz val="10"/>
        <rFont val="Times New Roman"/>
        <family val="1"/>
      </rPr>
      <t>Especies de cangrejos de mar</t>
    </r>
  </si>
  <si>
    <t>Paralomis spinosissima</t>
  </si>
  <si>
    <t>Centolla antártica, centolla espinosa</t>
  </si>
  <si>
    <r>
      <rPr>
        <sz val="10"/>
        <rFont val="Times New Roman"/>
        <family val="1"/>
      </rPr>
      <t>Lithodes spp.</t>
    </r>
  </si>
  <si>
    <r>
      <rPr>
        <sz val="10"/>
        <rFont val="Times New Roman"/>
        <family val="1"/>
      </rPr>
      <t>Especies de centollas</t>
    </r>
  </si>
  <si>
    <t>Paralomis anamerae</t>
  </si>
  <si>
    <t>Especie de centollas</t>
  </si>
  <si>
    <r>
      <rPr>
        <sz val="10"/>
        <rFont val="Times New Roman"/>
        <family val="1"/>
      </rPr>
      <t>Especie de linternillas</t>
    </r>
  </si>
  <si>
    <r>
      <rPr>
        <sz val="10"/>
        <rFont val="Times New Roman"/>
        <family val="1"/>
      </rPr>
      <t>Euphausia spp.</t>
    </r>
  </si>
  <si>
    <r>
      <rPr>
        <sz val="10"/>
        <rFont val="Times New Roman"/>
        <family val="1"/>
      </rPr>
      <t>Especies de eufaúsidos</t>
    </r>
  </si>
  <si>
    <r>
      <rPr>
        <sz val="10"/>
        <rFont val="Times New Roman"/>
        <family val="1"/>
      </rPr>
      <t>Especie de mictófido antártico</t>
    </r>
  </si>
  <si>
    <r>
      <rPr>
        <sz val="10"/>
        <rFont val="Times New Roman"/>
        <family val="1"/>
      </rPr>
      <t>Lepidion spp.</t>
    </r>
  </si>
  <si>
    <r>
      <rPr>
        <sz val="10"/>
        <rFont val="Times New Roman"/>
        <family val="1"/>
      </rPr>
      <t>Especies de moras</t>
    </r>
  </si>
  <si>
    <r>
      <rPr>
        <sz val="10"/>
        <rFont val="Times New Roman"/>
        <family val="1"/>
      </rPr>
      <t>Familia de babosos</t>
    </r>
  </si>
  <si>
    <r>
      <rPr>
        <sz val="10"/>
        <rFont val="Times New Roman"/>
        <family val="1"/>
      </rPr>
      <t>Especie de loqueta</t>
    </r>
  </si>
  <si>
    <t>Lepidonotothen macrophthalma</t>
  </si>
  <si>
    <t>Especie de nototenia</t>
  </si>
  <si>
    <t>Lycenchelys antarctica</t>
  </si>
  <si>
    <t>Especie de loqueta</t>
  </si>
  <si>
    <r>
      <rPr>
        <sz val="10"/>
        <rFont val="Times New Roman"/>
        <family val="1"/>
      </rPr>
      <t>Familia de linternillas</t>
    </r>
  </si>
  <si>
    <r>
      <rPr>
        <sz val="10"/>
        <rFont val="Times New Roman"/>
        <family val="1"/>
      </rPr>
      <t>Lycodapus spp.</t>
    </r>
  </si>
  <si>
    <t>Especies de loquetas</t>
  </si>
  <si>
    <r>
      <rPr>
        <sz val="10"/>
        <rFont val="Times New Roman"/>
        <family val="1"/>
      </rPr>
      <t>Loqueta antártica parda</t>
    </r>
  </si>
  <si>
    <r>
      <rPr>
        <sz val="10"/>
        <rFont val="Times New Roman"/>
        <family val="1"/>
      </rPr>
      <t>Familia de caballas</t>
    </r>
  </si>
  <si>
    <r>
      <rPr>
        <sz val="10"/>
        <rFont val="Times New Roman"/>
        <family val="1"/>
      </rPr>
      <t>Melanostigma spp.</t>
    </r>
  </si>
  <si>
    <r>
      <rPr>
        <sz val="10"/>
        <rFont val="Times New Roman"/>
        <family val="1"/>
      </rPr>
      <t>Familia de moras</t>
    </r>
  </si>
  <si>
    <r>
      <rPr>
        <sz val="10"/>
        <rFont val="Times New Roman"/>
        <family val="1"/>
      </rPr>
      <t>Muraenolepis spp.</t>
    </r>
  </si>
  <si>
    <r>
      <rPr>
        <sz val="10"/>
        <rFont val="Times New Roman"/>
        <family val="1"/>
      </rPr>
      <t>Especies de gadimorenas</t>
    </r>
  </si>
  <si>
    <r>
      <rPr>
        <sz val="10"/>
        <rFont val="Times New Roman"/>
        <family val="1"/>
      </rPr>
      <t>Familia de lisas</t>
    </r>
  </si>
  <si>
    <r>
      <rPr>
        <sz val="10"/>
        <rFont val="Times New Roman"/>
        <family val="1"/>
      </rPr>
      <t>Nansenia spp.</t>
    </r>
  </si>
  <si>
    <r>
      <rPr>
        <sz val="10"/>
        <rFont val="Times New Roman"/>
        <family val="1"/>
      </rPr>
      <t>Especies de eperlanos</t>
    </r>
  </si>
  <si>
    <r>
      <rPr>
        <sz val="10"/>
        <rFont val="Times New Roman"/>
        <family val="1"/>
      </rPr>
      <t>Familia de cígalas, bogavantes y langosta americana</t>
    </r>
  </si>
  <si>
    <r>
      <rPr>
        <sz val="10"/>
        <rFont val="Times New Roman"/>
        <family val="1"/>
      </rPr>
      <t>Doradillo de roca</t>
    </r>
  </si>
  <si>
    <r>
      <rPr>
        <sz val="10"/>
        <rFont val="Times New Roman"/>
        <family val="1"/>
      </rPr>
      <t>Notolepis spp.</t>
    </r>
  </si>
  <si>
    <r>
      <rPr>
        <sz val="10"/>
        <rFont val="Times New Roman"/>
        <family val="1"/>
      </rPr>
      <t>Especies de barracudinas</t>
    </r>
  </si>
  <si>
    <r>
      <rPr>
        <sz val="10"/>
        <rFont val="Times New Roman"/>
        <family val="1"/>
      </rPr>
      <t>Familia de nototenias: tramas, austromerluzas y doradillos antárticos</t>
    </r>
  </si>
  <si>
    <t>Nansenia antarctica</t>
  </si>
  <si>
    <t>Eperlano antártico</t>
  </si>
  <si>
    <t>Ocosia apia</t>
  </si>
  <si>
    <t>Especie de rascacio</t>
  </si>
  <si>
    <t>Ophthalmolycus spp.</t>
  </si>
  <si>
    <r>
      <rPr>
        <sz val="10"/>
        <color indexed="8"/>
        <rFont val="Times New Roman"/>
        <family val="1"/>
      </rPr>
      <t>Familia de orejas de mar</t>
    </r>
  </si>
  <si>
    <r>
      <rPr>
        <sz val="10"/>
        <rFont val="Times New Roman"/>
        <family val="1"/>
      </rPr>
      <t>Familia de estrellas serpiente y estrellas frágiles o cestas de mar</t>
    </r>
  </si>
  <si>
    <t>Centollón patagónico, centollón magallánico, centollón austral, falsa centolla</t>
  </si>
  <si>
    <r>
      <rPr>
        <sz val="10"/>
        <rFont val="Times New Roman"/>
        <family val="1"/>
      </rPr>
      <t>Paralomis spp.</t>
    </r>
  </si>
  <si>
    <r>
      <rPr>
        <sz val="10"/>
        <rFont val="Times New Roman"/>
        <family val="1"/>
      </rPr>
      <t>Penaeus spp.</t>
    </r>
  </si>
  <si>
    <r>
      <rPr>
        <sz val="10"/>
        <rFont val="Times New Roman"/>
        <family val="1"/>
      </rPr>
      <t>Especies de langostinos</t>
    </r>
  </si>
  <si>
    <r>
      <rPr>
        <sz val="10"/>
        <rFont val="Times New Roman"/>
        <family val="1"/>
      </rPr>
      <t>Especies de dragones</t>
    </r>
  </si>
  <si>
    <r>
      <rPr>
        <sz val="10"/>
        <rFont val="Times New Roman"/>
        <family val="1"/>
      </rPr>
      <t>Familia de perleros</t>
    </r>
  </si>
  <si>
    <t>Paraliparis terraenovae</t>
  </si>
  <si>
    <t>Baboso terranova</t>
  </si>
  <si>
    <r>
      <rPr>
        <sz val="10"/>
        <rFont val="Times New Roman"/>
        <family val="1"/>
      </rPr>
      <t>Familia de pilladores barbudos</t>
    </r>
  </si>
  <si>
    <t>Paraliparis gracilis</t>
  </si>
  <si>
    <t>Especie de baboso</t>
  </si>
  <si>
    <r>
      <rPr>
        <sz val="10"/>
        <rFont val="Times New Roman"/>
        <family val="1"/>
      </rPr>
      <t>Pogonophryne spp.</t>
    </r>
  </si>
  <si>
    <t>Protomyctophum tenisoni</t>
  </si>
  <si>
    <t>Especie de mictófido antártico</t>
  </si>
  <si>
    <r>
      <rPr>
        <sz val="10"/>
        <rFont val="Times New Roman"/>
        <family val="1"/>
      </rPr>
      <t>Cachicatos, plumas o bajonados</t>
    </r>
  </si>
  <si>
    <t>Paraliparis meganchus</t>
  </si>
  <si>
    <t>Especies de mictófido antártico</t>
  </si>
  <si>
    <t>Especies de babosos</t>
  </si>
  <si>
    <t>Parachaenichthys spp.</t>
  </si>
  <si>
    <t>Especies de dragones</t>
  </si>
  <si>
    <r>
      <rPr>
        <sz val="10"/>
        <rFont val="Times New Roman"/>
        <family val="1"/>
      </rPr>
      <t>Picnogónidos o arañas de mar</t>
    </r>
  </si>
  <si>
    <t>Pachycara spp.</t>
  </si>
  <si>
    <t>Especies de blenios y loquetas vivíparas</t>
  </si>
  <si>
    <t>Paraliparis tetrapteryx</t>
  </si>
  <si>
    <t>Pogonophryne phyllopogon</t>
  </si>
  <si>
    <t>Salilota australis</t>
  </si>
  <si>
    <t>Mora, renacuajo</t>
  </si>
  <si>
    <r>
      <rPr>
        <sz val="10"/>
        <rFont val="Times New Roman"/>
        <family val="1"/>
      </rPr>
      <t>Familia de peces escorpión, rocotes o escorpenas</t>
    </r>
  </si>
  <si>
    <r>
      <rPr>
        <sz val="10"/>
        <rFont val="Times New Roman"/>
        <family val="1"/>
      </rPr>
      <t>Elasmobranquios: tiburones y rayas</t>
    </r>
  </si>
  <si>
    <r>
      <rPr>
        <sz val="10"/>
        <rFont val="Times New Roman"/>
        <family val="1"/>
      </rPr>
      <t>Familia de salpas</t>
    </r>
  </si>
  <si>
    <r>
      <rPr>
        <sz val="10"/>
        <rFont val="Times New Roman"/>
        <family val="1"/>
      </rPr>
      <t>Familia de calamares</t>
    </r>
  </si>
  <si>
    <r>
      <rPr>
        <sz val="10"/>
        <rFont val="Times New Roman"/>
        <family val="1"/>
      </rPr>
      <t>Familias de loligínidos y ommastréfidos (calamares voladores y potas, jibias)</t>
    </r>
  </si>
  <si>
    <r>
      <rPr>
        <sz val="10"/>
        <rFont val="Times New Roman"/>
        <family val="1"/>
      </rPr>
      <t>Calamares voladores, potas</t>
    </r>
  </si>
  <si>
    <r>
      <rPr>
        <sz val="10"/>
        <rFont val="Times New Roman"/>
        <family val="1"/>
      </rPr>
      <t>Ascidiáceos, ascidias o chorros marinos</t>
    </r>
  </si>
  <si>
    <r>
      <rPr>
        <sz val="10"/>
        <rFont val="Times New Roman"/>
        <family val="1"/>
      </rPr>
      <t>Asteroídeos o estrellas de mar</t>
    </r>
  </si>
  <si>
    <r>
      <rPr>
        <sz val="10"/>
        <rFont val="Times New Roman"/>
        <family val="1"/>
      </rPr>
      <t>Pulpo luminoso</t>
    </r>
  </si>
  <si>
    <t>Chionodraco hamatus</t>
  </si>
  <si>
    <t>Draco cocodrilo</t>
  </si>
  <si>
    <r>
      <rPr>
        <sz val="10"/>
        <rFont val="Times New Roman"/>
        <family val="1"/>
      </rPr>
      <t>Austrobacalao coronado</t>
    </r>
  </si>
  <si>
    <r>
      <rPr>
        <sz val="10"/>
        <rFont val="Times New Roman"/>
        <family val="1"/>
      </rPr>
      <t>Austrobacalao manchado</t>
    </r>
  </si>
  <si>
    <r>
      <rPr>
        <sz val="10"/>
        <rFont val="Times New Roman"/>
        <family val="1"/>
      </rPr>
      <t>Pota neozelandesa, calamar volador de Wellington</t>
    </r>
  </si>
  <si>
    <t>Especies de lurión</t>
  </si>
  <si>
    <t>Pseudomancopsetta andriashevi</t>
  </si>
  <si>
    <t>Vomeridens infuscipinnis</t>
  </si>
  <si>
    <t>Especies de notosúdidos</t>
  </si>
  <si>
    <r>
      <rPr>
        <sz val="10"/>
        <rFont val="Times New Roman"/>
        <family val="1"/>
      </rPr>
      <t>Especies de corvinatas</t>
    </r>
  </si>
  <si>
    <r>
      <rPr>
        <sz val="10"/>
        <rFont val="Times New Roman"/>
        <family val="1"/>
      </rPr>
      <t>Poliquetos, gusanos de mar</t>
    </r>
  </si>
  <si>
    <t>Cryodraco spp.</t>
  </si>
  <si>
    <t>Especies de dracos o peces hielo</t>
  </si>
  <si>
    <t>Cryothenia peninsulae</t>
  </si>
  <si>
    <t>Diablillo heladero</t>
  </si>
  <si>
    <t>Genioliparis lindbergi</t>
  </si>
  <si>
    <r>
      <rPr>
        <sz val="10"/>
        <rFont val="Times New Roman"/>
        <family val="1"/>
      </rPr>
      <t>Familia de rascacios, lumpos o ciclópteros</t>
    </r>
  </si>
  <si>
    <t>Return to VME data form</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</si>
</sst>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10"/>
      <name val="Arial"/>
      <family val="2"/>
    </font>
    <font>
      <u/>
      <sz val="10"/>
      <color indexed="12"/>
      <name val="Arial"/>
      <family val="2"/>
    </font>
    <font>
      <sz val="8"/>
      <name val="Arial"/>
      <family val="2"/>
    </font>
    <font>
      <sz val="11"/>
      <name val="Times New Roman"/>
      <family val="1"/>
    </font>
    <font>
      <sz val="12"/>
      <name val="Times New Roman"/>
      <family val="1"/>
    </font>
    <font>
      <sz val="10"/>
      <name val="Times New Roman"/>
      <family val="1"/>
    </font>
    <font>
      <b/>
      <sz val="12"/>
      <name val="Times New Roman"/>
      <family val="1"/>
    </font>
    <font>
      <b/>
      <i/>
      <sz val="12"/>
      <name val="Times New Roman"/>
      <family val="1"/>
    </font>
    <font>
      <i/>
      <sz val="12"/>
      <name val="Times New Roman"/>
      <family val="1"/>
    </font>
    <font>
      <sz val="12"/>
      <name val="Arial"/>
      <family val="2"/>
    </font>
    <font>
      <sz val="10"/>
      <color indexed="8"/>
      <name val="Times New Roman"/>
      <family val="1"/>
    </font>
    <font>
      <u/>
      <sz val="12"/>
      <color indexed="12"/>
      <name val="Times New Roman"/>
      <family val="1"/>
    </font>
    <font>
      <b/>
      <sz val="14"/>
      <name val="Times New Roman"/>
      <family val="1"/>
    </font>
    <font>
      <i/>
      <sz val="11"/>
      <name val="Times New Roman"/>
      <family val="1"/>
    </font>
    <font>
      <sz val="11"/>
      <name val="Arial"/>
      <family val="2"/>
    </font>
    <font>
      <sz val="10.5"/>
      <name val="Times New Roman"/>
      <family val="1"/>
    </font>
    <font>
      <sz val="10.5"/>
      <name val="Arial"/>
      <family val="2"/>
    </font>
    <font>
      <b/>
      <u/>
      <sz val="12"/>
      <color indexed="12"/>
      <name val="Times New Roman"/>
      <family val="1"/>
    </font>
    <font>
      <vertAlign val="superscript"/>
      <sz val="12"/>
      <name val="Times New Roman"/>
      <family val="1"/>
    </font>
    <font>
      <b/>
      <i/>
      <sz val="18"/>
      <color indexed="12"/>
      <name val="Times New Roman"/>
      <family val="1"/>
    </font>
    <font>
      <b/>
      <u/>
      <sz val="12"/>
      <name val="Times New Roman"/>
      <family val="1"/>
    </font>
    <font>
      <u/>
      <sz val="11"/>
      <color indexed="12"/>
      <name val="Times New Roman"/>
      <family val="1"/>
    </font>
    <font>
      <b/>
      <sz val="11"/>
      <name val="Times New Roman"/>
      <family val="1"/>
    </font>
    <font>
      <sz val="8"/>
      <name val="Times New Roman"/>
      <family val="1"/>
    </font>
    <font>
      <vertAlign val="superscript"/>
      <sz val="8"/>
      <name val="Times New Roman"/>
      <family val="1"/>
    </font>
    <font>
      <u/>
      <sz val="11"/>
      <name val="Times New Roman"/>
      <family val="1"/>
    </font>
    <font>
      <u/>
      <sz val="10.5"/>
      <name val="Times New Roman"/>
      <family val="1"/>
    </font>
    <font>
      <sz val="10"/>
      <color theme="1"/>
      <name val="Times New Roman"/>
      <family val="1"/>
    </font>
    <font>
      <u/>
      <sz val="10"/>
      <color indexed="12"/>
      <name val="Times New Roman"/>
      <family val="1"/>
    </font>
    <font>
      <sz val="11"/>
      <color indexed="8"/>
      <name val="Times New Roman"/>
      <family val="1"/>
    </font>
    <font>
      <b/>
      <sz val="10"/>
      <name val="Times New Roman"/>
      <family val="1"/>
    </font>
    <font>
      <sz val="10"/>
      <color indexed="8"/>
      <name val="Arial"/>
      <family val="2"/>
    </font>
    <font>
      <sz val="12"/>
      <color indexed="12"/>
      <name val="Times New Roman"/>
      <family val="1"/>
    </font>
    <font>
      <sz val="10"/>
      <color rgb="FF222222"/>
      <name val="Times"/>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6"/>
        <bgColor indexed="64"/>
      </patternFill>
    </fill>
    <fill>
      <patternFill patternType="solid">
        <fgColor indexed="44"/>
        <bgColor indexed="64"/>
      </patternFill>
    </fill>
    <fill>
      <patternFill patternType="solid">
        <fgColor theme="3" tint="0.7999816888943144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8">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6" fillId="0" borderId="0"/>
    <xf numFmtId="0" fontId="32" fillId="0" borderId="0"/>
    <xf numFmtId="0" fontId="1" fillId="0" borderId="0"/>
    <xf numFmtId="0" fontId="1" fillId="0" borderId="0"/>
  </cellStyleXfs>
  <cellXfs count="183">
    <xf numFmtId="0" fontId="0" fillId="0" borderId="0" xfId="0"/>
    <xf numFmtId="0" fontId="8" fillId="2" borderId="1" xfId="0" applyFont="1" applyFill="1" applyBorder="1" applyAlignment="1">
      <alignment horizontal="center"/>
    </xf>
    <xf numFmtId="0" fontId="5" fillId="0" borderId="2" xfId="0" applyFont="1" applyFill="1" applyBorder="1"/>
    <xf numFmtId="0" fontId="5" fillId="0" borderId="3" xfId="0" applyFont="1" applyFill="1" applyBorder="1"/>
    <xf numFmtId="0" fontId="9" fillId="0" borderId="0" xfId="0" applyFont="1" applyFill="1" applyBorder="1"/>
    <xf numFmtId="0" fontId="5" fillId="0" borderId="0" xfId="0" applyFont="1" applyFill="1" applyBorder="1"/>
    <xf numFmtId="0" fontId="10" fillId="0" borderId="0" xfId="0" applyFont="1" applyFill="1" applyBorder="1"/>
    <xf numFmtId="0" fontId="5" fillId="0" borderId="0" xfId="0" applyFont="1" applyFill="1"/>
    <xf numFmtId="0" fontId="5" fillId="0" borderId="4" xfId="0" applyFont="1" applyFill="1" applyBorder="1" applyAlignment="1">
      <alignment horizontal="right"/>
    </xf>
    <xf numFmtId="0" fontId="8" fillId="0" borderId="0" xfId="0" applyFont="1" applyFill="1" applyBorder="1"/>
    <xf numFmtId="0" fontId="7" fillId="0" borderId="0" xfId="0" applyFont="1" applyFill="1" applyBorder="1" applyAlignment="1">
      <alignment horizontal="right"/>
    </xf>
    <xf numFmtId="0" fontId="5" fillId="0" borderId="1" xfId="0" applyFont="1" applyBorder="1" applyAlignment="1">
      <alignment vertical="top" wrapText="1"/>
    </xf>
    <xf numFmtId="0" fontId="5" fillId="0" borderId="0" xfId="0" applyFont="1" applyAlignment="1">
      <alignment vertical="top"/>
    </xf>
    <xf numFmtId="0" fontId="5" fillId="0" borderId="0" xfId="0" applyFont="1" applyAlignment="1">
      <alignment vertical="top" wrapText="1"/>
    </xf>
    <xf numFmtId="0" fontId="6" fillId="0" borderId="0" xfId="0" applyFont="1"/>
    <xf numFmtId="0" fontId="6" fillId="0" borderId="0" xfId="2" applyFont="1"/>
    <xf numFmtId="0" fontId="11" fillId="0" borderId="0" xfId="0" applyFont="1"/>
    <xf numFmtId="0" fontId="5" fillId="0" borderId="0" xfId="0" applyFont="1"/>
    <xf numFmtId="0" fontId="7" fillId="3" borderId="5" xfId="0" applyFont="1" applyFill="1" applyBorder="1" applyAlignment="1">
      <alignment horizontal="left"/>
    </xf>
    <xf numFmtId="0" fontId="7" fillId="3" borderId="6" xfId="0" applyFont="1" applyFill="1" applyBorder="1" applyAlignment="1">
      <alignment horizontal="left"/>
    </xf>
    <xf numFmtId="0" fontId="5" fillId="3" borderId="6" xfId="0" applyFont="1" applyFill="1" applyBorder="1" applyAlignment="1">
      <alignment horizontal="left"/>
    </xf>
    <xf numFmtId="0" fontId="5" fillId="0" borderId="0" xfId="0" applyFont="1" applyFill="1" applyAlignment="1">
      <alignment vertical="top" wrapText="1"/>
    </xf>
    <xf numFmtId="0" fontId="5" fillId="0" borderId="0" xfId="0" applyFont="1" applyFill="1" applyAlignment="1">
      <alignment wrapText="1"/>
    </xf>
    <xf numFmtId="0" fontId="10" fillId="0" borderId="0" xfId="0" applyFont="1" applyFill="1"/>
    <xf numFmtId="0" fontId="7" fillId="0" borderId="0" xfId="0" applyFont="1" applyFill="1" applyAlignment="1"/>
    <xf numFmtId="0" fontId="7" fillId="0" borderId="0" xfId="0" applyFont="1"/>
    <xf numFmtId="0" fontId="4" fillId="0" borderId="0" xfId="0" applyFont="1" applyFill="1"/>
    <xf numFmtId="0" fontId="4" fillId="0" borderId="0" xfId="0" applyFont="1"/>
    <xf numFmtId="0" fontId="15" fillId="0" borderId="0" xfId="0" applyFont="1"/>
    <xf numFmtId="0" fontId="5" fillId="0" borderId="0" xfId="0" applyFont="1" applyAlignment="1"/>
    <xf numFmtId="0" fontId="4" fillId="3" borderId="1" xfId="0" applyFont="1" applyFill="1" applyBorder="1" applyAlignment="1" applyProtection="1">
      <alignment horizontal="left"/>
      <protection locked="0"/>
    </xf>
    <xf numFmtId="0" fontId="5" fillId="0" borderId="1" xfId="0" applyFont="1" applyBorder="1" applyAlignment="1">
      <alignment vertical="top"/>
    </xf>
    <xf numFmtId="15" fontId="5" fillId="0" borderId="1" xfId="0" applyNumberFormat="1" applyFont="1" applyBorder="1" applyAlignment="1">
      <alignment vertical="top"/>
    </xf>
    <xf numFmtId="0" fontId="5" fillId="0" borderId="7" xfId="0" applyFont="1" applyBorder="1" applyAlignment="1">
      <alignment vertical="top"/>
    </xf>
    <xf numFmtId="0" fontId="5" fillId="3" borderId="1" xfId="0" applyFont="1" applyFill="1" applyBorder="1" applyAlignment="1">
      <alignment vertical="top"/>
    </xf>
    <xf numFmtId="0" fontId="5" fillId="0" borderId="0" xfId="0" applyFont="1" applyFill="1" applyAlignment="1">
      <alignment vertical="top"/>
    </xf>
    <xf numFmtId="49" fontId="5" fillId="0" borderId="0" xfId="0" applyNumberFormat="1" applyFont="1" applyAlignment="1">
      <alignment horizontal="right"/>
    </xf>
    <xf numFmtId="0" fontId="2" fillId="0" borderId="0" xfId="1" applyAlignment="1" applyProtection="1">
      <alignment horizontal="justify"/>
    </xf>
    <xf numFmtId="0" fontId="4" fillId="3" borderId="7" xfId="0" applyFont="1" applyFill="1" applyBorder="1" applyAlignment="1" applyProtection="1">
      <alignment horizontal="left"/>
      <protection locked="0"/>
    </xf>
    <xf numFmtId="0" fontId="4" fillId="3" borderId="9" xfId="0" applyFont="1" applyFill="1" applyBorder="1" applyAlignment="1" applyProtection="1">
      <alignment horizontal="left"/>
      <protection locked="0"/>
    </xf>
    <xf numFmtId="0" fontId="6" fillId="0" borderId="1" xfId="0" applyFont="1" applyBorder="1" applyAlignment="1">
      <alignment vertical="top"/>
    </xf>
    <xf numFmtId="0" fontId="5" fillId="0" borderId="1" xfId="0" applyNumberFormat="1" applyFont="1" applyBorder="1" applyAlignment="1">
      <alignment horizontal="right" vertical="top"/>
    </xf>
    <xf numFmtId="0" fontId="6" fillId="0" borderId="1" xfId="0" applyFont="1" applyBorder="1" applyAlignment="1">
      <alignment horizontal="right" vertical="top"/>
    </xf>
    <xf numFmtId="0" fontId="5" fillId="6" borderId="12" xfId="0" applyFont="1" applyFill="1" applyBorder="1"/>
    <xf numFmtId="0" fontId="13" fillId="6" borderId="2" xfId="0" applyFont="1" applyFill="1" applyBorder="1"/>
    <xf numFmtId="0" fontId="5" fillId="6" borderId="2" xfId="0" applyFont="1" applyFill="1" applyBorder="1" applyAlignment="1">
      <alignment horizontal="right"/>
    </xf>
    <xf numFmtId="0" fontId="5" fillId="6" borderId="2" xfId="0" applyFont="1" applyFill="1" applyBorder="1"/>
    <xf numFmtId="0" fontId="20" fillId="6" borderId="2" xfId="0" applyFont="1" applyFill="1" applyBorder="1" applyAlignment="1">
      <alignment horizontal="right"/>
    </xf>
    <xf numFmtId="0" fontId="0" fillId="6" borderId="3" xfId="0" applyFill="1" applyBorder="1"/>
    <xf numFmtId="0" fontId="5" fillId="6" borderId="11" xfId="0" applyFont="1" applyFill="1" applyBorder="1"/>
    <xf numFmtId="0" fontId="7" fillId="6" borderId="0" xfId="0" applyFont="1" applyFill="1" applyBorder="1"/>
    <xf numFmtId="0" fontId="5" fillId="6" borderId="0" xfId="0" applyFont="1" applyFill="1" applyBorder="1" applyAlignment="1">
      <alignment horizontal="right"/>
    </xf>
    <xf numFmtId="0" fontId="5" fillId="6" borderId="0" xfId="0" applyFont="1" applyFill="1" applyBorder="1" applyAlignment="1">
      <alignment horizontal="center"/>
    </xf>
    <xf numFmtId="0" fontId="5" fillId="6" borderId="0" xfId="0" applyFont="1" applyFill="1" applyBorder="1"/>
    <xf numFmtId="0" fontId="0" fillId="6" borderId="4" xfId="0" applyFill="1" applyBorder="1"/>
    <xf numFmtId="0" fontId="21" fillId="6" borderId="0" xfId="1" applyFont="1" applyFill="1" applyBorder="1" applyAlignment="1" applyProtection="1"/>
    <xf numFmtId="0" fontId="7" fillId="6" borderId="0" xfId="0" applyFont="1" applyFill="1" applyBorder="1" applyAlignment="1"/>
    <xf numFmtId="0" fontId="0" fillId="6" borderId="0" xfId="0" applyFill="1" applyBorder="1"/>
    <xf numFmtId="0" fontId="4" fillId="6" borderId="11" xfId="0" applyFont="1" applyFill="1" applyBorder="1"/>
    <xf numFmtId="0" fontId="4" fillId="6" borderId="0" xfId="0" applyFont="1" applyFill="1" applyBorder="1"/>
    <xf numFmtId="0" fontId="4" fillId="6" borderId="0" xfId="0" applyFont="1" applyFill="1" applyBorder="1" applyAlignment="1">
      <alignment horizontal="right"/>
    </xf>
    <xf numFmtId="0" fontId="15" fillId="6" borderId="0" xfId="0" applyFont="1" applyFill="1" applyBorder="1"/>
    <xf numFmtId="0" fontId="4" fillId="6" borderId="0" xfId="1" applyFont="1" applyFill="1" applyBorder="1" applyAlignment="1" applyProtection="1">
      <alignment horizontal="right"/>
    </xf>
    <xf numFmtId="0" fontId="22" fillId="6" borderId="0" xfId="1" quotePrefix="1" applyFont="1" applyFill="1" applyBorder="1" applyAlignment="1" applyProtection="1"/>
    <xf numFmtId="0" fontId="4" fillId="6" borderId="0" xfId="1" applyFont="1" applyFill="1" applyBorder="1" applyAlignment="1" applyProtection="1"/>
    <xf numFmtId="0" fontId="15" fillId="6" borderId="4" xfId="0" applyFont="1" applyFill="1" applyBorder="1"/>
    <xf numFmtId="0" fontId="4" fillId="6" borderId="0" xfId="0" quotePrefix="1" applyFont="1" applyFill="1" applyBorder="1" applyAlignment="1">
      <alignment horizontal="left" vertical="top" wrapText="1" indent="3"/>
    </xf>
    <xf numFmtId="0" fontId="23" fillId="6" borderId="0" xfId="0" applyFont="1" applyFill="1" applyBorder="1" applyAlignment="1">
      <alignment horizontal="left" indent="3"/>
    </xf>
    <xf numFmtId="0" fontId="17" fillId="6" borderId="0" xfId="0" applyFont="1" applyFill="1" applyBorder="1"/>
    <xf numFmtId="0" fontId="16" fillId="6" borderId="0" xfId="0" applyFont="1" applyFill="1" applyBorder="1"/>
    <xf numFmtId="0" fontId="16" fillId="6" borderId="0" xfId="0" applyFont="1" applyFill="1" applyBorder="1" applyAlignment="1">
      <alignment horizontal="left" indent="3"/>
    </xf>
    <xf numFmtId="0" fontId="14" fillId="6" borderId="11" xfId="0" applyFont="1" applyFill="1" applyBorder="1"/>
    <xf numFmtId="0" fontId="5" fillId="6" borderId="0" xfId="0" applyFont="1" applyFill="1" applyBorder="1" applyAlignment="1"/>
    <xf numFmtId="0" fontId="4" fillId="6" borderId="7" xfId="0" applyFont="1" applyFill="1" applyBorder="1" applyAlignment="1">
      <alignment horizontal="left"/>
    </xf>
    <xf numFmtId="0" fontId="5" fillId="6" borderId="0" xfId="0" applyFont="1" applyFill="1" applyBorder="1" applyAlignment="1">
      <alignment horizontal="left"/>
    </xf>
    <xf numFmtId="0" fontId="5" fillId="6" borderId="0" xfId="0" applyFont="1" applyFill="1" applyBorder="1" applyAlignment="1" applyProtection="1">
      <alignment horizontal="left"/>
      <protection locked="0"/>
    </xf>
    <xf numFmtId="0" fontId="5" fillId="6" borderId="0" xfId="0" applyFont="1" applyFill="1" applyBorder="1" applyAlignment="1" applyProtection="1">
      <protection locked="0"/>
    </xf>
    <xf numFmtId="0" fontId="4" fillId="6" borderId="5" xfId="0" applyFont="1" applyFill="1" applyBorder="1" applyAlignment="1">
      <alignment horizontal="center" vertical="top" wrapText="1"/>
    </xf>
    <xf numFmtId="0" fontId="4" fillId="6" borderId="5" xfId="0" applyFont="1" applyFill="1" applyBorder="1" applyAlignment="1">
      <alignment vertical="top" wrapText="1"/>
    </xf>
    <xf numFmtId="0" fontId="4" fillId="6" borderId="13"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6" borderId="7" xfId="0" applyFont="1" applyFill="1" applyBorder="1" applyAlignment="1">
      <alignment horizontal="center" vertical="top" wrapText="1"/>
    </xf>
    <xf numFmtId="0" fontId="4" fillId="6" borderId="10" xfId="0" applyFont="1" applyFill="1" applyBorder="1" applyAlignment="1">
      <alignment horizontal="center" vertical="top" wrapText="1"/>
    </xf>
    <xf numFmtId="0" fontId="4" fillId="6" borderId="10" xfId="0" applyFont="1" applyFill="1" applyBorder="1" applyAlignment="1">
      <alignment vertical="top"/>
    </xf>
    <xf numFmtId="0" fontId="5" fillId="6" borderId="11" xfId="0" applyFont="1" applyFill="1" applyBorder="1" applyAlignment="1">
      <alignment vertical="top"/>
    </xf>
    <xf numFmtId="0" fontId="5" fillId="6" borderId="4" xfId="0" applyFont="1" applyFill="1" applyBorder="1" applyAlignment="1">
      <alignment vertical="top"/>
    </xf>
    <xf numFmtId="0" fontId="5" fillId="6" borderId="11" xfId="0" applyFont="1" applyFill="1" applyBorder="1" applyAlignment="1">
      <alignment vertical="top" wrapText="1"/>
    </xf>
    <xf numFmtId="0" fontId="5" fillId="6" borderId="4" xfId="0" applyFont="1" applyFill="1" applyBorder="1" applyAlignment="1">
      <alignment vertical="top" wrapText="1"/>
    </xf>
    <xf numFmtId="0" fontId="5" fillId="6" borderId="14" xfId="0" applyFont="1" applyFill="1" applyBorder="1"/>
    <xf numFmtId="0" fontId="5" fillId="6" borderId="8" xfId="0" applyFont="1" applyFill="1" applyBorder="1"/>
    <xf numFmtId="0" fontId="0" fillId="6" borderId="15" xfId="0" applyFill="1" applyBorder="1"/>
    <xf numFmtId="0" fontId="7" fillId="6" borderId="3" xfId="0" applyFont="1" applyFill="1" applyBorder="1"/>
    <xf numFmtId="0" fontId="5" fillId="6" borderId="0" xfId="0" applyFont="1" applyFill="1"/>
    <xf numFmtId="0" fontId="7" fillId="6" borderId="0" xfId="0" applyFont="1" applyFill="1"/>
    <xf numFmtId="0" fontId="5" fillId="6" borderId="0" xfId="0" applyFont="1" applyFill="1" applyAlignment="1">
      <alignment horizontal="left" indent="3"/>
    </xf>
    <xf numFmtId="0" fontId="5" fillId="6" borderId="0" xfId="0" applyFont="1" applyFill="1" applyAlignment="1">
      <alignment horizontal="left" indent="4"/>
    </xf>
    <xf numFmtId="0" fontId="5" fillId="6" borderId="0" xfId="0" applyFont="1" applyFill="1" applyAlignment="1">
      <alignment horizontal="left" indent="5"/>
    </xf>
    <xf numFmtId="0" fontId="5" fillId="6" borderId="0" xfId="0" applyFont="1" applyFill="1" applyAlignment="1">
      <alignment vertical="top"/>
    </xf>
    <xf numFmtId="0" fontId="5" fillId="6" borderId="0" xfId="0" applyFont="1" applyFill="1" applyAlignment="1">
      <alignment vertical="top" wrapText="1"/>
    </xf>
    <xf numFmtId="0" fontId="5" fillId="6" borderId="0" xfId="0" applyFont="1" applyFill="1" applyAlignment="1">
      <alignment horizontal="justify"/>
    </xf>
    <xf numFmtId="0" fontId="5" fillId="6" borderId="1" xfId="0" applyFont="1" applyFill="1" applyBorder="1" applyAlignment="1">
      <alignment wrapText="1"/>
    </xf>
    <xf numFmtId="0" fontId="5" fillId="6" borderId="5" xfId="0" applyFont="1" applyFill="1" applyBorder="1"/>
    <xf numFmtId="0" fontId="5" fillId="6" borderId="6" xfId="0" applyFont="1" applyFill="1" applyBorder="1" applyAlignment="1">
      <alignment vertical="top" wrapText="1"/>
    </xf>
    <xf numFmtId="0" fontId="5" fillId="6" borderId="9" xfId="0" applyFont="1" applyFill="1" applyBorder="1" applyAlignment="1">
      <alignment vertical="top" wrapText="1"/>
    </xf>
    <xf numFmtId="0" fontId="5" fillId="6" borderId="1" xfId="0" applyFont="1" applyFill="1" applyBorder="1" applyAlignment="1">
      <alignment vertical="top" wrapText="1"/>
    </xf>
    <xf numFmtId="0" fontId="5" fillId="6" borderId="2" xfId="0" applyFont="1" applyFill="1" applyBorder="1" applyAlignment="1">
      <alignment vertical="top" wrapText="1"/>
    </xf>
    <xf numFmtId="0" fontId="5" fillId="6" borderId="5" xfId="0" applyFont="1" applyFill="1" applyBorder="1" applyAlignment="1">
      <alignment vertical="top" wrapText="1"/>
    </xf>
    <xf numFmtId="0" fontId="6" fillId="6" borderId="8" xfId="0" applyFont="1" applyFill="1" applyBorder="1"/>
    <xf numFmtId="0" fontId="5" fillId="6" borderId="10" xfId="0" applyFont="1" applyFill="1" applyBorder="1"/>
    <xf numFmtId="0" fontId="7" fillId="7" borderId="0" xfId="0" applyFont="1" applyFill="1"/>
    <xf numFmtId="0" fontId="5" fillId="7" borderId="0" xfId="0" applyFont="1" applyFill="1"/>
    <xf numFmtId="0" fontId="5" fillId="6" borderId="1" xfId="0" applyFont="1" applyFill="1" applyBorder="1" applyAlignment="1">
      <alignment vertical="top"/>
    </xf>
    <xf numFmtId="0" fontId="12" fillId="6" borderId="7" xfId="1" applyFont="1" applyFill="1" applyBorder="1" applyAlignment="1" applyProtection="1"/>
    <xf numFmtId="0" fontId="23" fillId="0" borderId="0" xfId="3" applyFont="1"/>
    <xf numFmtId="0" fontId="28" fillId="0" borderId="0" xfId="3" applyFont="1"/>
    <xf numFmtId="0" fontId="29" fillId="0" borderId="0" xfId="1" quotePrefix="1" applyFont="1" applyAlignment="1" applyProtection="1"/>
    <xf numFmtId="0" fontId="4" fillId="0" borderId="0" xfId="2" applyFont="1" applyFill="1" applyAlignment="1">
      <alignment vertical="top"/>
    </xf>
    <xf numFmtId="0" fontId="4" fillId="0" borderId="0" xfId="2" applyFont="1" applyFill="1"/>
    <xf numFmtId="0" fontId="6" fillId="0" borderId="0" xfId="3" applyFont="1"/>
    <xf numFmtId="0" fontId="4" fillId="0" borderId="0" xfId="3" applyFont="1"/>
    <xf numFmtId="0" fontId="4" fillId="0" borderId="0" xfId="3" applyFont="1" applyFill="1"/>
    <xf numFmtId="0" fontId="30" fillId="0" borderId="0" xfId="3" applyFont="1" applyFill="1"/>
    <xf numFmtId="0" fontId="23" fillId="0" borderId="0" xfId="3" applyFont="1" applyFill="1"/>
    <xf numFmtId="0" fontId="4" fillId="0" borderId="0" xfId="3" applyFont="1" applyFill="1" applyAlignment="1">
      <alignment horizontal="left"/>
    </xf>
    <xf numFmtId="0" fontId="23" fillId="0" borderId="0" xfId="2" applyFont="1" applyFill="1" applyAlignment="1">
      <alignment vertical="top"/>
    </xf>
    <xf numFmtId="0" fontId="4" fillId="0" borderId="0" xfId="3" applyFont="1" applyFill="1" applyAlignment="1">
      <alignment vertical="top"/>
    </xf>
    <xf numFmtId="0" fontId="23" fillId="0" borderId="0" xfId="2" applyFont="1" applyFill="1"/>
    <xf numFmtId="0" fontId="31" fillId="9" borderId="16" xfId="3" applyFont="1" applyFill="1" applyBorder="1"/>
    <xf numFmtId="0" fontId="31" fillId="9" borderId="16" xfId="3" applyFont="1" applyFill="1" applyBorder="1" applyAlignment="1">
      <alignment vertical="top"/>
    </xf>
    <xf numFmtId="0" fontId="31" fillId="0" borderId="0" xfId="3" applyFont="1" applyFill="1" applyAlignment="1">
      <alignment vertical="top"/>
    </xf>
    <xf numFmtId="0" fontId="31" fillId="0" borderId="0" xfId="3" applyFont="1" applyFill="1" applyBorder="1" applyAlignment="1">
      <alignment vertical="top"/>
    </xf>
    <xf numFmtId="0" fontId="31" fillId="0" borderId="16" xfId="3" applyFont="1" applyBorder="1"/>
    <xf numFmtId="0" fontId="31" fillId="0" borderId="16" xfId="3" applyFont="1" applyFill="1" applyBorder="1" applyAlignment="1">
      <alignment vertical="top"/>
    </xf>
    <xf numFmtId="0" fontId="11" fillId="0" borderId="0" xfId="3" applyFont="1" applyFill="1" applyBorder="1"/>
    <xf numFmtId="0" fontId="6" fillId="0" borderId="0" xfId="3" applyFont="1" applyFill="1"/>
    <xf numFmtId="0" fontId="31" fillId="0" borderId="0" xfId="3" applyFont="1"/>
    <xf numFmtId="0" fontId="6" fillId="0" borderId="0" xfId="3" applyFont="1" applyFill="1" applyAlignment="1">
      <alignment vertical="top"/>
    </xf>
    <xf numFmtId="0" fontId="31" fillId="0" borderId="0" xfId="2" applyFont="1" applyFill="1" applyAlignment="1">
      <alignment horizontal="left"/>
    </xf>
    <xf numFmtId="0" fontId="31" fillId="0" borderId="0" xfId="3" applyFont="1" applyFill="1"/>
    <xf numFmtId="0" fontId="11" fillId="0" borderId="0" xfId="3" applyFont="1" applyFill="1"/>
    <xf numFmtId="0" fontId="6" fillId="0" borderId="0" xfId="2" applyFont="1" applyFill="1"/>
    <xf numFmtId="0" fontId="6" fillId="0" borderId="0" xfId="4"/>
    <xf numFmtId="49" fontId="6" fillId="0" borderId="0" xfId="3" applyNumberFormat="1" applyFont="1" applyFill="1"/>
    <xf numFmtId="0" fontId="6" fillId="0" borderId="0" xfId="3" quotePrefix="1" applyFont="1" applyAlignment="1">
      <alignment horizontal="left"/>
    </xf>
    <xf numFmtId="0" fontId="6" fillId="0" borderId="0" xfId="3" applyFont="1" applyAlignment="1">
      <alignment horizontal="left"/>
    </xf>
    <xf numFmtId="0" fontId="6" fillId="0" borderId="0" xfId="2" applyFont="1" applyFill="1" applyAlignment="1">
      <alignment horizontal="left" indent="1"/>
    </xf>
    <xf numFmtId="0" fontId="11" fillId="0" borderId="0" xfId="5" applyFont="1" applyFill="1" applyBorder="1" applyAlignment="1">
      <alignment horizontal="left"/>
    </xf>
    <xf numFmtId="0" fontId="11" fillId="0" borderId="17" xfId="5" applyFont="1" applyFill="1" applyBorder="1" applyAlignment="1">
      <alignment horizontal="left"/>
    </xf>
    <xf numFmtId="0" fontId="34" fillId="0" borderId="0" xfId="0" applyFont="1"/>
    <xf numFmtId="0" fontId="0" fillId="0" borderId="0" xfId="0" quotePrefix="1"/>
    <xf numFmtId="0" fontId="5" fillId="6" borderId="0" xfId="0" applyFont="1" applyFill="1" applyAlignment="1">
      <alignment vertical="top" wrapText="1"/>
    </xf>
    <xf numFmtId="0" fontId="5" fillId="4" borderId="0" xfId="0" applyFont="1" applyFill="1" applyAlignment="1">
      <alignment vertical="top" wrapText="1"/>
    </xf>
    <xf numFmtId="0" fontId="25" fillId="6" borderId="0" xfId="0" applyFont="1" applyFill="1" applyAlignment="1">
      <alignment horizontal="left" wrapText="1" indent="3"/>
    </xf>
    <xf numFmtId="0" fontId="24" fillId="4" borderId="0" xfId="0" applyFont="1" applyFill="1" applyAlignment="1">
      <alignment horizontal="left" wrapText="1" indent="3"/>
    </xf>
    <xf numFmtId="0" fontId="7" fillId="6" borderId="8" xfId="0" applyFont="1" applyFill="1" applyBorder="1"/>
    <xf numFmtId="0" fontId="7" fillId="5" borderId="8" xfId="0" applyFont="1" applyFill="1" applyBorder="1"/>
    <xf numFmtId="0" fontId="18" fillId="2" borderId="7" xfId="1" applyFont="1" applyFill="1" applyBorder="1" applyAlignment="1" applyProtection="1"/>
    <xf numFmtId="0" fontId="18" fillId="2" borderId="9" xfId="1" applyFont="1" applyFill="1" applyBorder="1" applyAlignment="1" applyProtection="1"/>
    <xf numFmtId="0" fontId="18" fillId="2" borderId="13" xfId="1" applyFont="1" applyFill="1" applyBorder="1" applyAlignment="1" applyProtection="1"/>
    <xf numFmtId="0" fontId="7" fillId="6" borderId="0" xfId="0" applyFont="1" applyFill="1" applyAlignment="1">
      <alignment vertical="top" wrapText="1"/>
    </xf>
    <xf numFmtId="0" fontId="7" fillId="4" borderId="0" xfId="0" applyFont="1" applyFill="1" applyAlignment="1">
      <alignment vertical="top" wrapText="1"/>
    </xf>
    <xf numFmtId="0" fontId="5" fillId="6" borderId="0" xfId="0" applyFont="1" applyFill="1"/>
    <xf numFmtId="0" fontId="5" fillId="4" borderId="0" xfId="0" applyFont="1" applyFill="1"/>
    <xf numFmtId="0" fontId="4" fillId="6" borderId="0" xfId="0" quotePrefix="1" applyFont="1" applyFill="1" applyBorder="1" applyAlignment="1">
      <alignment horizontal="left" vertical="top" wrapText="1" indent="3"/>
    </xf>
    <xf numFmtId="0" fontId="4" fillId="4" borderId="0" xfId="0" quotePrefix="1" applyFont="1" applyFill="1" applyBorder="1" applyAlignment="1">
      <alignment horizontal="left" vertical="top" wrapText="1" indent="3"/>
    </xf>
    <xf numFmtId="0" fontId="4" fillId="6" borderId="0" xfId="1" applyFont="1" applyFill="1" applyBorder="1" applyAlignment="1" applyProtection="1">
      <alignment horizontal="left" indent="3"/>
    </xf>
    <xf numFmtId="0" fontId="4" fillId="2" borderId="0" xfId="1" applyFont="1" applyFill="1" applyBorder="1" applyAlignment="1" applyProtection="1">
      <alignment horizontal="left" indent="3"/>
    </xf>
    <xf numFmtId="0" fontId="4" fillId="6" borderId="5" xfId="0" applyFont="1" applyFill="1" applyBorder="1" applyAlignment="1">
      <alignment horizontal="center" vertical="top" wrapText="1"/>
    </xf>
    <xf numFmtId="0" fontId="4" fillId="4" borderId="10" xfId="0" applyFont="1" applyFill="1" applyBorder="1" applyAlignment="1">
      <alignment horizontal="center" vertical="top" wrapText="1"/>
    </xf>
    <xf numFmtId="0" fontId="5" fillId="6" borderId="7" xfId="0" applyFont="1" applyFill="1" applyBorder="1" applyAlignment="1">
      <alignment horizontal="center"/>
    </xf>
    <xf numFmtId="0" fontId="5" fillId="4" borderId="9" xfId="0" applyFont="1" applyFill="1" applyBorder="1" applyAlignment="1">
      <alignment horizontal="center"/>
    </xf>
    <xf numFmtId="0" fontId="5" fillId="4" borderId="13" xfId="0" applyFont="1" applyFill="1" applyBorder="1" applyAlignment="1">
      <alignment horizontal="center"/>
    </xf>
    <xf numFmtId="0" fontId="26" fillId="4" borderId="0" xfId="1" applyFont="1" applyFill="1" applyBorder="1" applyAlignment="1" applyProtection="1">
      <alignment horizontal="left" indent="3"/>
    </xf>
    <xf numFmtId="0" fontId="4" fillId="6" borderId="7" xfId="0" applyFont="1" applyFill="1" applyBorder="1" applyAlignment="1">
      <alignment horizontal="center"/>
    </xf>
    <xf numFmtId="0" fontId="4" fillId="2" borderId="9" xfId="0" applyFont="1" applyFill="1" applyBorder="1" applyAlignment="1">
      <alignment horizontal="center"/>
    </xf>
    <xf numFmtId="0" fontId="4" fillId="2" borderId="13" xfId="0" applyFont="1" applyFill="1" applyBorder="1" applyAlignment="1">
      <alignment horizontal="center"/>
    </xf>
    <xf numFmtId="0" fontId="4" fillId="6" borderId="7" xfId="0" applyFont="1" applyFill="1" applyBorder="1" applyAlignment="1">
      <alignment horizontal="left"/>
    </xf>
    <xf numFmtId="0" fontId="4" fillId="4" borderId="13" xfId="0" applyFont="1" applyFill="1" applyBorder="1" applyAlignment="1">
      <alignment horizontal="left"/>
    </xf>
    <xf numFmtId="0" fontId="4" fillId="6" borderId="7" xfId="0" applyFont="1" applyFill="1" applyBorder="1" applyAlignment="1">
      <alignment horizontal="left" indent="7"/>
    </xf>
    <xf numFmtId="0" fontId="4" fillId="4" borderId="13" xfId="0" applyFont="1" applyFill="1" applyBorder="1" applyAlignment="1">
      <alignment horizontal="left" indent="7"/>
    </xf>
    <xf numFmtId="0" fontId="4" fillId="8" borderId="0" xfId="3" applyFont="1" applyFill="1" applyAlignment="1"/>
    <xf numFmtId="0" fontId="0" fillId="0" borderId="0" xfId="0" applyAlignment="1"/>
    <xf numFmtId="0" fontId="2" fillId="0" borderId="0" xfId="1" applyAlignment="1" applyProtection="1"/>
  </cellXfs>
  <cellStyles count="8">
    <cellStyle name="Hyperlink" xfId="1" builtinId="8"/>
    <cellStyle name="Normal" xfId="0" builtinId="0"/>
    <cellStyle name="Normal 2" xfId="3"/>
    <cellStyle name="Normal 2 2" xfId="7"/>
    <cellStyle name="Normal 3" xfId="4"/>
    <cellStyle name="Normal 4" xfId="6"/>
    <cellStyle name="Normal_eform Finescale Data Trawl 111200" xfId="2"/>
    <cellStyle name="Normal_species" xfId="5"/>
  </cellStyles>
  <dxfs count="7">
    <dxf>
      <fill>
        <patternFill>
          <bgColor rgb="FF00B0F0"/>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s>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161925</xdr:colOff>
      <xdr:row>92</xdr:row>
      <xdr:rowOff>133350</xdr:rowOff>
    </xdr:from>
    <xdr:to>
      <xdr:col>1</xdr:col>
      <xdr:colOff>2724150</xdr:colOff>
      <xdr:row>109</xdr:row>
      <xdr:rowOff>219075</xdr:rowOff>
    </xdr:to>
    <xdr:pic>
      <xdr:nvPicPr>
        <xdr:cNvPr id="2055" name="Picture 7" descr="Slide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8649950"/>
          <a:ext cx="4648200" cy="3467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161925</xdr:colOff>
      <xdr:row>142</xdr:row>
      <xdr:rowOff>47625</xdr:rowOff>
    </xdr:from>
    <xdr:to>
      <xdr:col>1</xdr:col>
      <xdr:colOff>1809750</xdr:colOff>
      <xdr:row>154</xdr:row>
      <xdr:rowOff>180975</xdr:rowOff>
    </xdr:to>
    <xdr:pic>
      <xdr:nvPicPr>
        <xdr:cNvPr id="2056" name="Picture 8" descr="Slide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1925" y="28565475"/>
          <a:ext cx="3733800" cy="253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117</xdr:row>
      <xdr:rowOff>28575</xdr:rowOff>
    </xdr:from>
    <xdr:to>
      <xdr:col>1</xdr:col>
      <xdr:colOff>3086100</xdr:colOff>
      <xdr:row>134</xdr:row>
      <xdr:rowOff>133350</xdr:rowOff>
    </xdr:to>
    <xdr:pic>
      <xdr:nvPicPr>
        <xdr:cNvPr id="2057" name="Picture 9" descr="Slide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75" y="23545800"/>
          <a:ext cx="50292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52</xdr:row>
      <xdr:rowOff>0</xdr:rowOff>
    </xdr:from>
    <xdr:to>
      <xdr:col>29</xdr:col>
      <xdr:colOff>0</xdr:colOff>
      <xdr:row>52</xdr:row>
      <xdr:rowOff>0</xdr:rowOff>
    </xdr:to>
    <xdr:pic>
      <xdr:nvPicPr>
        <xdr:cNvPr id="1028" name="Picture 4" descr="Slide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29" name="Picture 5" descr="Slide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30" name="Picture 6" descr="Slide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806823</xdr:colOff>
      <xdr:row>0</xdr:row>
      <xdr:rowOff>67235</xdr:rowOff>
    </xdr:from>
    <xdr:to>
      <xdr:col>11</xdr:col>
      <xdr:colOff>678366</xdr:colOff>
      <xdr:row>4</xdr:row>
      <xdr:rowOff>124759</xdr:rowOff>
    </xdr:to>
    <xdr:pic>
      <xdr:nvPicPr>
        <xdr:cNvPr id="6" name="Picture 5"/>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66529" y="67235"/>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camlr.org/en/document/publications/vme-taxa-classification-guide" TargetMode="External"/><Relationship Id="rId1" Type="http://schemas.openxmlformats.org/officeDocument/2006/relationships/hyperlink" Target="http://www.ccamlr.org/pu/e/sc/obs/VME-guide.pdf"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ta@ccamlr.org?subject=VME-Notification"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3" tint="0.59999389629810485"/>
    <pageSetUpPr fitToPage="1"/>
  </sheetPr>
  <dimension ref="A1:M380"/>
  <sheetViews>
    <sheetView workbookViewId="0">
      <pane ySplit="2" topLeftCell="A3" activePane="bottomLeft" state="frozen"/>
      <selection pane="bottomLeft" activeCell="A9" sqref="A9"/>
    </sheetView>
  </sheetViews>
  <sheetFormatPr defaultRowHeight="15.75" x14ac:dyDescent="0.25"/>
  <cols>
    <col min="1" max="1" width="31.28515625" style="12" customWidth="1"/>
    <col min="2" max="2" width="63" style="13" customWidth="1"/>
    <col min="3" max="3" width="39" style="12" customWidth="1"/>
    <col min="4" max="16384" width="9.140625" style="7"/>
  </cols>
  <sheetData>
    <row r="1" spans="1:13" s="6" customFormat="1" x14ac:dyDescent="0.25">
      <c r="A1" s="50"/>
      <c r="B1" s="1" t="s">
        <v>28</v>
      </c>
      <c r="C1" s="91"/>
      <c r="D1" s="2"/>
      <c r="E1" s="2"/>
      <c r="F1" s="2"/>
      <c r="G1" s="2"/>
      <c r="H1" s="2"/>
      <c r="I1" s="3"/>
      <c r="J1" s="4"/>
      <c r="K1" s="5"/>
      <c r="L1" s="5"/>
    </row>
    <row r="2" spans="1:13" s="6" customFormat="1" x14ac:dyDescent="0.25">
      <c r="A2" s="156" t="s">
        <v>36</v>
      </c>
      <c r="B2" s="157"/>
      <c r="C2" s="158"/>
      <c r="D2" s="5"/>
      <c r="E2" s="5"/>
      <c r="F2" s="5"/>
      <c r="G2" s="7"/>
      <c r="H2" s="7"/>
      <c r="I2" s="8"/>
      <c r="J2" s="9"/>
      <c r="K2" s="5"/>
      <c r="L2" s="5"/>
      <c r="M2" s="10"/>
    </row>
    <row r="3" spans="1:13" x14ac:dyDescent="0.25">
      <c r="A3" s="154" t="s">
        <v>33</v>
      </c>
      <c r="B3" s="155"/>
      <c r="C3" s="155"/>
    </row>
    <row r="4" spans="1:13" s="17" customFormat="1" x14ac:dyDescent="0.25">
      <c r="A4" s="109" t="s">
        <v>37</v>
      </c>
      <c r="B4" s="110"/>
      <c r="C4" s="110"/>
    </row>
    <row r="5" spans="1:13" s="17" customFormat="1" x14ac:dyDescent="0.25">
      <c r="A5" s="92"/>
      <c r="B5" s="92"/>
      <c r="C5" s="92"/>
    </row>
    <row r="6" spans="1:13" s="17" customFormat="1" x14ac:dyDescent="0.25">
      <c r="A6" s="92" t="s">
        <v>3</v>
      </c>
      <c r="B6" s="92"/>
      <c r="C6" s="92"/>
    </row>
    <row r="7" spans="1:13" s="17" customFormat="1" x14ac:dyDescent="0.25">
      <c r="A7" s="92" t="s">
        <v>113</v>
      </c>
      <c r="B7" s="92"/>
      <c r="C7" s="92"/>
    </row>
    <row r="8" spans="1:13" s="17" customFormat="1" x14ac:dyDescent="0.25">
      <c r="A8" s="92"/>
      <c r="B8" s="92"/>
      <c r="C8" s="92"/>
    </row>
    <row r="9" spans="1:13" s="17" customFormat="1" x14ac:dyDescent="0.25">
      <c r="A9" s="109" t="s">
        <v>38</v>
      </c>
      <c r="B9" s="110"/>
      <c r="C9" s="110"/>
    </row>
    <row r="10" spans="1:13" s="17" customFormat="1" x14ac:dyDescent="0.25">
      <c r="A10" s="92"/>
      <c r="B10" s="92"/>
      <c r="C10" s="92"/>
    </row>
    <row r="11" spans="1:13" s="17" customFormat="1" x14ac:dyDescent="0.25">
      <c r="A11" s="161" t="s">
        <v>4</v>
      </c>
      <c r="B11" s="162"/>
      <c r="C11" s="162"/>
    </row>
    <row r="12" spans="1:13" s="17" customFormat="1" x14ac:dyDescent="0.25">
      <c r="A12" s="92" t="s">
        <v>5</v>
      </c>
      <c r="B12" s="92"/>
      <c r="C12" s="92"/>
    </row>
    <row r="13" spans="1:13" s="17" customFormat="1" x14ac:dyDescent="0.25">
      <c r="A13" s="92" t="s">
        <v>55</v>
      </c>
      <c r="B13" s="92"/>
      <c r="C13" s="92"/>
    </row>
    <row r="14" spans="1:13" s="17" customFormat="1" x14ac:dyDescent="0.25">
      <c r="A14" s="92"/>
      <c r="B14" s="92"/>
      <c r="C14" s="92"/>
    </row>
    <row r="15" spans="1:13" s="17" customFormat="1" x14ac:dyDescent="0.25">
      <c r="A15" s="92" t="s">
        <v>6</v>
      </c>
      <c r="B15" s="92"/>
      <c r="C15" s="92"/>
    </row>
    <row r="16" spans="1:13" s="17" customFormat="1" ht="18.75" x14ac:dyDescent="0.25">
      <c r="A16" s="92" t="s">
        <v>59</v>
      </c>
      <c r="B16" s="92"/>
      <c r="C16" s="92"/>
    </row>
    <row r="17" spans="1:3" s="17" customFormat="1" x14ac:dyDescent="0.25">
      <c r="A17" s="109" t="s">
        <v>39</v>
      </c>
      <c r="B17" s="110"/>
      <c r="C17" s="110"/>
    </row>
    <row r="18" spans="1:3" s="17" customFormat="1" x14ac:dyDescent="0.25">
      <c r="A18" s="92"/>
      <c r="B18" s="92"/>
      <c r="C18" s="92"/>
    </row>
    <row r="19" spans="1:3" s="17" customFormat="1" x14ac:dyDescent="0.25">
      <c r="A19" s="159" t="s">
        <v>79</v>
      </c>
      <c r="B19" s="160"/>
      <c r="C19" s="160"/>
    </row>
    <row r="20" spans="1:3" s="17" customFormat="1" x14ac:dyDescent="0.25">
      <c r="A20" s="160"/>
      <c r="B20" s="160"/>
      <c r="C20" s="160"/>
    </row>
    <row r="21" spans="1:3" s="17" customFormat="1" x14ac:dyDescent="0.25">
      <c r="A21" s="92"/>
      <c r="B21" s="92"/>
      <c r="C21" s="92"/>
    </row>
    <row r="22" spans="1:3" s="17" customFormat="1" x14ac:dyDescent="0.25">
      <c r="A22" s="93" t="s">
        <v>7</v>
      </c>
      <c r="B22" s="92"/>
      <c r="C22" s="92"/>
    </row>
    <row r="23" spans="1:3" s="17" customFormat="1" x14ac:dyDescent="0.25">
      <c r="A23" s="92" t="s">
        <v>8</v>
      </c>
      <c r="B23" s="92"/>
      <c r="C23" s="92"/>
    </row>
    <row r="24" spans="1:3" s="17" customFormat="1" x14ac:dyDescent="0.25">
      <c r="A24" s="92"/>
      <c r="B24" s="92"/>
      <c r="C24" s="92"/>
    </row>
    <row r="25" spans="1:3" s="17" customFormat="1" x14ac:dyDescent="0.25">
      <c r="A25" s="93" t="s">
        <v>9</v>
      </c>
      <c r="B25" s="92"/>
      <c r="C25" s="92"/>
    </row>
    <row r="26" spans="1:3" s="17" customFormat="1" x14ac:dyDescent="0.25">
      <c r="A26" s="92"/>
      <c r="B26" s="92"/>
      <c r="C26" s="92"/>
    </row>
    <row r="27" spans="1:3" s="17" customFormat="1" x14ac:dyDescent="0.25">
      <c r="A27" s="93" t="s">
        <v>10</v>
      </c>
      <c r="B27" s="92"/>
      <c r="C27" s="92"/>
    </row>
    <row r="28" spans="1:3" s="17" customFormat="1" x14ac:dyDescent="0.25">
      <c r="A28" s="92"/>
      <c r="B28" s="92"/>
      <c r="C28" s="92"/>
    </row>
    <row r="29" spans="1:3" s="17" customFormat="1" x14ac:dyDescent="0.25">
      <c r="A29" s="93" t="s">
        <v>11</v>
      </c>
      <c r="B29" s="92"/>
      <c r="C29" s="92"/>
    </row>
    <row r="30" spans="1:3" s="17" customFormat="1" ht="18.75" x14ac:dyDescent="0.25">
      <c r="A30" s="92" t="s">
        <v>60</v>
      </c>
      <c r="B30" s="92"/>
      <c r="C30" s="92"/>
    </row>
    <row r="31" spans="1:3" s="17" customFormat="1" x14ac:dyDescent="0.25">
      <c r="A31" s="92" t="s">
        <v>80</v>
      </c>
      <c r="B31" s="92"/>
      <c r="C31" s="92"/>
    </row>
    <row r="32" spans="1:3" s="17" customFormat="1" x14ac:dyDescent="0.25">
      <c r="A32" s="92"/>
      <c r="B32" s="92"/>
      <c r="C32" s="92"/>
    </row>
    <row r="33" spans="1:3" s="17" customFormat="1" x14ac:dyDescent="0.25">
      <c r="A33" s="93" t="s">
        <v>81</v>
      </c>
      <c r="B33" s="92"/>
      <c r="C33" s="92"/>
    </row>
    <row r="34" spans="1:3" s="17" customFormat="1" x14ac:dyDescent="0.25">
      <c r="A34" s="92"/>
      <c r="B34" s="92"/>
      <c r="C34" s="92"/>
    </row>
    <row r="35" spans="1:3" s="17" customFormat="1" x14ac:dyDescent="0.25">
      <c r="A35" s="152" t="s">
        <v>78</v>
      </c>
      <c r="B35" s="153"/>
      <c r="C35" s="153"/>
    </row>
    <row r="36" spans="1:3" s="17" customFormat="1" x14ac:dyDescent="0.25">
      <c r="A36" s="153"/>
      <c r="B36" s="153"/>
      <c r="C36" s="153"/>
    </row>
    <row r="37" spans="1:3" s="17" customFormat="1" x14ac:dyDescent="0.25">
      <c r="A37" s="109" t="s">
        <v>40</v>
      </c>
      <c r="B37" s="110"/>
      <c r="C37" s="110"/>
    </row>
    <row r="38" spans="1:3" s="17" customFormat="1" x14ac:dyDescent="0.25">
      <c r="A38" s="92"/>
      <c r="B38" s="92"/>
      <c r="C38" s="92"/>
    </row>
    <row r="39" spans="1:3" s="17" customFormat="1" x14ac:dyDescent="0.25">
      <c r="A39" s="150" t="s">
        <v>82</v>
      </c>
      <c r="B39" s="151"/>
      <c r="C39" s="151"/>
    </row>
    <row r="40" spans="1:3" s="17" customFormat="1" x14ac:dyDescent="0.25">
      <c r="A40" s="151"/>
      <c r="B40" s="151"/>
      <c r="C40" s="151"/>
    </row>
    <row r="41" spans="1:3" s="17" customFormat="1" x14ac:dyDescent="0.25">
      <c r="A41" s="92"/>
      <c r="B41" s="92"/>
      <c r="C41" s="92"/>
    </row>
    <row r="42" spans="1:3" s="17" customFormat="1" x14ac:dyDescent="0.25">
      <c r="A42" s="92" t="s">
        <v>83</v>
      </c>
      <c r="B42" s="92"/>
      <c r="C42" s="92"/>
    </row>
    <row r="43" spans="1:3" s="17" customFormat="1" x14ac:dyDescent="0.25">
      <c r="A43" s="94"/>
      <c r="B43" s="92"/>
      <c r="C43" s="92"/>
    </row>
    <row r="44" spans="1:3" s="17" customFormat="1" x14ac:dyDescent="0.25">
      <c r="A44" s="94" t="s">
        <v>84</v>
      </c>
      <c r="B44" s="92"/>
      <c r="C44" s="92"/>
    </row>
    <row r="45" spans="1:3" s="17" customFormat="1" x14ac:dyDescent="0.25">
      <c r="A45" s="94" t="s">
        <v>110</v>
      </c>
      <c r="B45" s="92"/>
      <c r="C45" s="92"/>
    </row>
    <row r="46" spans="1:3" s="17" customFormat="1" x14ac:dyDescent="0.25">
      <c r="A46" s="94" t="s">
        <v>85</v>
      </c>
      <c r="B46" s="92"/>
      <c r="C46" s="92"/>
    </row>
    <row r="47" spans="1:3" s="17" customFormat="1" x14ac:dyDescent="0.25">
      <c r="A47" s="95" t="s">
        <v>109</v>
      </c>
      <c r="B47" s="92"/>
      <c r="C47" s="92"/>
    </row>
    <row r="48" spans="1:3" s="17" customFormat="1" x14ac:dyDescent="0.25">
      <c r="A48" s="92"/>
      <c r="B48" s="92"/>
      <c r="C48" s="92"/>
    </row>
    <row r="49" spans="1:3" s="17" customFormat="1" x14ac:dyDescent="0.25">
      <c r="A49" s="92" t="s">
        <v>41</v>
      </c>
      <c r="B49" s="92"/>
      <c r="C49" s="92"/>
    </row>
    <row r="50" spans="1:3" s="17" customFormat="1" x14ac:dyDescent="0.25">
      <c r="A50" s="92"/>
      <c r="B50" s="92"/>
      <c r="C50" s="92"/>
    </row>
    <row r="51" spans="1:3" s="17" customFormat="1" x14ac:dyDescent="0.25">
      <c r="A51" s="94" t="s">
        <v>56</v>
      </c>
      <c r="B51" s="92"/>
      <c r="C51" s="92"/>
    </row>
    <row r="52" spans="1:3" s="17" customFormat="1" x14ac:dyDescent="0.25">
      <c r="A52" s="94" t="s">
        <v>86</v>
      </c>
      <c r="B52" s="92"/>
      <c r="C52" s="92"/>
    </row>
    <row r="53" spans="1:3" s="17" customFormat="1" x14ac:dyDescent="0.25">
      <c r="A53" s="94" t="s">
        <v>127</v>
      </c>
      <c r="B53" s="92"/>
      <c r="C53" s="92"/>
    </row>
    <row r="54" spans="1:3" s="17" customFormat="1" x14ac:dyDescent="0.25">
      <c r="A54" s="96" t="s">
        <v>116</v>
      </c>
      <c r="B54" s="92"/>
      <c r="C54" s="92"/>
    </row>
    <row r="55" spans="1:3" s="17" customFormat="1" x14ac:dyDescent="0.25">
      <c r="A55" s="94" t="s">
        <v>87</v>
      </c>
      <c r="B55" s="92"/>
      <c r="C55" s="92"/>
    </row>
    <row r="56" spans="1:3" s="17" customFormat="1" x14ac:dyDescent="0.25">
      <c r="A56" s="96" t="s">
        <v>89</v>
      </c>
      <c r="B56" s="92"/>
      <c r="C56" s="92"/>
    </row>
    <row r="57" spans="1:3" s="17" customFormat="1" x14ac:dyDescent="0.25">
      <c r="A57" s="95" t="s">
        <v>88</v>
      </c>
      <c r="B57" s="92"/>
      <c r="C57" s="92"/>
    </row>
    <row r="58" spans="1:3" s="17" customFormat="1" x14ac:dyDescent="0.25">
      <c r="A58" s="92"/>
      <c r="B58" s="92"/>
      <c r="C58" s="92"/>
    </row>
    <row r="59" spans="1:3" s="17" customFormat="1" x14ac:dyDescent="0.25">
      <c r="A59" s="92" t="s">
        <v>42</v>
      </c>
      <c r="B59" s="92"/>
      <c r="C59" s="92"/>
    </row>
    <row r="60" spans="1:3" s="17" customFormat="1" x14ac:dyDescent="0.25">
      <c r="A60" s="92"/>
      <c r="B60" s="92"/>
      <c r="C60" s="92"/>
    </row>
    <row r="61" spans="1:3" s="17" customFormat="1" x14ac:dyDescent="0.25">
      <c r="A61" s="94" t="s">
        <v>90</v>
      </c>
      <c r="B61" s="92"/>
      <c r="C61" s="92"/>
    </row>
    <row r="62" spans="1:3" s="17" customFormat="1" x14ac:dyDescent="0.25">
      <c r="A62" s="95" t="s">
        <v>117</v>
      </c>
      <c r="B62" s="92"/>
      <c r="C62" s="92"/>
    </row>
    <row r="63" spans="1:3" s="17" customFormat="1" x14ac:dyDescent="0.25">
      <c r="A63" s="92"/>
      <c r="B63" s="92"/>
      <c r="C63" s="92"/>
    </row>
    <row r="64" spans="1:3" s="17" customFormat="1" x14ac:dyDescent="0.25">
      <c r="A64" s="92" t="s">
        <v>12</v>
      </c>
      <c r="B64" s="92"/>
      <c r="C64" s="92"/>
    </row>
    <row r="65" spans="1:3" s="17" customFormat="1" x14ac:dyDescent="0.25">
      <c r="A65" s="92" t="s">
        <v>13</v>
      </c>
      <c r="B65" s="92"/>
      <c r="C65" s="92"/>
    </row>
    <row r="66" spans="1:3" s="17" customFormat="1" x14ac:dyDescent="0.25">
      <c r="A66" s="92"/>
      <c r="B66" s="92"/>
      <c r="C66" s="92"/>
    </row>
    <row r="67" spans="1:3" s="17" customFormat="1" x14ac:dyDescent="0.25">
      <c r="A67" s="94" t="s">
        <v>91</v>
      </c>
      <c r="B67" s="92"/>
      <c r="C67" s="92"/>
    </row>
    <row r="68" spans="1:3" s="17" customFormat="1" x14ac:dyDescent="0.25">
      <c r="A68" s="96" t="s">
        <v>118</v>
      </c>
      <c r="B68" s="92"/>
      <c r="C68" s="92"/>
    </row>
    <row r="69" spans="1:3" s="17" customFormat="1" x14ac:dyDescent="0.25">
      <c r="A69" s="95"/>
      <c r="B69" s="92"/>
      <c r="C69" s="92"/>
    </row>
    <row r="70" spans="1:3" s="17" customFormat="1" x14ac:dyDescent="0.25">
      <c r="A70" s="152" t="s">
        <v>1363</v>
      </c>
      <c r="B70" s="153"/>
      <c r="C70" s="153"/>
    </row>
    <row r="71" spans="1:3" s="17" customFormat="1" x14ac:dyDescent="0.25">
      <c r="A71" s="153"/>
      <c r="B71" s="153"/>
      <c r="C71" s="153"/>
    </row>
    <row r="72" spans="1:3" s="17" customFormat="1" x14ac:dyDescent="0.25">
      <c r="A72" s="109" t="s">
        <v>43</v>
      </c>
      <c r="B72" s="110"/>
      <c r="C72" s="110"/>
    </row>
    <row r="73" spans="1:3" s="17" customFormat="1" x14ac:dyDescent="0.25">
      <c r="A73" s="92"/>
      <c r="B73" s="92"/>
      <c r="C73" s="92"/>
    </row>
    <row r="74" spans="1:3" s="17" customFormat="1" x14ac:dyDescent="0.25">
      <c r="A74" s="92" t="s">
        <v>14</v>
      </c>
      <c r="B74" s="92"/>
      <c r="C74" s="92"/>
    </row>
    <row r="75" spans="1:3" s="17" customFormat="1" x14ac:dyDescent="0.25">
      <c r="A75" s="92" t="s">
        <v>92</v>
      </c>
      <c r="B75" s="92"/>
      <c r="C75" s="92"/>
    </row>
    <row r="76" spans="1:3" s="17" customFormat="1" x14ac:dyDescent="0.25">
      <c r="A76" s="92" t="s">
        <v>93</v>
      </c>
      <c r="B76" s="92"/>
      <c r="C76" s="92"/>
    </row>
    <row r="77" spans="1:3" s="17" customFormat="1" x14ac:dyDescent="0.25">
      <c r="A77" s="92" t="s">
        <v>94</v>
      </c>
      <c r="B77" s="92"/>
      <c r="C77" s="92"/>
    </row>
    <row r="78" spans="1:3" s="17" customFormat="1" x14ac:dyDescent="0.25">
      <c r="A78" s="92"/>
      <c r="B78" s="92"/>
      <c r="C78" s="92"/>
    </row>
    <row r="79" spans="1:3" s="17" customFormat="1" x14ac:dyDescent="0.25">
      <c r="A79" s="92" t="s">
        <v>15</v>
      </c>
      <c r="B79" s="92"/>
      <c r="C79" s="92"/>
    </row>
    <row r="80" spans="1:3" s="17" customFormat="1" x14ac:dyDescent="0.25">
      <c r="A80" s="92"/>
      <c r="B80" s="92"/>
      <c r="C80" s="92"/>
    </row>
    <row r="81" spans="1:3" s="17" customFormat="1" x14ac:dyDescent="0.25">
      <c r="A81" s="109" t="s">
        <v>44</v>
      </c>
      <c r="B81" s="110"/>
      <c r="C81" s="110"/>
    </row>
    <row r="82" spans="1:3" s="17" customFormat="1" x14ac:dyDescent="0.25">
      <c r="A82" s="92"/>
      <c r="B82" s="92"/>
      <c r="C82" s="92"/>
    </row>
    <row r="83" spans="1:3" s="17" customFormat="1" x14ac:dyDescent="0.25">
      <c r="A83" s="92" t="s">
        <v>95</v>
      </c>
      <c r="B83" s="92"/>
      <c r="C83" s="92"/>
    </row>
    <row r="84" spans="1:3" s="17" customFormat="1" x14ac:dyDescent="0.25">
      <c r="A84" s="92" t="s">
        <v>96</v>
      </c>
      <c r="B84" s="92"/>
      <c r="C84" s="92"/>
    </row>
    <row r="85" spans="1:3" s="17" customFormat="1" x14ac:dyDescent="0.25">
      <c r="A85" s="92" t="s">
        <v>97</v>
      </c>
      <c r="B85" s="92"/>
      <c r="C85" s="92"/>
    </row>
    <row r="86" spans="1:3" s="17" customFormat="1" x14ac:dyDescent="0.25">
      <c r="A86" s="92"/>
      <c r="B86" s="92"/>
      <c r="C86" s="92"/>
    </row>
    <row r="87" spans="1:3" s="17" customFormat="1" x14ac:dyDescent="0.25">
      <c r="A87" s="92" t="s">
        <v>16</v>
      </c>
      <c r="B87" s="92"/>
      <c r="C87" s="92"/>
    </row>
    <row r="88" spans="1:3" s="17" customFormat="1" ht="18.75" x14ac:dyDescent="0.25">
      <c r="A88" s="92" t="s">
        <v>61</v>
      </c>
      <c r="B88" s="92"/>
      <c r="C88" s="92"/>
    </row>
    <row r="89" spans="1:3" s="17" customFormat="1" x14ac:dyDescent="0.25">
      <c r="A89" s="92" t="s">
        <v>98</v>
      </c>
      <c r="B89" s="92"/>
      <c r="C89" s="92"/>
    </row>
    <row r="90" spans="1:3" s="17" customFormat="1" x14ac:dyDescent="0.25">
      <c r="A90" s="92"/>
      <c r="B90" s="92"/>
      <c r="C90" s="92"/>
    </row>
    <row r="91" spans="1:3" s="17" customFormat="1" x14ac:dyDescent="0.25">
      <c r="A91" s="92" t="s">
        <v>17</v>
      </c>
      <c r="B91" s="92"/>
      <c r="C91" s="92"/>
    </row>
    <row r="92" spans="1:3" s="17" customFormat="1" x14ac:dyDescent="0.25">
      <c r="A92" s="92" t="s">
        <v>18</v>
      </c>
      <c r="B92" s="92"/>
      <c r="C92" s="92"/>
    </row>
    <row r="93" spans="1:3" s="17" customFormat="1" x14ac:dyDescent="0.25">
      <c r="A93" s="92" t="s">
        <v>45</v>
      </c>
      <c r="B93" s="92"/>
      <c r="C93" s="92"/>
    </row>
    <row r="94" spans="1:3" s="17" customFormat="1" x14ac:dyDescent="0.25">
      <c r="A94" s="92"/>
      <c r="B94" s="92"/>
      <c r="C94" s="92"/>
    </row>
    <row r="95" spans="1:3" s="17" customFormat="1" x14ac:dyDescent="0.25">
      <c r="A95" s="92"/>
      <c r="B95" s="92"/>
      <c r="C95" s="92"/>
    </row>
    <row r="96" spans="1:3" s="17" customFormat="1" x14ac:dyDescent="0.25">
      <c r="A96" s="92"/>
      <c r="B96" s="92"/>
      <c r="C96" s="92"/>
    </row>
    <row r="97" spans="1:3" s="17" customFormat="1" x14ac:dyDescent="0.25">
      <c r="A97" s="92"/>
      <c r="B97" s="92"/>
      <c r="C97" s="92"/>
    </row>
    <row r="98" spans="1:3" s="17" customFormat="1" x14ac:dyDescent="0.25">
      <c r="A98" s="92"/>
      <c r="B98" s="92"/>
      <c r="C98" s="92"/>
    </row>
    <row r="99" spans="1:3" s="17" customFormat="1" x14ac:dyDescent="0.25">
      <c r="A99" s="92"/>
      <c r="B99" s="92"/>
      <c r="C99" s="92"/>
    </row>
    <row r="100" spans="1:3" s="17" customFormat="1" x14ac:dyDescent="0.25">
      <c r="A100" s="92"/>
      <c r="B100" s="92"/>
      <c r="C100" s="92"/>
    </row>
    <row r="101" spans="1:3" s="17" customFormat="1" x14ac:dyDescent="0.25">
      <c r="A101" s="92"/>
      <c r="B101" s="92"/>
      <c r="C101" s="92"/>
    </row>
    <row r="102" spans="1:3" s="17" customFormat="1" x14ac:dyDescent="0.25">
      <c r="A102" s="92"/>
      <c r="B102" s="92"/>
      <c r="C102" s="92"/>
    </row>
    <row r="103" spans="1:3" s="17" customFormat="1" x14ac:dyDescent="0.25">
      <c r="A103" s="92"/>
      <c r="B103" s="92"/>
      <c r="C103" s="92"/>
    </row>
    <row r="104" spans="1:3" s="17" customFormat="1" x14ac:dyDescent="0.25">
      <c r="A104" s="92"/>
      <c r="B104" s="92"/>
      <c r="C104" s="92"/>
    </row>
    <row r="105" spans="1:3" s="17" customFormat="1" x14ac:dyDescent="0.25">
      <c r="A105" s="92"/>
      <c r="B105" s="92"/>
      <c r="C105" s="92"/>
    </row>
    <row r="106" spans="1:3" s="17" customFormat="1" x14ac:dyDescent="0.25">
      <c r="A106" s="92"/>
      <c r="B106" s="92"/>
      <c r="C106" s="92"/>
    </row>
    <row r="107" spans="1:3" s="17" customFormat="1" x14ac:dyDescent="0.25">
      <c r="A107" s="92"/>
      <c r="B107" s="92"/>
      <c r="C107" s="92"/>
    </row>
    <row r="108" spans="1:3" s="17" customFormat="1" x14ac:dyDescent="0.25">
      <c r="A108" s="92"/>
      <c r="B108" s="92"/>
      <c r="C108" s="92"/>
    </row>
    <row r="109" spans="1:3" s="17" customFormat="1" x14ac:dyDescent="0.25">
      <c r="A109" s="92"/>
      <c r="B109" s="92"/>
      <c r="C109" s="92"/>
    </row>
    <row r="110" spans="1:3" x14ac:dyDescent="0.25">
      <c r="A110" s="97"/>
      <c r="B110" s="98"/>
      <c r="C110" s="97"/>
    </row>
    <row r="111" spans="1:3" s="17" customFormat="1" x14ac:dyDescent="0.25">
      <c r="A111" s="92" t="s">
        <v>19</v>
      </c>
      <c r="B111" s="92"/>
      <c r="C111" s="92"/>
    </row>
    <row r="112" spans="1:3" s="17" customFormat="1" x14ac:dyDescent="0.25">
      <c r="A112" s="92" t="s">
        <v>1364</v>
      </c>
      <c r="B112" s="92"/>
      <c r="C112" s="92"/>
    </row>
    <row r="113" spans="1:3" s="17" customFormat="1" ht="15.75" customHeight="1" x14ac:dyDescent="0.25">
      <c r="A113" s="109" t="s">
        <v>46</v>
      </c>
      <c r="B113" s="110"/>
      <c r="C113" s="110"/>
    </row>
    <row r="114" spans="1:3" s="17" customFormat="1" x14ac:dyDescent="0.25">
      <c r="A114" s="92"/>
      <c r="B114" s="92"/>
      <c r="C114" s="92"/>
    </row>
    <row r="115" spans="1:3" s="17" customFormat="1" x14ac:dyDescent="0.25">
      <c r="A115" s="92" t="s">
        <v>20</v>
      </c>
      <c r="B115" s="92"/>
      <c r="C115" s="92"/>
    </row>
    <row r="116" spans="1:3" s="17" customFormat="1" x14ac:dyDescent="0.25">
      <c r="A116" s="92" t="s">
        <v>21</v>
      </c>
      <c r="B116" s="92"/>
      <c r="C116" s="92"/>
    </row>
    <row r="117" spans="1:3" s="17" customFormat="1" x14ac:dyDescent="0.25">
      <c r="A117" s="92" t="s">
        <v>22</v>
      </c>
      <c r="B117" s="92"/>
      <c r="C117" s="92"/>
    </row>
    <row r="118" spans="1:3" s="17" customFormat="1" x14ac:dyDescent="0.25">
      <c r="A118" s="92"/>
      <c r="B118" s="92"/>
      <c r="C118" s="92"/>
    </row>
    <row r="119" spans="1:3" s="17" customFormat="1" x14ac:dyDescent="0.25">
      <c r="A119" s="92"/>
      <c r="B119" s="92"/>
      <c r="C119" s="92"/>
    </row>
    <row r="120" spans="1:3" s="17" customFormat="1" x14ac:dyDescent="0.25">
      <c r="A120" s="92"/>
      <c r="B120" s="92"/>
      <c r="C120" s="92"/>
    </row>
    <row r="121" spans="1:3" s="17" customFormat="1" x14ac:dyDescent="0.25">
      <c r="A121" s="92"/>
      <c r="B121" s="92"/>
      <c r="C121" s="92"/>
    </row>
    <row r="122" spans="1:3" s="17" customFormat="1" x14ac:dyDescent="0.25">
      <c r="A122" s="92"/>
      <c r="B122" s="92"/>
      <c r="C122" s="92"/>
    </row>
    <row r="123" spans="1:3" s="17" customFormat="1" x14ac:dyDescent="0.25">
      <c r="A123" s="92"/>
      <c r="B123" s="92"/>
      <c r="C123" s="92"/>
    </row>
    <row r="124" spans="1:3" s="17" customFormat="1" x14ac:dyDescent="0.25">
      <c r="A124" s="92"/>
      <c r="B124" s="92"/>
      <c r="C124" s="92"/>
    </row>
    <row r="125" spans="1:3" s="17" customFormat="1" x14ac:dyDescent="0.25">
      <c r="A125" s="92"/>
      <c r="B125" s="92"/>
      <c r="C125" s="92"/>
    </row>
    <row r="126" spans="1:3" s="17" customFormat="1" x14ac:dyDescent="0.25">
      <c r="A126" s="92"/>
      <c r="B126" s="92"/>
      <c r="C126" s="92"/>
    </row>
    <row r="127" spans="1:3" s="17" customFormat="1" x14ac:dyDescent="0.25">
      <c r="A127" s="92"/>
      <c r="B127" s="92"/>
      <c r="C127" s="92"/>
    </row>
    <row r="128" spans="1:3" s="17" customFormat="1" x14ac:dyDescent="0.25">
      <c r="A128" s="92"/>
      <c r="B128" s="92"/>
      <c r="C128" s="92"/>
    </row>
    <row r="129" spans="1:3" s="17" customFormat="1" x14ac:dyDescent="0.25">
      <c r="A129" s="92"/>
      <c r="B129" s="92"/>
      <c r="C129" s="92"/>
    </row>
    <row r="130" spans="1:3" s="17" customFormat="1" x14ac:dyDescent="0.25">
      <c r="A130" s="92"/>
      <c r="B130" s="92"/>
      <c r="C130" s="92"/>
    </row>
    <row r="131" spans="1:3" s="17" customFormat="1" x14ac:dyDescent="0.25">
      <c r="A131" s="92"/>
      <c r="B131" s="92"/>
      <c r="C131" s="92"/>
    </row>
    <row r="132" spans="1:3" s="17" customFormat="1" x14ac:dyDescent="0.25">
      <c r="A132" s="92"/>
      <c r="B132" s="92"/>
      <c r="C132" s="92"/>
    </row>
    <row r="133" spans="1:3" s="17" customFormat="1" x14ac:dyDescent="0.25">
      <c r="A133" s="92"/>
      <c r="B133" s="92"/>
      <c r="C133" s="92"/>
    </row>
    <row r="134" spans="1:3" s="17" customFormat="1" x14ac:dyDescent="0.25">
      <c r="A134" s="92"/>
      <c r="B134" s="92"/>
      <c r="C134" s="92"/>
    </row>
    <row r="135" spans="1:3" x14ac:dyDescent="0.25">
      <c r="A135" s="97"/>
      <c r="B135" s="98"/>
      <c r="C135" s="97"/>
    </row>
    <row r="136" spans="1:3" s="17" customFormat="1" x14ac:dyDescent="0.25">
      <c r="A136" s="92" t="s">
        <v>99</v>
      </c>
      <c r="B136" s="92"/>
      <c r="C136" s="92"/>
    </row>
    <row r="137" spans="1:3" s="17" customFormat="1" x14ac:dyDescent="0.25">
      <c r="A137" s="92"/>
      <c r="B137" s="92"/>
      <c r="C137" s="92"/>
    </row>
    <row r="138" spans="1:3" s="17" customFormat="1" x14ac:dyDescent="0.25">
      <c r="A138" s="109" t="s">
        <v>47</v>
      </c>
      <c r="B138" s="110"/>
      <c r="C138" s="110"/>
    </row>
    <row r="139" spans="1:3" s="17" customFormat="1" x14ac:dyDescent="0.25">
      <c r="A139" s="92"/>
      <c r="B139" s="92"/>
      <c r="C139" s="92"/>
    </row>
    <row r="140" spans="1:3" s="17" customFormat="1" x14ac:dyDescent="0.25">
      <c r="A140" s="92" t="s">
        <v>100</v>
      </c>
      <c r="B140" s="92"/>
      <c r="C140" s="92"/>
    </row>
    <row r="141" spans="1:3" s="17" customFormat="1" x14ac:dyDescent="0.25">
      <c r="A141" s="92" t="s">
        <v>111</v>
      </c>
      <c r="B141" s="92"/>
      <c r="C141" s="92"/>
    </row>
    <row r="142" spans="1:3" s="17" customFormat="1" x14ac:dyDescent="0.25">
      <c r="A142" s="92" t="s">
        <v>112</v>
      </c>
      <c r="B142" s="92"/>
      <c r="C142" s="92"/>
    </row>
    <row r="143" spans="1:3" s="17" customFormat="1" x14ac:dyDescent="0.25">
      <c r="A143" s="92"/>
      <c r="B143" s="92"/>
      <c r="C143" s="92"/>
    </row>
    <row r="144" spans="1:3" s="17" customFormat="1" x14ac:dyDescent="0.25">
      <c r="A144" s="92"/>
      <c r="B144" s="92"/>
      <c r="C144" s="92"/>
    </row>
    <row r="145" spans="1:8" s="17" customFormat="1" x14ac:dyDescent="0.25">
      <c r="A145" s="92"/>
      <c r="B145" s="92"/>
      <c r="C145" s="92"/>
    </row>
    <row r="146" spans="1:8" s="17" customFormat="1" x14ac:dyDescent="0.25">
      <c r="A146" s="92"/>
      <c r="B146" s="92"/>
      <c r="C146" s="92"/>
    </row>
    <row r="147" spans="1:8" s="17" customFormat="1" x14ac:dyDescent="0.25">
      <c r="A147" s="92"/>
      <c r="B147" s="92"/>
      <c r="C147" s="92"/>
    </row>
    <row r="148" spans="1:8" s="17" customFormat="1" x14ac:dyDescent="0.25">
      <c r="A148" s="92"/>
      <c r="B148" s="92"/>
      <c r="C148" s="92"/>
    </row>
    <row r="149" spans="1:8" s="17" customFormat="1" x14ac:dyDescent="0.25">
      <c r="A149" s="92"/>
      <c r="B149" s="92"/>
      <c r="C149" s="92"/>
    </row>
    <row r="150" spans="1:8" s="17" customFormat="1" x14ac:dyDescent="0.25">
      <c r="A150" s="92"/>
      <c r="B150" s="92"/>
      <c r="C150" s="92"/>
    </row>
    <row r="151" spans="1:8" s="17" customFormat="1" x14ac:dyDescent="0.25">
      <c r="A151" s="92"/>
      <c r="B151" s="92"/>
      <c r="C151" s="92"/>
    </row>
    <row r="152" spans="1:8" s="17" customFormat="1" x14ac:dyDescent="0.25">
      <c r="A152" s="92"/>
      <c r="B152" s="92"/>
      <c r="C152" s="92"/>
    </row>
    <row r="153" spans="1:8" s="17" customFormat="1" x14ac:dyDescent="0.25">
      <c r="A153" s="92"/>
      <c r="B153" s="92"/>
      <c r="C153" s="92"/>
    </row>
    <row r="154" spans="1:8" s="17" customFormat="1" x14ac:dyDescent="0.25">
      <c r="A154" s="92"/>
      <c r="B154" s="92"/>
      <c r="C154" s="92"/>
    </row>
    <row r="155" spans="1:8" s="17" customFormat="1" x14ac:dyDescent="0.25">
      <c r="A155" s="92"/>
      <c r="B155" s="92"/>
      <c r="C155" s="92"/>
    </row>
    <row r="156" spans="1:8" s="17" customFormat="1" x14ac:dyDescent="0.25">
      <c r="A156" s="92" t="s">
        <v>23</v>
      </c>
      <c r="B156" s="92"/>
      <c r="C156" s="92"/>
    </row>
    <row r="157" spans="1:8" s="14" customFormat="1" x14ac:dyDescent="0.25">
      <c r="A157" s="92" t="s">
        <v>1365</v>
      </c>
      <c r="B157" s="92"/>
      <c r="C157" s="92"/>
      <c r="H157" s="16"/>
    </row>
    <row r="158" spans="1:8" s="14" customFormat="1" x14ac:dyDescent="0.25">
      <c r="A158" s="109" t="s">
        <v>48</v>
      </c>
      <c r="B158" s="110"/>
      <c r="C158" s="110"/>
      <c r="H158" s="16"/>
    </row>
    <row r="159" spans="1:8" s="14" customFormat="1" x14ac:dyDescent="0.25">
      <c r="A159" s="99"/>
      <c r="B159" s="92"/>
      <c r="C159" s="92"/>
      <c r="H159" s="16"/>
    </row>
    <row r="160" spans="1:8" s="17" customFormat="1" ht="31.5" x14ac:dyDescent="0.25">
      <c r="A160" s="100" t="s">
        <v>49</v>
      </c>
      <c r="B160" s="100" t="s">
        <v>50</v>
      </c>
      <c r="C160" s="100" t="s">
        <v>51</v>
      </c>
    </row>
    <row r="161" spans="1:8" s="17" customFormat="1" x14ac:dyDescent="0.25">
      <c r="A161" s="92"/>
      <c r="B161" s="101"/>
      <c r="C161" s="92"/>
    </row>
    <row r="162" spans="1:8" s="13" customFormat="1" x14ac:dyDescent="0.2">
      <c r="A162" s="98" t="s">
        <v>52</v>
      </c>
      <c r="B162" s="102"/>
      <c r="C162" s="98"/>
    </row>
    <row r="163" spans="1:8" s="13" customFormat="1" ht="36.75" customHeight="1" x14ac:dyDescent="0.2">
      <c r="A163" s="103" t="s">
        <v>0</v>
      </c>
      <c r="B163" s="104" t="s">
        <v>101</v>
      </c>
      <c r="C163" s="103" t="s">
        <v>119</v>
      </c>
    </row>
    <row r="164" spans="1:8" s="13" customFormat="1" ht="63" x14ac:dyDescent="0.2">
      <c r="A164" s="103" t="s">
        <v>1</v>
      </c>
      <c r="B164" s="104" t="s">
        <v>102</v>
      </c>
      <c r="C164" s="103" t="s">
        <v>120</v>
      </c>
    </row>
    <row r="165" spans="1:8" s="13" customFormat="1" ht="31.5" x14ac:dyDescent="0.2">
      <c r="A165" s="103" t="s">
        <v>53</v>
      </c>
      <c r="B165" s="104" t="s">
        <v>103</v>
      </c>
      <c r="C165" s="103" t="s">
        <v>121</v>
      </c>
    </row>
    <row r="166" spans="1:8" s="13" customFormat="1" ht="63" customHeight="1" x14ac:dyDescent="0.2">
      <c r="A166" s="103" t="s">
        <v>24</v>
      </c>
      <c r="B166" s="104" t="s">
        <v>104</v>
      </c>
      <c r="C166" s="103" t="s">
        <v>122</v>
      </c>
    </row>
    <row r="167" spans="1:8" s="13" customFormat="1" x14ac:dyDescent="0.2">
      <c r="A167" s="105"/>
      <c r="B167" s="106"/>
      <c r="C167" s="105"/>
    </row>
    <row r="168" spans="1:8" s="17" customFormat="1" x14ac:dyDescent="0.25">
      <c r="A168" s="107" t="s">
        <v>54</v>
      </c>
      <c r="B168" s="108"/>
      <c r="C168" s="89"/>
    </row>
    <row r="169" spans="1:8" s="14" customFormat="1" x14ac:dyDescent="0.25">
      <c r="A169" s="37" t="s">
        <v>2</v>
      </c>
      <c r="B169" s="17"/>
      <c r="C169" s="17"/>
      <c r="H169" s="16"/>
    </row>
    <row r="170" spans="1:8" s="14" customFormat="1" ht="12.75" x14ac:dyDescent="0.2">
      <c r="C170" s="15"/>
      <c r="H170" s="16"/>
    </row>
    <row r="171" spans="1:8" s="14" customFormat="1" ht="12.75" x14ac:dyDescent="0.2">
      <c r="C171" s="15"/>
      <c r="H171" s="16"/>
    </row>
    <row r="172" spans="1:8" s="14" customFormat="1" ht="12.75" x14ac:dyDescent="0.2">
      <c r="C172" s="15"/>
      <c r="H172" s="16"/>
    </row>
    <row r="173" spans="1:8" s="14" customFormat="1" ht="12.75" x14ac:dyDescent="0.2">
      <c r="C173" s="15"/>
      <c r="H173" s="16"/>
    </row>
    <row r="174" spans="1:8" s="14" customFormat="1" ht="12.75" x14ac:dyDescent="0.2">
      <c r="C174" s="15"/>
      <c r="H174" s="16"/>
    </row>
    <row r="175" spans="1:8" s="14" customFormat="1" ht="12.75" x14ac:dyDescent="0.2">
      <c r="C175" s="15"/>
      <c r="H175" s="16"/>
    </row>
    <row r="176" spans="1:8" s="14" customFormat="1" ht="12.75" x14ac:dyDescent="0.2">
      <c r="C176" s="15"/>
      <c r="H176" s="16"/>
    </row>
    <row r="177" spans="3:8" s="14" customFormat="1" ht="12.75" x14ac:dyDescent="0.2">
      <c r="C177" s="15"/>
      <c r="H177" s="16"/>
    </row>
    <row r="178" spans="3:8" s="14" customFormat="1" ht="12.75" x14ac:dyDescent="0.2">
      <c r="C178" s="15"/>
      <c r="H178" s="16"/>
    </row>
    <row r="179" spans="3:8" s="14" customFormat="1" ht="12.75" x14ac:dyDescent="0.2">
      <c r="C179" s="15"/>
      <c r="H179" s="16"/>
    </row>
    <row r="180" spans="3:8" s="14" customFormat="1" ht="12.75" x14ac:dyDescent="0.2">
      <c r="C180" s="15"/>
      <c r="H180" s="16"/>
    </row>
    <row r="181" spans="3:8" s="14" customFormat="1" ht="12.75" x14ac:dyDescent="0.2">
      <c r="C181" s="15"/>
      <c r="H181" s="16"/>
    </row>
    <row r="182" spans="3:8" s="14" customFormat="1" ht="12.75" x14ac:dyDescent="0.2">
      <c r="C182" s="15"/>
      <c r="H182" s="16"/>
    </row>
    <row r="183" spans="3:8" s="14" customFormat="1" ht="12.75" x14ac:dyDescent="0.2">
      <c r="C183" s="15"/>
      <c r="H183" s="16"/>
    </row>
    <row r="184" spans="3:8" s="14" customFormat="1" ht="12.75" x14ac:dyDescent="0.2">
      <c r="C184" s="15"/>
      <c r="H184" s="16"/>
    </row>
    <row r="185" spans="3:8" s="14" customFormat="1" ht="12.75" x14ac:dyDescent="0.2">
      <c r="C185" s="15"/>
      <c r="H185" s="16"/>
    </row>
    <row r="186" spans="3:8" s="14" customFormat="1" ht="12.75" x14ac:dyDescent="0.2">
      <c r="C186" s="15"/>
      <c r="H186" s="16"/>
    </row>
    <row r="187" spans="3:8" s="14" customFormat="1" ht="12.75" x14ac:dyDescent="0.2">
      <c r="C187" s="15"/>
      <c r="H187" s="16"/>
    </row>
    <row r="188" spans="3:8" s="14" customFormat="1" ht="12.75" x14ac:dyDescent="0.2">
      <c r="C188" s="15"/>
      <c r="H188" s="16"/>
    </row>
    <row r="189" spans="3:8" s="14" customFormat="1" ht="12.75" x14ac:dyDescent="0.2">
      <c r="C189" s="15"/>
      <c r="H189" s="16"/>
    </row>
    <row r="190" spans="3:8" s="14" customFormat="1" ht="12.75" x14ac:dyDescent="0.2">
      <c r="C190" s="15"/>
      <c r="H190" s="16"/>
    </row>
    <row r="191" spans="3:8" s="14" customFormat="1" ht="12.75" x14ac:dyDescent="0.2">
      <c r="C191" s="15"/>
      <c r="H191" s="16"/>
    </row>
    <row r="192" spans="3:8" s="14" customFormat="1" ht="12.75" x14ac:dyDescent="0.2">
      <c r="C192" s="15"/>
      <c r="H192" s="16"/>
    </row>
    <row r="193" spans="3:8" s="14" customFormat="1" ht="12.75" x14ac:dyDescent="0.2">
      <c r="C193" s="15"/>
      <c r="H193" s="16"/>
    </row>
    <row r="194" spans="3:8" s="14" customFormat="1" ht="12.75" x14ac:dyDescent="0.2">
      <c r="C194" s="15"/>
      <c r="H194" s="16"/>
    </row>
    <row r="195" spans="3:8" s="14" customFormat="1" ht="12.75" x14ac:dyDescent="0.2">
      <c r="C195" s="15"/>
      <c r="H195" s="16"/>
    </row>
    <row r="196" spans="3:8" s="14" customFormat="1" ht="12.75" x14ac:dyDescent="0.2">
      <c r="C196" s="15"/>
      <c r="H196" s="16"/>
    </row>
    <row r="197" spans="3:8" s="14" customFormat="1" ht="12.75" x14ac:dyDescent="0.2">
      <c r="C197" s="15"/>
      <c r="H197" s="16"/>
    </row>
    <row r="198" spans="3:8" s="14" customFormat="1" ht="12.75" x14ac:dyDescent="0.2">
      <c r="C198" s="15"/>
      <c r="H198" s="16"/>
    </row>
    <row r="199" spans="3:8" s="14" customFormat="1" ht="12.75" x14ac:dyDescent="0.2">
      <c r="C199" s="15"/>
      <c r="H199" s="16"/>
    </row>
    <row r="200" spans="3:8" s="14" customFormat="1" ht="12.75" x14ac:dyDescent="0.2">
      <c r="C200" s="15"/>
      <c r="H200" s="16"/>
    </row>
    <row r="201" spans="3:8" s="14" customFormat="1" ht="12.75" x14ac:dyDescent="0.2">
      <c r="C201" s="15"/>
      <c r="H201" s="16"/>
    </row>
    <row r="202" spans="3:8" s="14" customFormat="1" ht="12.75" x14ac:dyDescent="0.2">
      <c r="C202" s="15"/>
      <c r="H202" s="16"/>
    </row>
    <row r="203" spans="3:8" s="14" customFormat="1" ht="12.75" x14ac:dyDescent="0.2">
      <c r="C203" s="15"/>
      <c r="H203" s="16"/>
    </row>
    <row r="204" spans="3:8" s="14" customFormat="1" ht="12.75" x14ac:dyDescent="0.2">
      <c r="C204" s="15"/>
      <c r="H204" s="16"/>
    </row>
    <row r="205" spans="3:8" s="14" customFormat="1" ht="12.75" x14ac:dyDescent="0.2">
      <c r="C205" s="15"/>
      <c r="H205" s="16"/>
    </row>
    <row r="206" spans="3:8" s="14" customFormat="1" ht="12.75" x14ac:dyDescent="0.2">
      <c r="C206" s="15"/>
      <c r="H206" s="16"/>
    </row>
    <row r="207" spans="3:8" s="14" customFormat="1" ht="12.75" x14ac:dyDescent="0.2">
      <c r="C207" s="15"/>
      <c r="H207" s="16"/>
    </row>
    <row r="208" spans="3:8" s="14" customFormat="1" ht="12.75" x14ac:dyDescent="0.2">
      <c r="C208" s="15"/>
      <c r="H208" s="16"/>
    </row>
    <row r="209" spans="3:8" s="14" customFormat="1" ht="12.75" x14ac:dyDescent="0.2">
      <c r="C209" s="15"/>
      <c r="H209" s="16"/>
    </row>
    <row r="210" spans="3:8" s="14" customFormat="1" ht="12.75" x14ac:dyDescent="0.2">
      <c r="C210" s="15"/>
      <c r="H210" s="16"/>
    </row>
    <row r="211" spans="3:8" s="14" customFormat="1" ht="12.75" x14ac:dyDescent="0.2">
      <c r="C211" s="15"/>
      <c r="H211" s="16"/>
    </row>
    <row r="212" spans="3:8" s="14" customFormat="1" ht="12.75" x14ac:dyDescent="0.2">
      <c r="C212" s="15"/>
      <c r="H212" s="16"/>
    </row>
    <row r="213" spans="3:8" s="14" customFormat="1" ht="12.75" x14ac:dyDescent="0.2">
      <c r="C213" s="15"/>
      <c r="H213" s="16"/>
    </row>
    <row r="214" spans="3:8" s="14" customFormat="1" ht="12.75" x14ac:dyDescent="0.2">
      <c r="C214" s="15"/>
      <c r="H214" s="16"/>
    </row>
    <row r="215" spans="3:8" s="14" customFormat="1" ht="12.75" x14ac:dyDescent="0.2">
      <c r="C215" s="15"/>
      <c r="H215" s="16"/>
    </row>
    <row r="216" spans="3:8" s="14" customFormat="1" ht="12.75" x14ac:dyDescent="0.2">
      <c r="C216" s="15"/>
      <c r="H216" s="16"/>
    </row>
    <row r="217" spans="3:8" s="14" customFormat="1" ht="12.75" x14ac:dyDescent="0.2">
      <c r="C217" s="15"/>
      <c r="H217" s="16"/>
    </row>
    <row r="218" spans="3:8" s="14" customFormat="1" ht="12.75" x14ac:dyDescent="0.2">
      <c r="C218" s="15"/>
      <c r="H218" s="16"/>
    </row>
    <row r="219" spans="3:8" s="14" customFormat="1" ht="12.75" x14ac:dyDescent="0.2">
      <c r="C219" s="15"/>
      <c r="H219" s="16"/>
    </row>
    <row r="220" spans="3:8" s="14" customFormat="1" ht="12.75" x14ac:dyDescent="0.2">
      <c r="C220" s="15"/>
      <c r="H220" s="16"/>
    </row>
    <row r="221" spans="3:8" s="14" customFormat="1" ht="12.75" x14ac:dyDescent="0.2">
      <c r="C221" s="15"/>
      <c r="H221" s="16"/>
    </row>
    <row r="222" spans="3:8" s="14" customFormat="1" ht="12.75" x14ac:dyDescent="0.2">
      <c r="C222" s="15"/>
      <c r="H222" s="16"/>
    </row>
    <row r="223" spans="3:8" s="14" customFormat="1" ht="12.75" x14ac:dyDescent="0.2">
      <c r="C223" s="15"/>
      <c r="H223" s="16"/>
    </row>
    <row r="224" spans="3:8" s="14" customFormat="1" ht="12.75" x14ac:dyDescent="0.2">
      <c r="C224" s="15"/>
      <c r="H224" s="16"/>
    </row>
    <row r="225" spans="3:8" s="14" customFormat="1" ht="12.75" x14ac:dyDescent="0.2">
      <c r="C225" s="15"/>
      <c r="H225" s="16"/>
    </row>
    <row r="226" spans="3:8" s="14" customFormat="1" ht="12.75" x14ac:dyDescent="0.2">
      <c r="C226" s="15"/>
      <c r="H226" s="16"/>
    </row>
    <row r="227" spans="3:8" s="14" customFormat="1" ht="12.75" x14ac:dyDescent="0.2">
      <c r="C227" s="15"/>
      <c r="H227" s="16"/>
    </row>
    <row r="228" spans="3:8" s="14" customFormat="1" ht="12.75" x14ac:dyDescent="0.2">
      <c r="C228" s="15"/>
      <c r="H228" s="16"/>
    </row>
    <row r="229" spans="3:8" s="14" customFormat="1" ht="12.75" x14ac:dyDescent="0.2">
      <c r="C229" s="15"/>
      <c r="H229" s="16"/>
    </row>
    <row r="230" spans="3:8" s="14" customFormat="1" ht="12.75" x14ac:dyDescent="0.2">
      <c r="C230" s="15"/>
      <c r="H230" s="16"/>
    </row>
    <row r="231" spans="3:8" s="14" customFormat="1" ht="12.75" x14ac:dyDescent="0.2">
      <c r="C231" s="15"/>
      <c r="H231" s="16"/>
    </row>
    <row r="232" spans="3:8" s="14" customFormat="1" ht="12.75" x14ac:dyDescent="0.2">
      <c r="C232" s="15"/>
      <c r="H232" s="16"/>
    </row>
    <row r="233" spans="3:8" s="14" customFormat="1" ht="12.75" x14ac:dyDescent="0.2">
      <c r="C233" s="15"/>
      <c r="H233" s="16"/>
    </row>
    <row r="234" spans="3:8" s="14" customFormat="1" ht="12.75" x14ac:dyDescent="0.2">
      <c r="C234" s="15"/>
      <c r="H234" s="16"/>
    </row>
    <row r="235" spans="3:8" s="14" customFormat="1" ht="12.75" x14ac:dyDescent="0.2">
      <c r="C235" s="15"/>
      <c r="H235" s="16"/>
    </row>
    <row r="236" spans="3:8" s="14" customFormat="1" ht="12.75" x14ac:dyDescent="0.2">
      <c r="C236" s="15"/>
      <c r="H236" s="16"/>
    </row>
    <row r="237" spans="3:8" s="14" customFormat="1" ht="12.75" x14ac:dyDescent="0.2">
      <c r="C237" s="15"/>
      <c r="H237" s="16"/>
    </row>
    <row r="238" spans="3:8" s="14" customFormat="1" ht="12.75" x14ac:dyDescent="0.2">
      <c r="C238" s="15"/>
      <c r="H238" s="16"/>
    </row>
    <row r="239" spans="3:8" s="14" customFormat="1" ht="12.75" x14ac:dyDescent="0.2">
      <c r="C239" s="15"/>
      <c r="H239" s="16"/>
    </row>
    <row r="240" spans="3:8" s="14" customFormat="1" ht="12.75" x14ac:dyDescent="0.2">
      <c r="C240" s="15"/>
      <c r="H240" s="16"/>
    </row>
    <row r="241" spans="3:8" s="14" customFormat="1" ht="12.75" x14ac:dyDescent="0.2">
      <c r="C241" s="15"/>
      <c r="H241" s="16"/>
    </row>
    <row r="242" spans="3:8" s="14" customFormat="1" ht="12.75" x14ac:dyDescent="0.2">
      <c r="C242" s="15"/>
      <c r="H242" s="16"/>
    </row>
    <row r="243" spans="3:8" s="14" customFormat="1" ht="12.75" x14ac:dyDescent="0.2">
      <c r="C243" s="15"/>
      <c r="H243" s="16"/>
    </row>
    <row r="244" spans="3:8" s="14" customFormat="1" ht="12.75" x14ac:dyDescent="0.2">
      <c r="C244" s="15"/>
      <c r="H244" s="16"/>
    </row>
    <row r="245" spans="3:8" s="14" customFormat="1" ht="12.75" x14ac:dyDescent="0.2">
      <c r="C245" s="15"/>
      <c r="H245" s="16"/>
    </row>
    <row r="246" spans="3:8" s="14" customFormat="1" ht="12.75" x14ac:dyDescent="0.2">
      <c r="C246" s="15"/>
      <c r="H246" s="16"/>
    </row>
    <row r="247" spans="3:8" s="14" customFormat="1" ht="12.75" x14ac:dyDescent="0.2">
      <c r="C247" s="15"/>
      <c r="H247" s="16"/>
    </row>
    <row r="248" spans="3:8" s="14" customFormat="1" ht="12.75" x14ac:dyDescent="0.2">
      <c r="C248" s="15"/>
      <c r="H248" s="16"/>
    </row>
    <row r="249" spans="3:8" s="14" customFormat="1" ht="12.75" x14ac:dyDescent="0.2">
      <c r="C249" s="15"/>
      <c r="H249" s="16"/>
    </row>
    <row r="250" spans="3:8" s="14" customFormat="1" ht="12.75" x14ac:dyDescent="0.2">
      <c r="C250" s="15"/>
      <c r="H250" s="16"/>
    </row>
    <row r="251" spans="3:8" s="14" customFormat="1" ht="12.75" x14ac:dyDescent="0.2">
      <c r="C251" s="15"/>
      <c r="H251" s="16"/>
    </row>
    <row r="252" spans="3:8" s="14" customFormat="1" ht="12.75" x14ac:dyDescent="0.2">
      <c r="C252" s="15"/>
      <c r="H252" s="16"/>
    </row>
    <row r="253" spans="3:8" s="14" customFormat="1" ht="12.75" x14ac:dyDescent="0.2">
      <c r="C253" s="15"/>
      <c r="H253" s="16"/>
    </row>
    <row r="254" spans="3:8" s="14" customFormat="1" ht="12.75" x14ac:dyDescent="0.2">
      <c r="C254" s="15"/>
      <c r="H254" s="16"/>
    </row>
    <row r="255" spans="3:8" s="14" customFormat="1" ht="12.75" x14ac:dyDescent="0.2">
      <c r="C255" s="15"/>
      <c r="H255" s="16"/>
    </row>
    <row r="256" spans="3:8" s="14" customFormat="1" ht="12.75" x14ac:dyDescent="0.2">
      <c r="C256" s="15"/>
      <c r="H256" s="16"/>
    </row>
    <row r="257" spans="3:8" s="14" customFormat="1" ht="12.75" x14ac:dyDescent="0.2">
      <c r="C257" s="15"/>
      <c r="H257" s="16"/>
    </row>
    <row r="258" spans="3:8" s="14" customFormat="1" ht="12.75" x14ac:dyDescent="0.2">
      <c r="C258" s="15"/>
      <c r="H258" s="16"/>
    </row>
    <row r="259" spans="3:8" s="14" customFormat="1" ht="12.75" x14ac:dyDescent="0.2">
      <c r="C259" s="15"/>
      <c r="H259" s="16"/>
    </row>
    <row r="260" spans="3:8" s="14" customFormat="1" ht="12.75" x14ac:dyDescent="0.2">
      <c r="C260" s="15"/>
      <c r="H260" s="16"/>
    </row>
    <row r="261" spans="3:8" s="14" customFormat="1" ht="12.75" x14ac:dyDescent="0.2">
      <c r="C261" s="15"/>
      <c r="H261" s="16"/>
    </row>
    <row r="262" spans="3:8" s="14" customFormat="1" ht="12.75" x14ac:dyDescent="0.2">
      <c r="C262" s="15"/>
      <c r="H262" s="16"/>
    </row>
    <row r="263" spans="3:8" s="14" customFormat="1" ht="12.75" x14ac:dyDescent="0.2">
      <c r="C263" s="15"/>
      <c r="H263" s="16"/>
    </row>
    <row r="264" spans="3:8" s="14" customFormat="1" ht="12.75" x14ac:dyDescent="0.2">
      <c r="C264" s="15"/>
      <c r="H264" s="16"/>
    </row>
    <row r="265" spans="3:8" s="14" customFormat="1" ht="12.75" x14ac:dyDescent="0.2">
      <c r="C265" s="15"/>
      <c r="H265" s="16"/>
    </row>
    <row r="266" spans="3:8" s="14" customFormat="1" ht="12.75" x14ac:dyDescent="0.2">
      <c r="C266" s="15"/>
      <c r="H266" s="16"/>
    </row>
    <row r="267" spans="3:8" s="14" customFormat="1" ht="12.75" x14ac:dyDescent="0.2">
      <c r="C267" s="15"/>
      <c r="H267" s="16"/>
    </row>
    <row r="268" spans="3:8" s="14" customFormat="1" ht="12.75" x14ac:dyDescent="0.2">
      <c r="C268" s="15"/>
      <c r="H268" s="16"/>
    </row>
    <row r="269" spans="3:8" s="14" customFormat="1" ht="12.75" x14ac:dyDescent="0.2">
      <c r="C269" s="15"/>
      <c r="H269" s="16"/>
    </row>
    <row r="270" spans="3:8" s="14" customFormat="1" ht="12.75" x14ac:dyDescent="0.2">
      <c r="C270" s="15"/>
      <c r="H270" s="16"/>
    </row>
    <row r="271" spans="3:8" s="14" customFormat="1" ht="12.75" x14ac:dyDescent="0.2">
      <c r="C271" s="15"/>
      <c r="H271" s="16"/>
    </row>
    <row r="272" spans="3:8" s="14" customFormat="1" ht="12.75" x14ac:dyDescent="0.2">
      <c r="C272" s="15"/>
      <c r="H272" s="16"/>
    </row>
    <row r="273" spans="3:8" s="14" customFormat="1" ht="12.75" x14ac:dyDescent="0.2">
      <c r="C273" s="15"/>
      <c r="H273" s="16"/>
    </row>
    <row r="274" spans="3:8" s="14" customFormat="1" ht="12.75" x14ac:dyDescent="0.2">
      <c r="C274" s="15"/>
      <c r="H274" s="16"/>
    </row>
    <row r="275" spans="3:8" s="14" customFormat="1" ht="12.75" x14ac:dyDescent="0.2">
      <c r="C275" s="15"/>
      <c r="H275" s="16"/>
    </row>
    <row r="276" spans="3:8" s="14" customFormat="1" ht="12.75" x14ac:dyDescent="0.2">
      <c r="C276" s="15"/>
      <c r="H276" s="16"/>
    </row>
    <row r="277" spans="3:8" s="14" customFormat="1" ht="12.75" x14ac:dyDescent="0.2">
      <c r="C277" s="15"/>
      <c r="H277" s="16"/>
    </row>
    <row r="278" spans="3:8" s="14" customFormat="1" ht="12.75" x14ac:dyDescent="0.2">
      <c r="C278" s="15"/>
      <c r="H278" s="16"/>
    </row>
    <row r="279" spans="3:8" s="14" customFormat="1" ht="12.75" x14ac:dyDescent="0.2">
      <c r="C279" s="15"/>
      <c r="H279" s="16"/>
    </row>
    <row r="280" spans="3:8" s="14" customFormat="1" ht="12.75" x14ac:dyDescent="0.2">
      <c r="C280" s="15"/>
      <c r="H280" s="16"/>
    </row>
    <row r="281" spans="3:8" s="14" customFormat="1" ht="12.75" x14ac:dyDescent="0.2">
      <c r="C281" s="15"/>
      <c r="H281" s="16"/>
    </row>
    <row r="282" spans="3:8" s="14" customFormat="1" ht="12.75" x14ac:dyDescent="0.2">
      <c r="C282" s="15"/>
      <c r="H282" s="16"/>
    </row>
    <row r="283" spans="3:8" s="14" customFormat="1" ht="12.75" x14ac:dyDescent="0.2">
      <c r="C283" s="15"/>
      <c r="H283" s="16"/>
    </row>
    <row r="284" spans="3:8" s="14" customFormat="1" ht="12.75" x14ac:dyDescent="0.2">
      <c r="C284" s="15"/>
      <c r="H284" s="16"/>
    </row>
    <row r="285" spans="3:8" s="14" customFormat="1" ht="12.75" x14ac:dyDescent="0.2">
      <c r="C285" s="15"/>
      <c r="H285" s="16"/>
    </row>
    <row r="286" spans="3:8" s="14" customFormat="1" ht="12.75" x14ac:dyDescent="0.2">
      <c r="C286" s="15"/>
      <c r="H286" s="16"/>
    </row>
    <row r="287" spans="3:8" s="14" customFormat="1" ht="12.75" x14ac:dyDescent="0.2">
      <c r="C287" s="15"/>
      <c r="H287" s="16"/>
    </row>
    <row r="288" spans="3:8" s="14" customFormat="1" ht="12.75" x14ac:dyDescent="0.2">
      <c r="C288" s="15"/>
      <c r="H288" s="16"/>
    </row>
    <row r="289" spans="3:8" s="14" customFormat="1" ht="12.75" x14ac:dyDescent="0.2">
      <c r="C289" s="15"/>
      <c r="H289" s="16"/>
    </row>
    <row r="290" spans="3:8" s="14" customFormat="1" ht="12.75" x14ac:dyDescent="0.2">
      <c r="C290" s="15"/>
      <c r="H290" s="16"/>
    </row>
    <row r="291" spans="3:8" s="14" customFormat="1" ht="12.75" x14ac:dyDescent="0.2">
      <c r="C291" s="15"/>
      <c r="H291" s="16"/>
    </row>
    <row r="292" spans="3:8" s="14" customFormat="1" ht="12.75" x14ac:dyDescent="0.2">
      <c r="C292" s="15"/>
      <c r="H292" s="16"/>
    </row>
    <row r="293" spans="3:8" s="14" customFormat="1" ht="12.75" x14ac:dyDescent="0.2">
      <c r="C293" s="15"/>
      <c r="H293" s="16"/>
    </row>
    <row r="294" spans="3:8" s="14" customFormat="1" ht="12.75" x14ac:dyDescent="0.2">
      <c r="C294" s="15"/>
      <c r="H294" s="16"/>
    </row>
    <row r="295" spans="3:8" s="14" customFormat="1" ht="12.75" x14ac:dyDescent="0.2">
      <c r="C295" s="15"/>
      <c r="H295" s="16"/>
    </row>
    <row r="296" spans="3:8" s="14" customFormat="1" ht="12.75" x14ac:dyDescent="0.2">
      <c r="C296" s="15"/>
      <c r="H296" s="16"/>
    </row>
    <row r="297" spans="3:8" s="14" customFormat="1" ht="12.75" x14ac:dyDescent="0.2">
      <c r="C297" s="15"/>
      <c r="H297" s="16"/>
    </row>
    <row r="298" spans="3:8" s="14" customFormat="1" ht="12.75" x14ac:dyDescent="0.2">
      <c r="C298" s="15"/>
      <c r="H298" s="16"/>
    </row>
    <row r="299" spans="3:8" s="14" customFormat="1" ht="12.75" x14ac:dyDescent="0.2">
      <c r="C299" s="15"/>
      <c r="H299" s="16"/>
    </row>
    <row r="300" spans="3:8" s="14" customFormat="1" ht="12.75" x14ac:dyDescent="0.2">
      <c r="C300" s="15"/>
      <c r="H300" s="16"/>
    </row>
    <row r="301" spans="3:8" s="14" customFormat="1" ht="12.75" x14ac:dyDescent="0.2">
      <c r="C301" s="15"/>
      <c r="H301" s="16"/>
    </row>
    <row r="302" spans="3:8" s="14" customFormat="1" ht="12.75" x14ac:dyDescent="0.2">
      <c r="C302" s="15"/>
      <c r="H302" s="16"/>
    </row>
    <row r="303" spans="3:8" s="14" customFormat="1" ht="12.75" x14ac:dyDescent="0.2">
      <c r="C303" s="15"/>
      <c r="H303" s="16"/>
    </row>
    <row r="304" spans="3:8" s="14" customFormat="1" ht="12.75" x14ac:dyDescent="0.2">
      <c r="C304" s="15"/>
      <c r="H304" s="16"/>
    </row>
    <row r="305" spans="3:8" s="14" customFormat="1" ht="12.75" x14ac:dyDescent="0.2">
      <c r="C305" s="15"/>
      <c r="H305" s="16"/>
    </row>
    <row r="306" spans="3:8" s="14" customFormat="1" ht="12.75" x14ac:dyDescent="0.2">
      <c r="C306" s="15"/>
      <c r="H306" s="16"/>
    </row>
    <row r="307" spans="3:8" s="14" customFormat="1" ht="12.75" x14ac:dyDescent="0.2">
      <c r="C307" s="15"/>
      <c r="H307" s="16"/>
    </row>
    <row r="308" spans="3:8" s="14" customFormat="1" ht="12.75" x14ac:dyDescent="0.2">
      <c r="C308" s="15"/>
      <c r="H308" s="16"/>
    </row>
    <row r="309" spans="3:8" s="14" customFormat="1" ht="12.75" x14ac:dyDescent="0.2">
      <c r="C309" s="15"/>
      <c r="H309" s="16"/>
    </row>
    <row r="310" spans="3:8" s="14" customFormat="1" ht="12.75" x14ac:dyDescent="0.2">
      <c r="C310" s="15"/>
      <c r="H310" s="16"/>
    </row>
    <row r="311" spans="3:8" s="14" customFormat="1" ht="12.75" x14ac:dyDescent="0.2">
      <c r="C311" s="15"/>
      <c r="H311" s="16"/>
    </row>
    <row r="312" spans="3:8" s="14" customFormat="1" ht="12.75" x14ac:dyDescent="0.2">
      <c r="C312" s="15"/>
      <c r="H312" s="16"/>
    </row>
    <row r="313" spans="3:8" s="14" customFormat="1" ht="12.75" x14ac:dyDescent="0.2">
      <c r="C313" s="15"/>
      <c r="H313" s="16"/>
    </row>
    <row r="314" spans="3:8" s="14" customFormat="1" ht="12.75" x14ac:dyDescent="0.2">
      <c r="C314" s="15"/>
      <c r="H314" s="16"/>
    </row>
    <row r="315" spans="3:8" s="14" customFormat="1" ht="12.75" x14ac:dyDescent="0.2">
      <c r="C315" s="15"/>
      <c r="H315" s="16"/>
    </row>
    <row r="316" spans="3:8" s="14" customFormat="1" ht="12.75" x14ac:dyDescent="0.2">
      <c r="C316" s="15"/>
      <c r="H316" s="16"/>
    </row>
    <row r="317" spans="3:8" s="14" customFormat="1" ht="12.75" x14ac:dyDescent="0.2">
      <c r="C317" s="15"/>
      <c r="H317" s="16"/>
    </row>
    <row r="318" spans="3:8" s="14" customFormat="1" ht="12.75" x14ac:dyDescent="0.2">
      <c r="C318" s="15"/>
      <c r="H318" s="16"/>
    </row>
    <row r="319" spans="3:8" s="14" customFormat="1" ht="12.75" x14ac:dyDescent="0.2">
      <c r="C319" s="15"/>
      <c r="H319" s="16"/>
    </row>
    <row r="320" spans="3:8" s="14" customFormat="1" ht="12.75" x14ac:dyDescent="0.2">
      <c r="C320" s="15"/>
      <c r="H320" s="16"/>
    </row>
    <row r="321" spans="3:8" s="14" customFormat="1" ht="12.75" x14ac:dyDescent="0.2">
      <c r="C321" s="15"/>
      <c r="H321" s="16"/>
    </row>
    <row r="322" spans="3:8" s="14" customFormat="1" ht="12.75" x14ac:dyDescent="0.2">
      <c r="C322" s="15"/>
      <c r="H322" s="16"/>
    </row>
    <row r="323" spans="3:8" s="14" customFormat="1" ht="12.75" x14ac:dyDescent="0.2">
      <c r="C323" s="15"/>
      <c r="H323" s="16"/>
    </row>
    <row r="324" spans="3:8" s="14" customFormat="1" ht="12.75" x14ac:dyDescent="0.2">
      <c r="C324" s="15"/>
      <c r="H324" s="16"/>
    </row>
    <row r="325" spans="3:8" s="14" customFormat="1" ht="12.75" x14ac:dyDescent="0.2">
      <c r="C325" s="15"/>
      <c r="H325" s="16"/>
    </row>
    <row r="326" spans="3:8" s="14" customFormat="1" ht="12.75" x14ac:dyDescent="0.2">
      <c r="C326" s="15"/>
      <c r="H326" s="16"/>
    </row>
    <row r="327" spans="3:8" s="14" customFormat="1" ht="12.75" x14ac:dyDescent="0.2">
      <c r="C327" s="15"/>
      <c r="H327" s="16"/>
    </row>
    <row r="328" spans="3:8" s="14" customFormat="1" ht="12.75" x14ac:dyDescent="0.2">
      <c r="C328" s="15"/>
      <c r="H328" s="16"/>
    </row>
    <row r="329" spans="3:8" s="14" customFormat="1" ht="12.75" x14ac:dyDescent="0.2">
      <c r="C329" s="15"/>
      <c r="H329" s="16"/>
    </row>
    <row r="330" spans="3:8" s="14" customFormat="1" ht="12.75" x14ac:dyDescent="0.2">
      <c r="C330" s="15"/>
      <c r="H330" s="16"/>
    </row>
    <row r="331" spans="3:8" s="14" customFormat="1" ht="12.75" x14ac:dyDescent="0.2">
      <c r="C331" s="15"/>
      <c r="H331" s="16"/>
    </row>
    <row r="332" spans="3:8" s="14" customFormat="1" ht="12.75" x14ac:dyDescent="0.2">
      <c r="C332" s="15"/>
      <c r="H332" s="16"/>
    </row>
    <row r="333" spans="3:8" s="14" customFormat="1" ht="12.75" x14ac:dyDescent="0.2">
      <c r="C333" s="15"/>
      <c r="H333" s="16"/>
    </row>
    <row r="334" spans="3:8" s="14" customFormat="1" ht="12.75" x14ac:dyDescent="0.2">
      <c r="C334" s="15"/>
      <c r="H334" s="16"/>
    </row>
    <row r="335" spans="3:8" s="14" customFormat="1" ht="12.75" x14ac:dyDescent="0.2">
      <c r="C335" s="15"/>
      <c r="H335" s="16"/>
    </row>
    <row r="336" spans="3:8" s="14" customFormat="1" ht="12.75" x14ac:dyDescent="0.2">
      <c r="C336" s="15"/>
      <c r="H336" s="16"/>
    </row>
    <row r="337" spans="3:8" s="14" customFormat="1" ht="12.75" x14ac:dyDescent="0.2">
      <c r="C337" s="15"/>
      <c r="H337" s="16"/>
    </row>
    <row r="338" spans="3:8" s="14" customFormat="1" ht="12.75" x14ac:dyDescent="0.2">
      <c r="C338" s="15"/>
      <c r="H338" s="16"/>
    </row>
    <row r="339" spans="3:8" s="14" customFormat="1" ht="12.75" x14ac:dyDescent="0.2">
      <c r="C339" s="15"/>
      <c r="H339" s="16"/>
    </row>
    <row r="340" spans="3:8" s="14" customFormat="1" ht="12.75" x14ac:dyDescent="0.2">
      <c r="C340" s="15"/>
      <c r="H340" s="16"/>
    </row>
    <row r="341" spans="3:8" s="14" customFormat="1" ht="12.75" x14ac:dyDescent="0.2">
      <c r="C341" s="15"/>
      <c r="H341" s="16"/>
    </row>
    <row r="342" spans="3:8" s="14" customFormat="1" ht="12.75" x14ac:dyDescent="0.2">
      <c r="C342" s="15"/>
      <c r="H342" s="16"/>
    </row>
    <row r="343" spans="3:8" s="14" customFormat="1" ht="12.75" x14ac:dyDescent="0.2">
      <c r="C343" s="15"/>
      <c r="H343" s="16"/>
    </row>
    <row r="344" spans="3:8" s="14" customFormat="1" ht="12.75" x14ac:dyDescent="0.2">
      <c r="C344" s="15"/>
      <c r="H344" s="16"/>
    </row>
    <row r="345" spans="3:8" s="14" customFormat="1" ht="12.75" x14ac:dyDescent="0.2">
      <c r="C345" s="15"/>
      <c r="H345" s="16"/>
    </row>
    <row r="346" spans="3:8" s="14" customFormat="1" ht="12.75" x14ac:dyDescent="0.2">
      <c r="C346" s="15"/>
      <c r="H346" s="16"/>
    </row>
    <row r="347" spans="3:8" s="14" customFormat="1" ht="12.75" x14ac:dyDescent="0.2">
      <c r="C347" s="15"/>
      <c r="H347" s="16"/>
    </row>
    <row r="348" spans="3:8" s="14" customFormat="1" ht="12.75" x14ac:dyDescent="0.2">
      <c r="C348" s="15"/>
      <c r="H348" s="16"/>
    </row>
    <row r="349" spans="3:8" s="14" customFormat="1" ht="12.75" x14ac:dyDescent="0.2">
      <c r="C349" s="15"/>
      <c r="H349" s="16"/>
    </row>
    <row r="350" spans="3:8" s="14" customFormat="1" ht="12.75" x14ac:dyDescent="0.2">
      <c r="C350" s="15"/>
      <c r="H350" s="16"/>
    </row>
    <row r="351" spans="3:8" s="14" customFormat="1" ht="12.75" x14ac:dyDescent="0.2">
      <c r="C351" s="15"/>
      <c r="H351" s="16"/>
    </row>
    <row r="352" spans="3:8" s="14" customFormat="1" ht="12.75" x14ac:dyDescent="0.2">
      <c r="C352" s="15"/>
      <c r="H352" s="16"/>
    </row>
    <row r="353" spans="3:8" s="14" customFormat="1" ht="12.75" x14ac:dyDescent="0.2">
      <c r="C353" s="15"/>
      <c r="H353" s="16"/>
    </row>
    <row r="354" spans="3:8" s="14" customFormat="1" ht="12.75" x14ac:dyDescent="0.2">
      <c r="C354" s="15"/>
      <c r="H354" s="16"/>
    </row>
    <row r="355" spans="3:8" s="14" customFormat="1" ht="12.75" x14ac:dyDescent="0.2">
      <c r="C355" s="15"/>
      <c r="H355" s="16"/>
    </row>
    <row r="356" spans="3:8" s="14" customFormat="1" ht="12.75" x14ac:dyDescent="0.2">
      <c r="C356" s="15"/>
      <c r="H356" s="16"/>
    </row>
    <row r="357" spans="3:8" s="14" customFormat="1" ht="12.75" x14ac:dyDescent="0.2">
      <c r="C357" s="15"/>
      <c r="H357" s="16"/>
    </row>
    <row r="358" spans="3:8" s="14" customFormat="1" ht="12.75" x14ac:dyDescent="0.2">
      <c r="C358" s="15"/>
      <c r="H358" s="16"/>
    </row>
    <row r="359" spans="3:8" s="14" customFormat="1" ht="12.75" x14ac:dyDescent="0.2">
      <c r="C359" s="15"/>
      <c r="H359" s="16"/>
    </row>
    <row r="360" spans="3:8" s="14" customFormat="1" ht="12.75" x14ac:dyDescent="0.2">
      <c r="C360" s="15"/>
      <c r="H360" s="16"/>
    </row>
    <row r="361" spans="3:8" s="14" customFormat="1" ht="12.75" x14ac:dyDescent="0.2">
      <c r="C361" s="15"/>
      <c r="H361" s="16"/>
    </row>
    <row r="362" spans="3:8" s="14" customFormat="1" ht="12.75" x14ac:dyDescent="0.2">
      <c r="C362" s="15"/>
      <c r="H362" s="16"/>
    </row>
    <row r="363" spans="3:8" s="14" customFormat="1" ht="12.75" x14ac:dyDescent="0.2">
      <c r="C363" s="15"/>
      <c r="H363" s="16"/>
    </row>
    <row r="364" spans="3:8" s="14" customFormat="1" ht="12.75" x14ac:dyDescent="0.2">
      <c r="C364" s="15"/>
      <c r="H364" s="16"/>
    </row>
    <row r="365" spans="3:8" s="14" customFormat="1" ht="12.75" x14ac:dyDescent="0.2">
      <c r="C365" s="15"/>
      <c r="H365" s="16"/>
    </row>
    <row r="366" spans="3:8" s="14" customFormat="1" ht="12.75" x14ac:dyDescent="0.2">
      <c r="C366" s="15"/>
      <c r="H366" s="16"/>
    </row>
    <row r="367" spans="3:8" s="14" customFormat="1" ht="12.75" x14ac:dyDescent="0.2">
      <c r="C367" s="15"/>
      <c r="H367" s="16"/>
    </row>
    <row r="368" spans="3:8" s="14" customFormat="1" ht="12.75" x14ac:dyDescent="0.2">
      <c r="C368" s="15"/>
      <c r="H368" s="16"/>
    </row>
    <row r="369" spans="3:8" s="14" customFormat="1" ht="12.75" x14ac:dyDescent="0.2">
      <c r="C369" s="15"/>
      <c r="H369" s="16"/>
    </row>
    <row r="370" spans="3:8" s="14" customFormat="1" ht="12.75" x14ac:dyDescent="0.2">
      <c r="C370" s="15"/>
      <c r="H370" s="16"/>
    </row>
    <row r="371" spans="3:8" s="14" customFormat="1" ht="12.75" x14ac:dyDescent="0.2">
      <c r="C371" s="15"/>
      <c r="H371" s="16"/>
    </row>
    <row r="372" spans="3:8" s="14" customFormat="1" ht="12.75" x14ac:dyDescent="0.2">
      <c r="C372" s="15"/>
      <c r="H372" s="16"/>
    </row>
    <row r="373" spans="3:8" s="14" customFormat="1" ht="12.75" x14ac:dyDescent="0.2">
      <c r="C373" s="15"/>
      <c r="H373" s="16"/>
    </row>
    <row r="374" spans="3:8" s="14" customFormat="1" ht="12.75" x14ac:dyDescent="0.2">
      <c r="C374" s="15"/>
      <c r="H374" s="16"/>
    </row>
    <row r="375" spans="3:8" s="14" customFormat="1" ht="12.75" x14ac:dyDescent="0.2">
      <c r="C375" s="15"/>
      <c r="H375" s="16"/>
    </row>
    <row r="376" spans="3:8" s="14" customFormat="1" ht="12.75" x14ac:dyDescent="0.2">
      <c r="C376" s="15"/>
      <c r="H376" s="16"/>
    </row>
    <row r="377" spans="3:8" s="14" customFormat="1" ht="12.75" x14ac:dyDescent="0.2">
      <c r="C377" s="15"/>
      <c r="H377" s="16"/>
    </row>
    <row r="378" spans="3:8" s="14" customFormat="1" ht="12.75" x14ac:dyDescent="0.2">
      <c r="C378" s="15"/>
      <c r="H378" s="16"/>
    </row>
    <row r="379" spans="3:8" s="14" customFormat="1" ht="12.75" x14ac:dyDescent="0.2">
      <c r="C379" s="15"/>
      <c r="H379" s="16"/>
    </row>
    <row r="380" spans="3:8" s="14" customFormat="1" ht="12.75" x14ac:dyDescent="0.2">
      <c r="C380" s="15"/>
      <c r="H380" s="16"/>
    </row>
  </sheetData>
  <mergeCells count="7">
    <mergeCell ref="A39:C40"/>
    <mergeCell ref="A70:C71"/>
    <mergeCell ref="A3:C3"/>
    <mergeCell ref="A2:C2"/>
    <mergeCell ref="A35:C36"/>
    <mergeCell ref="A19:C20"/>
    <mergeCell ref="A11:C11"/>
  </mergeCells>
  <phoneticPr fontId="3" type="noConversion"/>
  <hyperlinks>
    <hyperlink ref="A2:B2" location="'C2 data'!A1" display="Click here to return to Data Form C2v2007"/>
    <hyperlink ref="A2:C2" location="'VME Notification'!A1" display="Click here to return to VME Notification form"/>
    <hyperlink ref="A169" location="Instructions!A3" display="Go to top of documentation"/>
  </hyperlinks>
  <pageMargins left="0.75" right="0.75" top="1" bottom="1" header="0.5" footer="0.5"/>
  <pageSetup paperSize="9" scale="99" fitToHeight="4" orientation="landscape" r:id="rId1"/>
  <headerFooter alignWithMargins="0">
    <oddHeader>&amp;L&amp;F&amp;R&amp;A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52"/>
  <sheetViews>
    <sheetView tabSelected="1" zoomScale="85" workbookViewId="0">
      <selection activeCell="B22" sqref="B22"/>
    </sheetView>
  </sheetViews>
  <sheetFormatPr defaultRowHeight="15.75" x14ac:dyDescent="0.25"/>
  <cols>
    <col min="1" max="1" width="3.28515625" style="17" customWidth="1"/>
    <col min="2" max="2" width="10.85546875" style="17" customWidth="1"/>
    <col min="3" max="3" width="9" style="17" customWidth="1"/>
    <col min="4" max="4" width="10.28515625" style="17" customWidth="1"/>
    <col min="5" max="5" width="12.5703125" style="17" bestFit="1" customWidth="1"/>
    <col min="6" max="6" width="12.85546875" style="36" customWidth="1"/>
    <col min="7" max="7" width="12" style="36" customWidth="1"/>
    <col min="8" max="8" width="12.42578125" style="36" customWidth="1"/>
    <col min="9" max="9" width="12.5703125" style="36" customWidth="1"/>
    <col min="10" max="10" width="9.7109375" style="17" bestFit="1" customWidth="1"/>
    <col min="11" max="11" width="14.5703125" style="17" customWidth="1"/>
    <col min="12" max="12" width="13.28515625" style="17" customWidth="1"/>
    <col min="13" max="13" width="15.7109375" style="17" customWidth="1"/>
    <col min="14" max="14" width="11.28515625" style="17" customWidth="1"/>
    <col min="15" max="15" width="25.85546875" customWidth="1"/>
    <col min="16" max="16" width="4.7109375" style="7" customWidth="1"/>
    <col min="17" max="34" width="9.140625" style="7"/>
    <col min="35" max="16384" width="9.140625" style="17"/>
  </cols>
  <sheetData>
    <row r="1" spans="1:35" ht="23.25" customHeight="1" x14ac:dyDescent="0.35">
      <c r="A1" s="43"/>
      <c r="B1" s="44" t="s">
        <v>128</v>
      </c>
      <c r="C1" s="45"/>
      <c r="D1" s="45"/>
      <c r="E1" s="45"/>
      <c r="F1" s="46"/>
      <c r="G1" s="47"/>
      <c r="H1" s="47"/>
      <c r="I1" s="47"/>
      <c r="J1" s="47"/>
      <c r="K1" s="47"/>
      <c r="L1" s="46"/>
      <c r="M1" s="46"/>
      <c r="N1" s="46"/>
      <c r="O1" s="46"/>
      <c r="P1" s="48"/>
      <c r="Q1"/>
      <c r="R1"/>
      <c r="S1"/>
      <c r="T1"/>
      <c r="U1"/>
      <c r="V1"/>
      <c r="W1"/>
      <c r="X1"/>
      <c r="Y1"/>
      <c r="Z1"/>
      <c r="AI1" s="7"/>
    </row>
    <row r="2" spans="1:35" ht="9.75" customHeight="1" x14ac:dyDescent="0.25">
      <c r="A2" s="49"/>
      <c r="B2" s="50"/>
      <c r="C2" s="51"/>
      <c r="D2" s="51"/>
      <c r="E2" s="51"/>
      <c r="F2" s="51"/>
      <c r="G2" s="52"/>
      <c r="H2" s="52"/>
      <c r="I2" s="52"/>
      <c r="J2" s="52"/>
      <c r="K2" s="52"/>
      <c r="L2" s="53"/>
      <c r="M2" s="53"/>
      <c r="N2" s="53"/>
      <c r="O2" s="53"/>
      <c r="P2" s="54"/>
      <c r="Q2"/>
      <c r="R2"/>
      <c r="S2"/>
      <c r="T2"/>
      <c r="U2"/>
      <c r="V2"/>
      <c r="W2"/>
      <c r="X2"/>
      <c r="Y2"/>
      <c r="Z2"/>
      <c r="AI2" s="7"/>
    </row>
    <row r="3" spans="1:35" x14ac:dyDescent="0.25">
      <c r="A3" s="49"/>
      <c r="B3" s="55" t="s">
        <v>1366</v>
      </c>
      <c r="C3" s="51"/>
      <c r="D3" s="51"/>
      <c r="E3" s="51"/>
      <c r="F3" s="51"/>
      <c r="G3" s="51"/>
      <c r="H3" s="52"/>
      <c r="I3" s="52"/>
      <c r="J3" s="52"/>
      <c r="K3" s="52"/>
      <c r="L3" s="53"/>
      <c r="M3" s="53"/>
      <c r="N3" s="53"/>
      <c r="O3" s="53"/>
      <c r="P3" s="54"/>
      <c r="Q3"/>
      <c r="R3"/>
      <c r="S3"/>
      <c r="T3"/>
      <c r="U3"/>
      <c r="V3"/>
      <c r="W3"/>
      <c r="X3"/>
      <c r="Y3"/>
      <c r="Z3"/>
      <c r="AI3" s="7"/>
    </row>
    <row r="4" spans="1:35" ht="8.25" customHeight="1" x14ac:dyDescent="0.25">
      <c r="A4" s="49"/>
      <c r="B4" s="56"/>
      <c r="C4" s="57"/>
      <c r="D4" s="57"/>
      <c r="E4" s="57"/>
      <c r="F4" s="57"/>
      <c r="G4" s="57"/>
      <c r="H4" s="57"/>
      <c r="I4" s="57"/>
      <c r="J4" s="57"/>
      <c r="K4" s="57"/>
      <c r="L4" s="57"/>
      <c r="M4" s="57"/>
      <c r="N4" s="57"/>
      <c r="O4" s="57"/>
      <c r="P4" s="54"/>
      <c r="Q4"/>
      <c r="R4"/>
      <c r="S4"/>
      <c r="T4"/>
      <c r="U4"/>
      <c r="V4"/>
      <c r="W4"/>
      <c r="X4"/>
      <c r="Y4"/>
      <c r="Z4"/>
      <c r="AI4" s="7"/>
    </row>
    <row r="5" spans="1:35" s="27" customFormat="1" ht="15" x14ac:dyDescent="0.25">
      <c r="A5" s="58"/>
      <c r="B5" s="59" t="s">
        <v>35</v>
      </c>
      <c r="C5" s="59"/>
      <c r="D5" s="60"/>
      <c r="E5" s="61"/>
      <c r="F5" s="62"/>
      <c r="G5" s="62"/>
      <c r="H5" s="63"/>
      <c r="I5" s="63"/>
      <c r="J5" s="64"/>
      <c r="K5" s="64"/>
      <c r="L5" s="59"/>
      <c r="M5" s="59"/>
      <c r="N5" s="59"/>
      <c r="O5" s="59"/>
      <c r="P5" s="65"/>
      <c r="Q5" s="28"/>
      <c r="R5" s="28"/>
      <c r="S5" s="28"/>
      <c r="T5" s="28"/>
      <c r="U5" s="28"/>
      <c r="V5" s="28"/>
      <c r="W5" s="28"/>
      <c r="X5" s="28"/>
      <c r="Y5" s="28"/>
      <c r="Z5" s="28"/>
      <c r="AA5" s="26"/>
      <c r="AB5" s="26"/>
      <c r="AC5" s="26"/>
      <c r="AD5" s="26"/>
      <c r="AE5" s="26"/>
      <c r="AF5" s="26"/>
      <c r="AG5" s="26"/>
      <c r="AH5" s="26"/>
      <c r="AI5" s="26"/>
    </row>
    <row r="6" spans="1:35" s="27" customFormat="1" ht="15.75" customHeight="1" x14ac:dyDescent="0.25">
      <c r="A6" s="58"/>
      <c r="B6" s="163" t="s">
        <v>66</v>
      </c>
      <c r="C6" s="164"/>
      <c r="D6" s="164"/>
      <c r="E6" s="164"/>
      <c r="F6" s="164"/>
      <c r="G6" s="164"/>
      <c r="H6" s="164"/>
      <c r="I6" s="164"/>
      <c r="J6" s="164"/>
      <c r="K6" s="164"/>
      <c r="L6" s="164"/>
      <c r="M6" s="164"/>
      <c r="N6" s="164"/>
      <c r="O6" s="66"/>
      <c r="P6" s="65"/>
      <c r="Q6" s="28"/>
      <c r="R6" s="28"/>
      <c r="S6" s="28"/>
      <c r="T6" s="28"/>
      <c r="U6" s="28"/>
      <c r="V6" s="28"/>
      <c r="W6" s="28"/>
      <c r="X6" s="28"/>
      <c r="Y6" s="28"/>
      <c r="Z6" s="28"/>
      <c r="AA6" s="26"/>
      <c r="AB6" s="26"/>
      <c r="AC6" s="26"/>
      <c r="AD6" s="26"/>
      <c r="AE6" s="26"/>
      <c r="AF6" s="26"/>
      <c r="AG6" s="26"/>
      <c r="AH6" s="26"/>
      <c r="AI6" s="26"/>
    </row>
    <row r="7" spans="1:35" s="27" customFormat="1" ht="15" x14ac:dyDescent="0.25">
      <c r="A7" s="58"/>
      <c r="B7" s="164"/>
      <c r="C7" s="164"/>
      <c r="D7" s="164"/>
      <c r="E7" s="164"/>
      <c r="F7" s="164"/>
      <c r="G7" s="164"/>
      <c r="H7" s="164"/>
      <c r="I7" s="164"/>
      <c r="J7" s="164"/>
      <c r="K7" s="164"/>
      <c r="L7" s="164"/>
      <c r="M7" s="164"/>
      <c r="N7" s="164"/>
      <c r="O7" s="66"/>
      <c r="P7" s="65"/>
      <c r="Q7" s="28"/>
      <c r="R7" s="28"/>
      <c r="S7" s="28"/>
      <c r="T7" s="28"/>
      <c r="U7" s="28"/>
      <c r="V7" s="28"/>
      <c r="W7" s="28"/>
      <c r="X7" s="28"/>
      <c r="Y7" s="28"/>
      <c r="Z7" s="28"/>
      <c r="AA7" s="26"/>
      <c r="AB7" s="26"/>
      <c r="AC7" s="26"/>
      <c r="AD7" s="26"/>
      <c r="AE7" s="26"/>
      <c r="AF7" s="26"/>
      <c r="AG7" s="26"/>
      <c r="AH7" s="26"/>
      <c r="AI7" s="26"/>
    </row>
    <row r="8" spans="1:35" s="27" customFormat="1" ht="15" x14ac:dyDescent="0.25">
      <c r="A8" s="58"/>
      <c r="B8" s="163" t="s">
        <v>108</v>
      </c>
      <c r="C8" s="164"/>
      <c r="D8" s="164"/>
      <c r="E8" s="164"/>
      <c r="F8" s="164"/>
      <c r="G8" s="164"/>
      <c r="H8" s="164"/>
      <c r="I8" s="164"/>
      <c r="J8" s="164"/>
      <c r="K8" s="164"/>
      <c r="L8" s="164"/>
      <c r="M8" s="164"/>
      <c r="N8" s="164"/>
      <c r="O8" s="59"/>
      <c r="P8" s="65"/>
      <c r="Q8" s="28"/>
      <c r="R8" s="28"/>
      <c r="S8" s="28"/>
      <c r="T8" s="28"/>
      <c r="U8" s="28"/>
      <c r="V8" s="28"/>
      <c r="W8" s="28"/>
      <c r="X8" s="28"/>
      <c r="Y8" s="28"/>
      <c r="Z8" s="28"/>
      <c r="AA8" s="26"/>
      <c r="AB8" s="26"/>
      <c r="AC8" s="26"/>
      <c r="AD8" s="26"/>
      <c r="AE8" s="26"/>
      <c r="AF8" s="26"/>
      <c r="AG8" s="26"/>
      <c r="AH8" s="26"/>
      <c r="AI8" s="26"/>
    </row>
    <row r="9" spans="1:35" s="27" customFormat="1" ht="15" x14ac:dyDescent="0.25">
      <c r="A9" s="58"/>
      <c r="B9" s="67" t="s">
        <v>75</v>
      </c>
      <c r="C9" s="59"/>
      <c r="D9" s="60"/>
      <c r="E9" s="61"/>
      <c r="F9" s="62"/>
      <c r="G9" s="62"/>
      <c r="H9" s="63"/>
      <c r="I9" s="63"/>
      <c r="J9" s="64"/>
      <c r="K9" s="64"/>
      <c r="L9" s="59"/>
      <c r="M9" s="59"/>
      <c r="N9" s="59"/>
      <c r="O9" s="59"/>
      <c r="P9" s="65"/>
      <c r="Q9" s="28"/>
      <c r="R9" s="28"/>
      <c r="S9" s="28"/>
      <c r="T9" s="28"/>
      <c r="U9" s="28"/>
      <c r="V9" s="28"/>
      <c r="W9" s="28"/>
      <c r="X9" s="28"/>
      <c r="Y9" s="28"/>
      <c r="Z9" s="28"/>
      <c r="AA9" s="26"/>
      <c r="AB9" s="26"/>
      <c r="AC9" s="26"/>
      <c r="AD9" s="26"/>
      <c r="AE9" s="26"/>
      <c r="AF9" s="26"/>
      <c r="AG9" s="26"/>
      <c r="AH9" s="26"/>
      <c r="AI9" s="26"/>
    </row>
    <row r="10" spans="1:35" s="27" customFormat="1" ht="15" x14ac:dyDescent="0.25">
      <c r="A10" s="58"/>
      <c r="B10" s="165" t="s">
        <v>129</v>
      </c>
      <c r="C10" s="166"/>
      <c r="D10" s="166"/>
      <c r="E10" s="166"/>
      <c r="F10" s="166"/>
      <c r="G10" s="166"/>
      <c r="H10" s="166"/>
      <c r="I10" s="166"/>
      <c r="J10" s="166"/>
      <c r="K10" s="64"/>
      <c r="L10" s="59"/>
      <c r="M10" s="59"/>
      <c r="N10" s="59"/>
      <c r="O10" s="59"/>
      <c r="P10" s="65"/>
      <c r="Q10" s="28"/>
      <c r="R10" s="28"/>
      <c r="S10" s="28"/>
      <c r="T10" s="28"/>
      <c r="U10" s="28"/>
      <c r="V10" s="28"/>
      <c r="W10" s="28"/>
      <c r="X10" s="28"/>
      <c r="Y10" s="28"/>
      <c r="Z10" s="28"/>
      <c r="AA10" s="26"/>
      <c r="AB10" s="26"/>
      <c r="AC10" s="26"/>
      <c r="AD10" s="26"/>
      <c r="AE10" s="26"/>
      <c r="AF10" s="26"/>
      <c r="AG10" s="26"/>
      <c r="AH10" s="26"/>
      <c r="AI10" s="26"/>
    </row>
    <row r="11" spans="1:35" x14ac:dyDescent="0.25">
      <c r="A11" s="58"/>
      <c r="B11" s="59" t="s">
        <v>63</v>
      </c>
      <c r="C11" s="68"/>
      <c r="D11" s="69"/>
      <c r="E11" s="68"/>
      <c r="F11" s="68"/>
      <c r="G11" s="68"/>
      <c r="H11" s="68"/>
      <c r="I11" s="68"/>
      <c r="J11" s="68"/>
      <c r="K11" s="68"/>
      <c r="L11" s="53"/>
      <c r="M11" s="53"/>
      <c r="N11" s="59"/>
      <c r="O11" s="59"/>
      <c r="P11" s="54"/>
      <c r="Q11"/>
      <c r="R11"/>
      <c r="S11"/>
      <c r="T11"/>
      <c r="U11"/>
      <c r="V11"/>
      <c r="W11"/>
      <c r="X11"/>
      <c r="Y11"/>
      <c r="Z11"/>
      <c r="AI11" s="7"/>
    </row>
    <row r="12" spans="1:35" s="23" customFormat="1" x14ac:dyDescent="0.25">
      <c r="A12" s="58"/>
      <c r="B12" s="163" t="s">
        <v>130</v>
      </c>
      <c r="C12" s="164"/>
      <c r="D12" s="164"/>
      <c r="E12" s="164"/>
      <c r="F12" s="164"/>
      <c r="G12" s="164"/>
      <c r="H12" s="164"/>
      <c r="I12" s="164"/>
      <c r="J12" s="164"/>
      <c r="K12" s="164"/>
      <c r="L12" s="53"/>
      <c r="M12" s="53"/>
      <c r="N12" s="59"/>
      <c r="O12" s="59"/>
      <c r="P12" s="54"/>
      <c r="Q12"/>
      <c r="R12"/>
      <c r="S12"/>
      <c r="T12"/>
      <c r="U12"/>
      <c r="V12"/>
      <c r="W12"/>
      <c r="X12"/>
      <c r="Y12"/>
      <c r="Z12"/>
    </row>
    <row r="13" spans="1:35" s="23" customFormat="1" x14ac:dyDescent="0.25">
      <c r="A13" s="58"/>
      <c r="B13" s="165" t="s">
        <v>131</v>
      </c>
      <c r="C13" s="172"/>
      <c r="D13" s="172"/>
      <c r="E13" s="172"/>
      <c r="F13" s="172"/>
      <c r="G13" s="172"/>
      <c r="H13" s="172"/>
      <c r="I13" s="172"/>
      <c r="J13" s="172"/>
      <c r="K13" s="172"/>
      <c r="L13" s="172"/>
      <c r="M13" s="172"/>
      <c r="N13" s="172"/>
      <c r="O13" s="59"/>
      <c r="P13" s="54"/>
      <c r="Q13"/>
      <c r="R13"/>
      <c r="S13"/>
      <c r="T13"/>
      <c r="U13"/>
      <c r="V13"/>
      <c r="W13"/>
      <c r="X13"/>
      <c r="Y13"/>
      <c r="Z13"/>
    </row>
    <row r="14" spans="1:35" s="23" customFormat="1" x14ac:dyDescent="0.25">
      <c r="A14" s="58"/>
      <c r="B14" s="70" t="s">
        <v>132</v>
      </c>
      <c r="C14" s="69"/>
      <c r="D14" s="69"/>
      <c r="E14" s="68"/>
      <c r="F14" s="68"/>
      <c r="G14" s="68"/>
      <c r="H14" s="68"/>
      <c r="I14" s="68"/>
      <c r="J14" s="68"/>
      <c r="K14" s="68"/>
      <c r="L14" s="53"/>
      <c r="M14" s="53"/>
      <c r="N14" s="59"/>
      <c r="O14" s="59"/>
      <c r="P14" s="54"/>
      <c r="Q14"/>
      <c r="R14"/>
      <c r="S14"/>
      <c r="T14"/>
      <c r="U14"/>
      <c r="V14"/>
      <c r="W14"/>
      <c r="X14"/>
      <c r="Y14"/>
      <c r="Z14"/>
    </row>
    <row r="15" spans="1:35" x14ac:dyDescent="0.25">
      <c r="A15" s="71"/>
      <c r="B15" s="50" t="s">
        <v>27</v>
      </c>
      <c r="C15" s="52"/>
      <c r="D15" s="72"/>
      <c r="E15" s="53"/>
      <c r="F15" s="53"/>
      <c r="G15" s="53"/>
      <c r="H15" s="53"/>
      <c r="I15" s="53"/>
      <c r="J15" s="53"/>
      <c r="K15" s="53"/>
      <c r="L15" s="53"/>
      <c r="M15" s="53"/>
      <c r="N15" s="59"/>
      <c r="O15" s="59"/>
      <c r="P15" s="54"/>
      <c r="Q15"/>
      <c r="R15"/>
      <c r="S15"/>
      <c r="T15"/>
      <c r="U15"/>
      <c r="V15"/>
      <c r="W15"/>
      <c r="X15"/>
      <c r="Y15"/>
      <c r="Z15"/>
      <c r="AI15" s="7"/>
    </row>
    <row r="16" spans="1:35" x14ac:dyDescent="0.25">
      <c r="A16" s="71"/>
      <c r="B16" s="73" t="s">
        <v>25</v>
      </c>
      <c r="C16" s="30" t="s">
        <v>105</v>
      </c>
      <c r="D16" s="178" t="s">
        <v>26</v>
      </c>
      <c r="E16" s="179"/>
      <c r="F16" s="38" t="s">
        <v>125</v>
      </c>
      <c r="G16" s="38"/>
      <c r="H16" s="39"/>
      <c r="I16" s="39"/>
      <c r="J16" s="73" t="s">
        <v>126</v>
      </c>
      <c r="K16" s="30" t="s">
        <v>106</v>
      </c>
      <c r="L16" s="176" t="s">
        <v>72</v>
      </c>
      <c r="M16" s="177"/>
      <c r="N16" s="30" t="s">
        <v>107</v>
      </c>
      <c r="O16" s="59"/>
      <c r="P16" s="54"/>
      <c r="Q16"/>
      <c r="R16"/>
      <c r="S16"/>
      <c r="T16"/>
      <c r="U16"/>
      <c r="V16"/>
      <c r="W16"/>
      <c r="X16"/>
      <c r="Y16"/>
      <c r="Z16"/>
      <c r="AI16" s="7"/>
    </row>
    <row r="17" spans="1:35" ht="8.25" customHeight="1" x14ac:dyDescent="0.25">
      <c r="A17" s="49"/>
      <c r="B17" s="74"/>
      <c r="C17" s="74"/>
      <c r="D17" s="75"/>
      <c r="E17" s="76"/>
      <c r="F17" s="53"/>
      <c r="G17" s="53"/>
      <c r="H17" s="53"/>
      <c r="I17" s="53"/>
      <c r="J17" s="53"/>
      <c r="K17" s="53"/>
      <c r="L17" s="53"/>
      <c r="M17" s="53"/>
      <c r="N17" s="53"/>
      <c r="O17" s="53"/>
      <c r="P17" s="54"/>
      <c r="Q17"/>
      <c r="R17"/>
      <c r="S17"/>
      <c r="T17"/>
      <c r="U17"/>
      <c r="V17"/>
      <c r="W17"/>
      <c r="X17"/>
      <c r="Y17"/>
      <c r="Z17"/>
      <c r="AI17" s="7"/>
    </row>
    <row r="18" spans="1:35" ht="13.5" customHeight="1" x14ac:dyDescent="0.25">
      <c r="A18" s="49"/>
      <c r="B18" s="50" t="s">
        <v>32</v>
      </c>
      <c r="C18" s="53"/>
      <c r="D18" s="53"/>
      <c r="E18" s="53"/>
      <c r="F18" s="53"/>
      <c r="G18" s="53"/>
      <c r="H18" s="53"/>
      <c r="I18" s="53"/>
      <c r="J18" s="53"/>
      <c r="K18" s="53"/>
      <c r="L18" s="53"/>
      <c r="M18" s="53"/>
      <c r="N18" s="53"/>
      <c r="O18" s="53"/>
      <c r="P18" s="54"/>
      <c r="AI18" s="7"/>
    </row>
    <row r="19" spans="1:35" ht="13.5" customHeight="1" x14ac:dyDescent="0.25">
      <c r="A19" s="49"/>
      <c r="B19" s="167" t="s">
        <v>68</v>
      </c>
      <c r="C19" s="167" t="s">
        <v>69</v>
      </c>
      <c r="D19" s="167" t="s">
        <v>34</v>
      </c>
      <c r="E19" s="167" t="s">
        <v>58</v>
      </c>
      <c r="F19" s="173" t="s">
        <v>64</v>
      </c>
      <c r="G19" s="174"/>
      <c r="H19" s="174"/>
      <c r="I19" s="175"/>
      <c r="J19" s="167" t="s">
        <v>67</v>
      </c>
      <c r="K19" s="169" t="s">
        <v>65</v>
      </c>
      <c r="L19" s="170"/>
      <c r="M19" s="171"/>
      <c r="N19" s="77" t="s">
        <v>70</v>
      </c>
      <c r="O19" s="78" t="s">
        <v>71</v>
      </c>
      <c r="P19" s="54"/>
      <c r="AI19" s="7"/>
    </row>
    <row r="20" spans="1:35" s="27" customFormat="1" ht="120" x14ac:dyDescent="0.25">
      <c r="A20" s="58"/>
      <c r="B20" s="168"/>
      <c r="C20" s="168"/>
      <c r="D20" s="168"/>
      <c r="E20" s="168"/>
      <c r="F20" s="79" t="s">
        <v>1356</v>
      </c>
      <c r="G20" s="79" t="s">
        <v>123</v>
      </c>
      <c r="H20" s="80" t="s">
        <v>1357</v>
      </c>
      <c r="I20" s="80" t="s">
        <v>124</v>
      </c>
      <c r="J20" s="168"/>
      <c r="K20" s="81" t="s">
        <v>114</v>
      </c>
      <c r="L20" s="81" t="s">
        <v>115</v>
      </c>
      <c r="M20" s="81" t="s">
        <v>77</v>
      </c>
      <c r="N20" s="82" t="s">
        <v>73</v>
      </c>
      <c r="O20" s="83" t="s">
        <v>74</v>
      </c>
      <c r="P20" s="65"/>
      <c r="Q20" s="26"/>
      <c r="R20" s="26"/>
      <c r="S20" s="26"/>
      <c r="T20" s="26"/>
      <c r="U20" s="26"/>
      <c r="V20" s="26"/>
      <c r="W20" s="26"/>
      <c r="X20" s="26"/>
      <c r="Y20" s="26"/>
      <c r="Z20" s="26"/>
      <c r="AA20" s="26"/>
      <c r="AB20" s="26"/>
      <c r="AC20" s="26"/>
      <c r="AD20" s="26"/>
      <c r="AE20" s="26"/>
      <c r="AF20" s="26"/>
      <c r="AG20" s="26"/>
      <c r="AH20" s="26"/>
      <c r="AI20" s="26"/>
    </row>
    <row r="21" spans="1:35" s="12" customFormat="1" x14ac:dyDescent="0.2">
      <c r="A21" s="84"/>
      <c r="B21" s="42" t="s">
        <v>76</v>
      </c>
      <c r="C21" s="31">
        <v>5</v>
      </c>
      <c r="D21" s="31">
        <v>2</v>
      </c>
      <c r="E21" s="32">
        <v>41614</v>
      </c>
      <c r="F21" s="41">
        <v>-64</v>
      </c>
      <c r="G21" s="41">
        <v>39.049999999999997</v>
      </c>
      <c r="H21" s="41">
        <v>-178</v>
      </c>
      <c r="I21" s="41">
        <v>46.78</v>
      </c>
      <c r="J21" s="33">
        <v>1501</v>
      </c>
      <c r="K21" s="33">
        <v>7</v>
      </c>
      <c r="L21" s="33">
        <v>4</v>
      </c>
      <c r="M21" s="33">
        <v>11</v>
      </c>
      <c r="N21" s="31"/>
      <c r="O21" s="34" t="str">
        <f>IF(M21="","",IF(M21&lt;5,"Send with haul-by-haul data","Email data@ccamlr.org"))</f>
        <v>Email data@ccamlr.org</v>
      </c>
      <c r="P21" s="85"/>
      <c r="Q21" s="35"/>
      <c r="R21" s="35"/>
      <c r="S21" s="35"/>
      <c r="T21" s="35"/>
      <c r="U21" s="35"/>
      <c r="V21" s="35"/>
      <c r="W21" s="35"/>
      <c r="X21" s="35"/>
      <c r="Y21" s="35"/>
      <c r="Z21" s="35"/>
      <c r="AA21" s="35"/>
      <c r="AB21" s="35"/>
      <c r="AC21" s="35"/>
      <c r="AD21" s="35"/>
      <c r="AE21" s="35"/>
      <c r="AF21" s="35"/>
      <c r="AG21" s="35"/>
      <c r="AH21" s="35"/>
      <c r="AI21" s="35"/>
    </row>
    <row r="22" spans="1:35" s="13" customFormat="1" x14ac:dyDescent="0.2">
      <c r="A22" s="86"/>
      <c r="B22" s="40"/>
      <c r="C22" s="31"/>
      <c r="D22" s="31"/>
      <c r="E22" s="32"/>
      <c r="F22" s="41"/>
      <c r="G22" s="41"/>
      <c r="H22" s="41"/>
      <c r="I22" s="41"/>
      <c r="J22" s="33"/>
      <c r="K22" s="33"/>
      <c r="L22" s="33"/>
      <c r="M22" s="33"/>
      <c r="N22" s="31"/>
      <c r="O22" s="34" t="str">
        <f t="shared" ref="O22:O28" si="0">IF(M22="","",IF(M22&lt;5,"Send with haul-by-haul data","Email data@ccamlr.org"))</f>
        <v/>
      </c>
      <c r="P22" s="87"/>
      <c r="Q22" s="21"/>
      <c r="R22" s="21"/>
      <c r="S22" s="21"/>
      <c r="T22" s="21"/>
      <c r="U22" s="21"/>
      <c r="V22" s="21"/>
      <c r="W22" s="21"/>
      <c r="X22" s="21"/>
      <c r="Y22" s="21"/>
      <c r="Z22" s="21"/>
      <c r="AA22" s="21"/>
      <c r="AB22" s="21"/>
      <c r="AC22" s="21"/>
      <c r="AD22" s="21"/>
      <c r="AE22" s="21"/>
      <c r="AF22" s="21"/>
      <c r="AG22" s="21"/>
      <c r="AH22" s="21"/>
      <c r="AI22" s="21"/>
    </row>
    <row r="23" spans="1:35" s="13" customFormat="1" x14ac:dyDescent="0.2">
      <c r="A23" s="86"/>
      <c r="B23" s="40"/>
      <c r="C23" s="31"/>
      <c r="D23" s="31"/>
      <c r="E23" s="32"/>
      <c r="F23" s="41"/>
      <c r="G23" s="41"/>
      <c r="H23" s="41"/>
      <c r="I23" s="41"/>
      <c r="J23" s="33"/>
      <c r="K23" s="33"/>
      <c r="L23" s="33"/>
      <c r="M23" s="33"/>
      <c r="N23" s="31"/>
      <c r="O23" s="34" t="str">
        <f t="shared" si="0"/>
        <v/>
      </c>
      <c r="P23" s="87"/>
      <c r="Q23" s="21"/>
      <c r="R23" s="21"/>
      <c r="S23" s="21"/>
      <c r="T23" s="21"/>
      <c r="U23" s="21"/>
      <c r="V23" s="21"/>
      <c r="W23" s="21"/>
      <c r="X23" s="21"/>
      <c r="Y23" s="21"/>
      <c r="Z23" s="21"/>
      <c r="AA23" s="21"/>
      <c r="AB23" s="21"/>
      <c r="AC23" s="21"/>
      <c r="AD23" s="21"/>
      <c r="AE23" s="21"/>
      <c r="AF23" s="21"/>
      <c r="AG23" s="21"/>
      <c r="AH23" s="21"/>
      <c r="AI23" s="21"/>
    </row>
    <row r="24" spans="1:35" s="13" customFormat="1" x14ac:dyDescent="0.2">
      <c r="A24" s="86"/>
      <c r="B24" s="40"/>
      <c r="C24" s="31"/>
      <c r="D24" s="31"/>
      <c r="E24" s="32"/>
      <c r="F24" s="41"/>
      <c r="G24" s="41"/>
      <c r="H24" s="41"/>
      <c r="I24" s="41"/>
      <c r="J24" s="33"/>
      <c r="K24" s="33"/>
      <c r="L24" s="33"/>
      <c r="M24" s="33"/>
      <c r="N24" s="31"/>
      <c r="O24" s="34" t="str">
        <f t="shared" si="0"/>
        <v/>
      </c>
      <c r="P24" s="87"/>
      <c r="Q24" s="21"/>
      <c r="R24" s="21"/>
      <c r="S24" s="21"/>
      <c r="T24" s="21"/>
      <c r="U24" s="21"/>
      <c r="V24" s="21"/>
      <c r="W24" s="21"/>
      <c r="X24" s="21"/>
      <c r="Y24" s="21"/>
      <c r="Z24" s="21"/>
      <c r="AA24" s="21"/>
      <c r="AB24" s="21"/>
      <c r="AC24" s="21"/>
      <c r="AD24" s="21"/>
      <c r="AE24" s="21"/>
      <c r="AF24" s="21"/>
      <c r="AG24" s="21"/>
      <c r="AH24" s="21"/>
      <c r="AI24" s="21"/>
    </row>
    <row r="25" spans="1:35" s="13" customFormat="1" x14ac:dyDescent="0.2">
      <c r="A25" s="86"/>
      <c r="B25" s="31"/>
      <c r="C25" s="31"/>
      <c r="D25" s="31"/>
      <c r="E25" s="32"/>
      <c r="F25" s="41"/>
      <c r="G25" s="41"/>
      <c r="H25" s="41"/>
      <c r="I25" s="41"/>
      <c r="J25" s="33"/>
      <c r="K25" s="33"/>
      <c r="L25" s="33"/>
      <c r="M25" s="33"/>
      <c r="N25" s="31"/>
      <c r="O25" s="34" t="str">
        <f t="shared" si="0"/>
        <v/>
      </c>
      <c r="P25" s="87"/>
      <c r="Q25" s="21"/>
      <c r="R25" s="21"/>
      <c r="S25" s="21"/>
      <c r="T25" s="21"/>
      <c r="U25" s="21"/>
      <c r="V25" s="21"/>
      <c r="W25" s="21"/>
      <c r="X25" s="21"/>
      <c r="Y25" s="21"/>
      <c r="Z25" s="21"/>
      <c r="AA25" s="21"/>
      <c r="AB25" s="21"/>
      <c r="AC25" s="21"/>
      <c r="AD25" s="21"/>
      <c r="AE25" s="21"/>
      <c r="AF25" s="21"/>
      <c r="AG25" s="21"/>
      <c r="AH25" s="21"/>
      <c r="AI25" s="21"/>
    </row>
    <row r="26" spans="1:35" s="13" customFormat="1" x14ac:dyDescent="0.2">
      <c r="A26" s="86"/>
      <c r="B26" s="31"/>
      <c r="C26" s="31"/>
      <c r="D26" s="31"/>
      <c r="E26" s="32"/>
      <c r="F26" s="41"/>
      <c r="G26" s="41"/>
      <c r="H26" s="41"/>
      <c r="I26" s="41"/>
      <c r="J26" s="33"/>
      <c r="K26" s="33"/>
      <c r="L26" s="33"/>
      <c r="M26" s="33"/>
      <c r="N26" s="31"/>
      <c r="O26" s="34" t="str">
        <f t="shared" si="0"/>
        <v/>
      </c>
      <c r="P26" s="87"/>
      <c r="Q26" s="21"/>
      <c r="R26" s="21"/>
      <c r="S26" s="21"/>
      <c r="T26" s="21"/>
      <c r="U26" s="21"/>
      <c r="V26" s="21"/>
      <c r="W26" s="21"/>
      <c r="X26" s="21"/>
      <c r="Y26" s="21"/>
      <c r="Z26" s="21"/>
      <c r="AA26" s="21"/>
      <c r="AB26" s="21"/>
      <c r="AC26" s="21"/>
      <c r="AD26" s="21"/>
      <c r="AE26" s="21"/>
      <c r="AF26" s="21"/>
      <c r="AG26" s="21"/>
      <c r="AH26" s="21"/>
      <c r="AI26" s="21"/>
    </row>
    <row r="27" spans="1:35" s="13" customFormat="1" x14ac:dyDescent="0.2">
      <c r="A27" s="86"/>
      <c r="B27" s="31"/>
      <c r="C27" s="31"/>
      <c r="D27" s="31"/>
      <c r="E27" s="32"/>
      <c r="F27" s="41"/>
      <c r="G27" s="41"/>
      <c r="H27" s="41"/>
      <c r="I27" s="41"/>
      <c r="J27" s="33"/>
      <c r="K27" s="33"/>
      <c r="L27" s="33"/>
      <c r="M27" s="33"/>
      <c r="N27" s="31"/>
      <c r="O27" s="34" t="str">
        <f t="shared" si="0"/>
        <v/>
      </c>
      <c r="P27" s="87"/>
      <c r="Q27" s="21"/>
      <c r="R27" s="21"/>
      <c r="S27" s="21"/>
      <c r="T27" s="21"/>
      <c r="U27" s="21"/>
      <c r="V27" s="21"/>
      <c r="W27" s="21"/>
      <c r="X27" s="21"/>
      <c r="Y27" s="21"/>
      <c r="Z27" s="21"/>
      <c r="AA27" s="21"/>
      <c r="AB27" s="21"/>
      <c r="AC27" s="21"/>
      <c r="AD27" s="21"/>
      <c r="AE27" s="21"/>
      <c r="AF27" s="21"/>
      <c r="AG27" s="21"/>
      <c r="AH27" s="21"/>
      <c r="AI27" s="21"/>
    </row>
    <row r="28" spans="1:35" s="13" customFormat="1" x14ac:dyDescent="0.2">
      <c r="A28" s="86"/>
      <c r="B28" s="31"/>
      <c r="C28" s="31"/>
      <c r="D28" s="31"/>
      <c r="E28" s="32"/>
      <c r="F28" s="41"/>
      <c r="G28" s="41"/>
      <c r="H28" s="41"/>
      <c r="I28" s="41"/>
      <c r="J28" s="33"/>
      <c r="K28" s="33"/>
      <c r="L28" s="33"/>
      <c r="M28" s="33"/>
      <c r="N28" s="31"/>
      <c r="O28" s="34" t="str">
        <f t="shared" si="0"/>
        <v/>
      </c>
      <c r="P28" s="87"/>
      <c r="Q28" s="21"/>
      <c r="R28" s="21"/>
      <c r="S28" s="21"/>
      <c r="T28" s="21"/>
      <c r="U28" s="21"/>
      <c r="V28" s="21"/>
      <c r="W28" s="21"/>
      <c r="X28" s="21"/>
      <c r="Y28" s="21"/>
      <c r="Z28" s="21"/>
      <c r="AA28" s="21"/>
      <c r="AB28" s="21"/>
      <c r="AC28" s="21"/>
      <c r="AD28" s="21"/>
      <c r="AE28" s="21"/>
      <c r="AF28" s="21"/>
      <c r="AG28" s="21"/>
      <c r="AH28" s="21"/>
      <c r="AI28" s="21"/>
    </row>
    <row r="29" spans="1:35" s="13" customFormat="1" x14ac:dyDescent="0.2">
      <c r="A29" s="86"/>
      <c r="B29" s="31"/>
      <c r="C29" s="31"/>
      <c r="D29" s="31"/>
      <c r="E29" s="32"/>
      <c r="F29" s="41"/>
      <c r="G29" s="41"/>
      <c r="H29" s="41"/>
      <c r="I29" s="41"/>
      <c r="J29" s="33"/>
      <c r="K29" s="33"/>
      <c r="L29" s="33"/>
      <c r="M29" s="33"/>
      <c r="N29" s="31"/>
      <c r="O29" s="34" t="str">
        <f t="shared" ref="O29:O51" si="1">IF(M29="","",IF(M29&lt;5,"Send with haul-by-haul data","Email data@ccamlr.org"))</f>
        <v/>
      </c>
      <c r="P29" s="87"/>
      <c r="Q29" s="21"/>
      <c r="R29" s="21"/>
      <c r="S29" s="21"/>
      <c r="T29" s="21"/>
      <c r="U29" s="21"/>
      <c r="V29" s="21"/>
      <c r="W29" s="21"/>
      <c r="X29" s="21"/>
      <c r="Y29" s="21"/>
      <c r="Z29" s="21"/>
      <c r="AA29" s="21"/>
      <c r="AB29" s="21"/>
      <c r="AC29" s="21"/>
      <c r="AD29" s="21"/>
      <c r="AE29" s="21"/>
      <c r="AF29" s="21"/>
      <c r="AG29" s="21"/>
      <c r="AH29" s="21"/>
      <c r="AI29" s="21"/>
    </row>
    <row r="30" spans="1:35" s="13" customFormat="1" x14ac:dyDescent="0.2">
      <c r="A30" s="86"/>
      <c r="B30" s="31"/>
      <c r="C30" s="31"/>
      <c r="D30" s="31"/>
      <c r="E30" s="32"/>
      <c r="F30" s="41"/>
      <c r="G30" s="41"/>
      <c r="H30" s="41"/>
      <c r="I30" s="41"/>
      <c r="J30" s="33"/>
      <c r="K30" s="33"/>
      <c r="L30" s="33"/>
      <c r="M30" s="33"/>
      <c r="N30" s="31"/>
      <c r="O30" s="34" t="str">
        <f t="shared" si="1"/>
        <v/>
      </c>
      <c r="P30" s="87"/>
      <c r="Q30" s="21"/>
      <c r="R30" s="21"/>
      <c r="S30" s="21"/>
      <c r="T30" s="21"/>
      <c r="U30" s="21"/>
      <c r="V30" s="21"/>
      <c r="W30" s="21"/>
      <c r="X30" s="21"/>
      <c r="Y30" s="21"/>
      <c r="Z30" s="21"/>
      <c r="AA30" s="21"/>
      <c r="AB30" s="21"/>
      <c r="AC30" s="21"/>
      <c r="AD30" s="21"/>
      <c r="AE30" s="21"/>
      <c r="AF30" s="21"/>
      <c r="AG30" s="21"/>
      <c r="AH30" s="21"/>
      <c r="AI30" s="21"/>
    </row>
    <row r="31" spans="1:35" s="13" customFormat="1" x14ac:dyDescent="0.2">
      <c r="A31" s="86"/>
      <c r="B31" s="31"/>
      <c r="C31" s="31"/>
      <c r="D31" s="31"/>
      <c r="E31" s="32"/>
      <c r="F31" s="41"/>
      <c r="G31" s="41"/>
      <c r="H31" s="41"/>
      <c r="I31" s="41"/>
      <c r="J31" s="33"/>
      <c r="K31" s="33"/>
      <c r="L31" s="33"/>
      <c r="M31" s="33"/>
      <c r="N31" s="31"/>
      <c r="O31" s="34" t="str">
        <f t="shared" si="1"/>
        <v/>
      </c>
      <c r="P31" s="87"/>
      <c r="Q31" s="21"/>
      <c r="R31" s="21"/>
      <c r="S31" s="21"/>
      <c r="T31" s="21"/>
      <c r="U31" s="21"/>
      <c r="V31" s="21"/>
      <c r="W31" s="21"/>
      <c r="X31" s="21"/>
      <c r="Y31" s="21"/>
      <c r="Z31" s="21"/>
      <c r="AA31" s="21"/>
      <c r="AB31" s="21"/>
      <c r="AC31" s="21"/>
      <c r="AD31" s="21"/>
      <c r="AE31" s="21"/>
      <c r="AF31" s="21"/>
      <c r="AG31" s="21"/>
      <c r="AH31" s="21"/>
      <c r="AI31" s="21"/>
    </row>
    <row r="32" spans="1:35" s="13" customFormat="1" x14ac:dyDescent="0.2">
      <c r="A32" s="86"/>
      <c r="B32" s="31"/>
      <c r="C32" s="31"/>
      <c r="D32" s="31"/>
      <c r="E32" s="32"/>
      <c r="F32" s="41"/>
      <c r="G32" s="41"/>
      <c r="H32" s="41"/>
      <c r="I32" s="41"/>
      <c r="J32" s="33"/>
      <c r="K32" s="33"/>
      <c r="L32" s="33"/>
      <c r="M32" s="33"/>
      <c r="N32" s="31"/>
      <c r="O32" s="34" t="str">
        <f t="shared" si="1"/>
        <v/>
      </c>
      <c r="P32" s="87"/>
      <c r="Q32" s="21"/>
      <c r="R32" s="21"/>
      <c r="S32" s="21"/>
      <c r="T32" s="21"/>
      <c r="U32" s="21"/>
      <c r="V32" s="21"/>
      <c r="W32" s="21"/>
      <c r="X32" s="21"/>
      <c r="Y32" s="21"/>
      <c r="Z32" s="21"/>
      <c r="AA32" s="21"/>
      <c r="AB32" s="21"/>
      <c r="AC32" s="21"/>
      <c r="AD32" s="21"/>
      <c r="AE32" s="21"/>
      <c r="AF32" s="21"/>
      <c r="AG32" s="21"/>
      <c r="AH32" s="21"/>
      <c r="AI32" s="21"/>
    </row>
    <row r="33" spans="1:35" s="13" customFormat="1" x14ac:dyDescent="0.2">
      <c r="A33" s="86"/>
      <c r="B33" s="31"/>
      <c r="C33" s="31"/>
      <c r="D33" s="31"/>
      <c r="E33" s="32"/>
      <c r="F33" s="41"/>
      <c r="G33" s="41"/>
      <c r="H33" s="41"/>
      <c r="I33" s="41"/>
      <c r="J33" s="33"/>
      <c r="K33" s="33"/>
      <c r="L33" s="33"/>
      <c r="M33" s="33"/>
      <c r="N33" s="31"/>
      <c r="O33" s="34" t="str">
        <f t="shared" si="1"/>
        <v/>
      </c>
      <c r="P33" s="87"/>
      <c r="Q33" s="21"/>
      <c r="R33" s="21"/>
      <c r="S33" s="21"/>
      <c r="T33" s="21"/>
      <c r="U33" s="21"/>
      <c r="V33" s="21"/>
      <c r="W33" s="21"/>
      <c r="X33" s="21"/>
      <c r="Y33" s="21"/>
      <c r="Z33" s="21"/>
      <c r="AA33" s="21"/>
      <c r="AB33" s="21"/>
      <c r="AC33" s="21"/>
      <c r="AD33" s="21"/>
      <c r="AE33" s="21"/>
      <c r="AF33" s="21"/>
      <c r="AG33" s="21"/>
      <c r="AH33" s="21"/>
      <c r="AI33" s="21"/>
    </row>
    <row r="34" spans="1:35" s="13" customFormat="1" x14ac:dyDescent="0.2">
      <c r="A34" s="86"/>
      <c r="B34" s="31"/>
      <c r="C34" s="31"/>
      <c r="D34" s="31"/>
      <c r="E34" s="32"/>
      <c r="F34" s="41"/>
      <c r="G34" s="41"/>
      <c r="H34" s="41"/>
      <c r="I34" s="41"/>
      <c r="J34" s="33"/>
      <c r="K34" s="33"/>
      <c r="L34" s="33"/>
      <c r="M34" s="33"/>
      <c r="N34" s="31"/>
      <c r="O34" s="34" t="str">
        <f t="shared" si="1"/>
        <v/>
      </c>
      <c r="P34" s="87"/>
      <c r="Q34" s="21"/>
      <c r="R34" s="21"/>
      <c r="S34" s="21"/>
      <c r="T34" s="21"/>
      <c r="U34" s="21"/>
      <c r="V34" s="21"/>
      <c r="W34" s="21"/>
      <c r="X34" s="21"/>
      <c r="Y34" s="21"/>
      <c r="Z34" s="21"/>
      <c r="AA34" s="21"/>
      <c r="AB34" s="21"/>
      <c r="AC34" s="21"/>
      <c r="AD34" s="21"/>
      <c r="AE34" s="21"/>
      <c r="AF34" s="21"/>
      <c r="AG34" s="21"/>
      <c r="AH34" s="21"/>
      <c r="AI34" s="21"/>
    </row>
    <row r="35" spans="1:35" s="13" customFormat="1" x14ac:dyDescent="0.2">
      <c r="A35" s="86"/>
      <c r="B35" s="31"/>
      <c r="C35" s="31"/>
      <c r="D35" s="31"/>
      <c r="E35" s="32"/>
      <c r="F35" s="41"/>
      <c r="G35" s="41"/>
      <c r="H35" s="41"/>
      <c r="I35" s="41"/>
      <c r="J35" s="33"/>
      <c r="K35" s="33"/>
      <c r="L35" s="33"/>
      <c r="M35" s="33"/>
      <c r="N35" s="31"/>
      <c r="O35" s="34" t="str">
        <f t="shared" si="1"/>
        <v/>
      </c>
      <c r="P35" s="87"/>
      <c r="Q35" s="21"/>
      <c r="R35" s="21"/>
      <c r="S35" s="21"/>
      <c r="T35" s="21"/>
      <c r="U35" s="21"/>
      <c r="V35" s="21"/>
      <c r="W35" s="21"/>
      <c r="X35" s="21"/>
      <c r="Y35" s="21"/>
      <c r="Z35" s="21"/>
      <c r="AA35" s="21"/>
      <c r="AB35" s="21"/>
      <c r="AC35" s="21"/>
      <c r="AD35" s="21"/>
      <c r="AE35" s="21"/>
      <c r="AF35" s="21"/>
      <c r="AG35" s="21"/>
      <c r="AH35" s="21"/>
      <c r="AI35" s="21"/>
    </row>
    <row r="36" spans="1:35" s="13" customFormat="1" x14ac:dyDescent="0.2">
      <c r="A36" s="86"/>
      <c r="B36" s="31"/>
      <c r="C36" s="31"/>
      <c r="D36" s="31"/>
      <c r="E36" s="32"/>
      <c r="F36" s="41"/>
      <c r="G36" s="41"/>
      <c r="H36" s="41"/>
      <c r="I36" s="41"/>
      <c r="J36" s="33"/>
      <c r="K36" s="33"/>
      <c r="L36" s="33"/>
      <c r="M36" s="33"/>
      <c r="N36" s="31"/>
      <c r="O36" s="34" t="str">
        <f t="shared" si="1"/>
        <v/>
      </c>
      <c r="P36" s="87"/>
      <c r="Q36" s="21"/>
      <c r="R36" s="21"/>
      <c r="S36" s="21"/>
      <c r="T36" s="21"/>
      <c r="U36" s="21"/>
      <c r="V36" s="21"/>
      <c r="W36" s="21"/>
      <c r="X36" s="21"/>
      <c r="Y36" s="21"/>
      <c r="Z36" s="21"/>
      <c r="AA36" s="21"/>
      <c r="AB36" s="21"/>
      <c r="AC36" s="21"/>
      <c r="AD36" s="21"/>
      <c r="AE36" s="21"/>
      <c r="AF36" s="21"/>
      <c r="AG36" s="21"/>
      <c r="AH36" s="21"/>
      <c r="AI36" s="21"/>
    </row>
    <row r="37" spans="1:35" s="13" customFormat="1" x14ac:dyDescent="0.2">
      <c r="A37" s="86"/>
      <c r="B37" s="31"/>
      <c r="C37" s="31"/>
      <c r="D37" s="31"/>
      <c r="E37" s="32"/>
      <c r="F37" s="41"/>
      <c r="G37" s="41"/>
      <c r="H37" s="41"/>
      <c r="I37" s="41"/>
      <c r="J37" s="33"/>
      <c r="K37" s="33"/>
      <c r="L37" s="33"/>
      <c r="M37" s="33"/>
      <c r="N37" s="31"/>
      <c r="O37" s="34" t="str">
        <f t="shared" si="1"/>
        <v/>
      </c>
      <c r="P37" s="87"/>
      <c r="Q37" s="21"/>
      <c r="R37" s="21"/>
      <c r="S37" s="21"/>
      <c r="T37" s="21"/>
      <c r="U37" s="21"/>
      <c r="V37" s="21"/>
      <c r="W37" s="21"/>
      <c r="X37" s="21"/>
      <c r="Y37" s="21"/>
      <c r="Z37" s="21"/>
      <c r="AA37" s="21"/>
      <c r="AB37" s="21"/>
      <c r="AC37" s="21"/>
      <c r="AD37" s="21"/>
      <c r="AE37" s="21"/>
      <c r="AF37" s="21"/>
      <c r="AG37" s="21"/>
      <c r="AH37" s="21"/>
      <c r="AI37" s="21"/>
    </row>
    <row r="38" spans="1:35" s="13" customFormat="1" x14ac:dyDescent="0.2">
      <c r="A38" s="86"/>
      <c r="B38" s="31"/>
      <c r="C38" s="31"/>
      <c r="D38" s="31"/>
      <c r="E38" s="32"/>
      <c r="F38" s="41"/>
      <c r="G38" s="41"/>
      <c r="H38" s="41"/>
      <c r="I38" s="41"/>
      <c r="J38" s="33"/>
      <c r="K38" s="33"/>
      <c r="L38" s="33"/>
      <c r="M38" s="33"/>
      <c r="N38" s="31"/>
      <c r="O38" s="34" t="str">
        <f t="shared" si="1"/>
        <v/>
      </c>
      <c r="P38" s="87"/>
      <c r="Q38" s="21"/>
      <c r="R38" s="21"/>
      <c r="S38" s="21"/>
      <c r="T38" s="21"/>
      <c r="U38" s="21"/>
      <c r="V38" s="21"/>
      <c r="W38" s="21"/>
      <c r="X38" s="21"/>
      <c r="Y38" s="21"/>
      <c r="Z38" s="21"/>
      <c r="AA38" s="21"/>
      <c r="AB38" s="21"/>
      <c r="AC38" s="21"/>
      <c r="AD38" s="21"/>
      <c r="AE38" s="21"/>
      <c r="AF38" s="21"/>
      <c r="AG38" s="21"/>
      <c r="AH38" s="21"/>
      <c r="AI38" s="21"/>
    </row>
    <row r="39" spans="1:35" s="13" customFormat="1" x14ac:dyDescent="0.2">
      <c r="A39" s="86"/>
      <c r="B39" s="31"/>
      <c r="C39" s="31"/>
      <c r="D39" s="31"/>
      <c r="E39" s="32"/>
      <c r="F39" s="41"/>
      <c r="G39" s="41"/>
      <c r="H39" s="41"/>
      <c r="I39" s="41"/>
      <c r="J39" s="33"/>
      <c r="K39" s="33"/>
      <c r="L39" s="33"/>
      <c r="M39" s="33"/>
      <c r="N39" s="31"/>
      <c r="O39" s="34" t="str">
        <f t="shared" si="1"/>
        <v/>
      </c>
      <c r="P39" s="87"/>
      <c r="Q39" s="21"/>
      <c r="R39" s="21"/>
      <c r="S39" s="21"/>
      <c r="T39" s="21"/>
      <c r="U39" s="21"/>
      <c r="V39" s="21"/>
      <c r="W39" s="21"/>
      <c r="X39" s="21"/>
      <c r="Y39" s="21"/>
      <c r="Z39" s="21"/>
      <c r="AA39" s="21"/>
      <c r="AB39" s="21"/>
      <c r="AC39" s="21"/>
      <c r="AD39" s="21"/>
      <c r="AE39" s="21"/>
      <c r="AF39" s="21"/>
      <c r="AG39" s="21"/>
      <c r="AH39" s="21"/>
      <c r="AI39" s="21"/>
    </row>
    <row r="40" spans="1:35" s="13" customFormat="1" x14ac:dyDescent="0.2">
      <c r="A40" s="86"/>
      <c r="B40" s="31"/>
      <c r="C40" s="31"/>
      <c r="D40" s="31"/>
      <c r="E40" s="32"/>
      <c r="F40" s="41"/>
      <c r="G40" s="41"/>
      <c r="H40" s="41"/>
      <c r="I40" s="41"/>
      <c r="J40" s="33"/>
      <c r="K40" s="33"/>
      <c r="L40" s="33"/>
      <c r="M40" s="33"/>
      <c r="N40" s="31"/>
      <c r="O40" s="34" t="str">
        <f t="shared" si="1"/>
        <v/>
      </c>
      <c r="P40" s="87"/>
      <c r="Q40" s="21"/>
      <c r="R40" s="21"/>
      <c r="S40" s="21"/>
      <c r="T40" s="21"/>
      <c r="U40" s="21"/>
      <c r="V40" s="21"/>
      <c r="W40" s="21"/>
      <c r="X40" s="21"/>
      <c r="Y40" s="21"/>
      <c r="Z40" s="21"/>
      <c r="AA40" s="21"/>
      <c r="AB40" s="21"/>
      <c r="AC40" s="21"/>
      <c r="AD40" s="21"/>
      <c r="AE40" s="21"/>
      <c r="AF40" s="21"/>
      <c r="AG40" s="21"/>
      <c r="AH40" s="21"/>
      <c r="AI40" s="21"/>
    </row>
    <row r="41" spans="1:35" s="13" customFormat="1" x14ac:dyDescent="0.2">
      <c r="A41" s="86"/>
      <c r="B41" s="31"/>
      <c r="C41" s="31"/>
      <c r="D41" s="31"/>
      <c r="E41" s="32"/>
      <c r="F41" s="41"/>
      <c r="G41" s="41"/>
      <c r="H41" s="41"/>
      <c r="I41" s="41"/>
      <c r="J41" s="33"/>
      <c r="K41" s="33"/>
      <c r="L41" s="33"/>
      <c r="M41" s="33"/>
      <c r="N41" s="31"/>
      <c r="O41" s="34" t="str">
        <f t="shared" si="1"/>
        <v/>
      </c>
      <c r="P41" s="87"/>
      <c r="Q41" s="21"/>
      <c r="R41" s="21"/>
      <c r="S41" s="21"/>
      <c r="T41" s="21"/>
      <c r="U41" s="21"/>
      <c r="V41" s="21"/>
      <c r="W41" s="21"/>
      <c r="X41" s="21"/>
      <c r="Y41" s="21"/>
      <c r="Z41" s="21"/>
      <c r="AA41" s="21"/>
      <c r="AB41" s="21"/>
      <c r="AC41" s="21"/>
      <c r="AD41" s="21"/>
      <c r="AE41" s="21"/>
      <c r="AF41" s="21"/>
      <c r="AG41" s="21"/>
      <c r="AH41" s="21"/>
      <c r="AI41" s="21"/>
    </row>
    <row r="42" spans="1:35" s="13" customFormat="1" x14ac:dyDescent="0.2">
      <c r="A42" s="86"/>
      <c r="B42" s="31"/>
      <c r="C42" s="31"/>
      <c r="D42" s="31"/>
      <c r="E42" s="32"/>
      <c r="F42" s="41"/>
      <c r="G42" s="41"/>
      <c r="H42" s="41"/>
      <c r="I42" s="41"/>
      <c r="J42" s="33"/>
      <c r="K42" s="33"/>
      <c r="L42" s="33"/>
      <c r="M42" s="33"/>
      <c r="N42" s="31"/>
      <c r="O42" s="34" t="str">
        <f t="shared" si="1"/>
        <v/>
      </c>
      <c r="P42" s="87"/>
      <c r="Q42" s="21"/>
      <c r="R42" s="21"/>
      <c r="S42" s="21"/>
      <c r="T42" s="21"/>
      <c r="U42" s="21"/>
      <c r="V42" s="21"/>
      <c r="W42" s="21"/>
      <c r="X42" s="21"/>
      <c r="Y42" s="21"/>
      <c r="Z42" s="21"/>
      <c r="AA42" s="21"/>
      <c r="AB42" s="21"/>
      <c r="AC42" s="21"/>
      <c r="AD42" s="21"/>
      <c r="AE42" s="21"/>
      <c r="AF42" s="21"/>
      <c r="AG42" s="21"/>
      <c r="AH42" s="21"/>
      <c r="AI42" s="21"/>
    </row>
    <row r="43" spans="1:35" s="13" customFormat="1" x14ac:dyDescent="0.2">
      <c r="A43" s="86"/>
      <c r="B43" s="31"/>
      <c r="C43" s="31"/>
      <c r="D43" s="31"/>
      <c r="E43" s="32"/>
      <c r="F43" s="41"/>
      <c r="G43" s="41"/>
      <c r="H43" s="41"/>
      <c r="I43" s="41"/>
      <c r="J43" s="33"/>
      <c r="K43" s="33"/>
      <c r="L43" s="33"/>
      <c r="M43" s="33"/>
      <c r="N43" s="31"/>
      <c r="O43" s="34" t="str">
        <f t="shared" si="1"/>
        <v/>
      </c>
      <c r="P43" s="87"/>
      <c r="Q43" s="21"/>
      <c r="R43" s="21"/>
      <c r="S43" s="21"/>
      <c r="T43" s="21"/>
      <c r="U43" s="21"/>
      <c r="V43" s="21"/>
      <c r="W43" s="21"/>
      <c r="X43" s="21"/>
      <c r="Y43" s="21"/>
      <c r="Z43" s="21"/>
      <c r="AA43" s="21"/>
      <c r="AB43" s="21"/>
      <c r="AC43" s="21"/>
      <c r="AD43" s="21"/>
      <c r="AE43" s="21"/>
      <c r="AF43" s="21"/>
      <c r="AG43" s="21"/>
      <c r="AH43" s="21"/>
      <c r="AI43" s="21"/>
    </row>
    <row r="44" spans="1:35" s="13" customFormat="1" x14ac:dyDescent="0.2">
      <c r="A44" s="86"/>
      <c r="B44" s="31"/>
      <c r="C44" s="31"/>
      <c r="D44" s="31"/>
      <c r="E44" s="32"/>
      <c r="F44" s="41"/>
      <c r="G44" s="41"/>
      <c r="H44" s="41"/>
      <c r="I44" s="41"/>
      <c r="J44" s="33"/>
      <c r="K44" s="33"/>
      <c r="L44" s="33"/>
      <c r="M44" s="33"/>
      <c r="N44" s="31"/>
      <c r="O44" s="34" t="str">
        <f t="shared" si="1"/>
        <v/>
      </c>
      <c r="P44" s="87"/>
      <c r="Q44" s="21"/>
      <c r="R44" s="21"/>
      <c r="S44" s="21"/>
      <c r="T44" s="21"/>
      <c r="U44" s="21"/>
      <c r="V44" s="21"/>
      <c r="W44" s="21"/>
      <c r="X44" s="21"/>
      <c r="Y44" s="21"/>
      <c r="Z44" s="21"/>
      <c r="AA44" s="21"/>
      <c r="AB44" s="21"/>
      <c r="AC44" s="21"/>
      <c r="AD44" s="21"/>
      <c r="AE44" s="21"/>
      <c r="AF44" s="21"/>
      <c r="AG44" s="21"/>
      <c r="AH44" s="21"/>
      <c r="AI44" s="21"/>
    </row>
    <row r="45" spans="1:35" s="13" customFormat="1" x14ac:dyDescent="0.2">
      <c r="A45" s="86"/>
      <c r="B45" s="31"/>
      <c r="C45" s="31"/>
      <c r="D45" s="31"/>
      <c r="E45" s="32"/>
      <c r="F45" s="41"/>
      <c r="G45" s="41"/>
      <c r="H45" s="41"/>
      <c r="I45" s="41"/>
      <c r="J45" s="33"/>
      <c r="K45" s="33"/>
      <c r="L45" s="33"/>
      <c r="M45" s="33"/>
      <c r="N45" s="31"/>
      <c r="O45" s="34" t="str">
        <f t="shared" si="1"/>
        <v/>
      </c>
      <c r="P45" s="87"/>
      <c r="Q45" s="21"/>
      <c r="R45" s="21"/>
      <c r="S45" s="21"/>
      <c r="T45" s="21"/>
      <c r="U45" s="21"/>
      <c r="V45" s="21"/>
      <c r="W45" s="21"/>
      <c r="X45" s="21"/>
      <c r="Y45" s="21"/>
      <c r="Z45" s="21"/>
      <c r="AA45" s="21"/>
      <c r="AB45" s="21"/>
      <c r="AC45" s="21"/>
      <c r="AD45" s="21"/>
      <c r="AE45" s="21"/>
      <c r="AF45" s="21"/>
      <c r="AG45" s="21"/>
      <c r="AH45" s="21"/>
      <c r="AI45" s="21"/>
    </row>
    <row r="46" spans="1:35" s="13" customFormat="1" x14ac:dyDescent="0.2">
      <c r="A46" s="86"/>
      <c r="B46" s="31"/>
      <c r="C46" s="31"/>
      <c r="D46" s="31"/>
      <c r="E46" s="32"/>
      <c r="F46" s="41"/>
      <c r="G46" s="41"/>
      <c r="H46" s="41"/>
      <c r="I46" s="41"/>
      <c r="J46" s="33"/>
      <c r="K46" s="33"/>
      <c r="L46" s="33"/>
      <c r="M46" s="33"/>
      <c r="N46" s="31"/>
      <c r="O46" s="34" t="str">
        <f t="shared" si="1"/>
        <v/>
      </c>
      <c r="P46" s="87"/>
      <c r="Q46" s="21"/>
      <c r="R46" s="21"/>
      <c r="S46" s="21"/>
      <c r="T46" s="21"/>
      <c r="U46" s="21"/>
      <c r="V46" s="21"/>
      <c r="W46" s="21"/>
      <c r="X46" s="21"/>
      <c r="Y46" s="21"/>
      <c r="Z46" s="21"/>
      <c r="AA46" s="21"/>
      <c r="AB46" s="21"/>
      <c r="AC46" s="21"/>
      <c r="AD46" s="21"/>
      <c r="AE46" s="21"/>
      <c r="AF46" s="21"/>
      <c r="AG46" s="21"/>
      <c r="AH46" s="21"/>
      <c r="AI46" s="21"/>
    </row>
    <row r="47" spans="1:35" s="13" customFormat="1" x14ac:dyDescent="0.2">
      <c r="A47" s="86"/>
      <c r="B47" s="31"/>
      <c r="C47" s="31"/>
      <c r="D47" s="31"/>
      <c r="E47" s="32"/>
      <c r="F47" s="41"/>
      <c r="G47" s="41"/>
      <c r="H47" s="41"/>
      <c r="I47" s="41"/>
      <c r="J47" s="33"/>
      <c r="K47" s="33"/>
      <c r="L47" s="33"/>
      <c r="M47" s="33"/>
      <c r="N47" s="31"/>
      <c r="O47" s="34" t="str">
        <f t="shared" si="1"/>
        <v/>
      </c>
      <c r="P47" s="87"/>
      <c r="Q47" s="21"/>
      <c r="R47" s="21"/>
      <c r="S47" s="21"/>
      <c r="T47" s="21"/>
      <c r="U47" s="21"/>
      <c r="V47" s="21"/>
      <c r="W47" s="21"/>
      <c r="X47" s="21"/>
      <c r="Y47" s="21"/>
      <c r="Z47" s="21"/>
      <c r="AA47" s="21"/>
      <c r="AB47" s="21"/>
      <c r="AC47" s="21"/>
      <c r="AD47" s="21"/>
      <c r="AE47" s="21"/>
      <c r="AF47" s="21"/>
      <c r="AG47" s="21"/>
      <c r="AH47" s="21"/>
      <c r="AI47" s="21"/>
    </row>
    <row r="48" spans="1:35" s="13" customFormat="1" x14ac:dyDescent="0.2">
      <c r="A48" s="86"/>
      <c r="B48" s="31"/>
      <c r="C48" s="31"/>
      <c r="D48" s="31"/>
      <c r="E48" s="32"/>
      <c r="F48" s="41"/>
      <c r="G48" s="41"/>
      <c r="H48" s="41"/>
      <c r="I48" s="41"/>
      <c r="J48" s="33"/>
      <c r="K48" s="33"/>
      <c r="L48" s="33"/>
      <c r="M48" s="33"/>
      <c r="N48" s="31"/>
      <c r="O48" s="34" t="str">
        <f t="shared" si="1"/>
        <v/>
      </c>
      <c r="P48" s="87"/>
      <c r="Q48" s="21"/>
      <c r="R48" s="21"/>
      <c r="S48" s="21"/>
      <c r="T48" s="21"/>
      <c r="U48" s="21"/>
      <c r="V48" s="21"/>
      <c r="W48" s="21"/>
      <c r="X48" s="21"/>
      <c r="Y48" s="21"/>
      <c r="Z48" s="21"/>
      <c r="AA48" s="21"/>
      <c r="AB48" s="21"/>
      <c r="AC48" s="21"/>
      <c r="AD48" s="21"/>
      <c r="AE48" s="21"/>
      <c r="AF48" s="21"/>
      <c r="AG48" s="21"/>
      <c r="AH48" s="21"/>
      <c r="AI48" s="21"/>
    </row>
    <row r="49" spans="1:35" s="13" customFormat="1" x14ac:dyDescent="0.2">
      <c r="A49" s="86"/>
      <c r="B49" s="31"/>
      <c r="C49" s="31"/>
      <c r="D49" s="31"/>
      <c r="E49" s="32"/>
      <c r="F49" s="41"/>
      <c r="G49" s="41"/>
      <c r="H49" s="41"/>
      <c r="I49" s="41"/>
      <c r="J49" s="33"/>
      <c r="K49" s="33"/>
      <c r="L49" s="33"/>
      <c r="M49" s="33"/>
      <c r="N49" s="31"/>
      <c r="O49" s="34" t="str">
        <f t="shared" si="1"/>
        <v/>
      </c>
      <c r="P49" s="87"/>
      <c r="Q49" s="21"/>
      <c r="R49" s="21"/>
      <c r="S49" s="21"/>
      <c r="T49" s="21"/>
      <c r="U49" s="21"/>
      <c r="V49" s="21"/>
      <c r="W49" s="21"/>
      <c r="X49" s="21"/>
      <c r="Y49" s="21"/>
      <c r="Z49" s="21"/>
      <c r="AA49" s="21"/>
      <c r="AB49" s="21"/>
      <c r="AC49" s="21"/>
      <c r="AD49" s="21"/>
      <c r="AE49" s="21"/>
      <c r="AF49" s="21"/>
      <c r="AG49" s="21"/>
      <c r="AH49" s="21"/>
      <c r="AI49" s="21"/>
    </row>
    <row r="50" spans="1:35" s="13" customFormat="1" x14ac:dyDescent="0.2">
      <c r="A50" s="86"/>
      <c r="B50" s="31"/>
      <c r="C50" s="31"/>
      <c r="D50" s="31"/>
      <c r="E50" s="32"/>
      <c r="F50" s="41"/>
      <c r="G50" s="41"/>
      <c r="H50" s="41"/>
      <c r="I50" s="41"/>
      <c r="J50" s="33"/>
      <c r="K50" s="33"/>
      <c r="L50" s="33"/>
      <c r="M50" s="33"/>
      <c r="N50" s="31"/>
      <c r="O50" s="34" t="str">
        <f t="shared" si="1"/>
        <v/>
      </c>
      <c r="P50" s="87"/>
      <c r="Q50" s="21"/>
      <c r="R50" s="21"/>
      <c r="S50" s="21"/>
      <c r="T50" s="21"/>
      <c r="U50" s="21"/>
      <c r="V50" s="21"/>
      <c r="W50" s="21"/>
      <c r="X50" s="21"/>
      <c r="Y50" s="21"/>
      <c r="Z50" s="21"/>
      <c r="AA50" s="21"/>
      <c r="AB50" s="21"/>
      <c r="AC50" s="21"/>
      <c r="AD50" s="21"/>
      <c r="AE50" s="21"/>
      <c r="AF50" s="21"/>
      <c r="AG50" s="21"/>
      <c r="AH50" s="21"/>
      <c r="AI50" s="21"/>
    </row>
    <row r="51" spans="1:35" x14ac:dyDescent="0.25">
      <c r="A51" s="86"/>
      <c r="B51" s="31"/>
      <c r="C51" s="31"/>
      <c r="D51" s="31"/>
      <c r="E51" s="32"/>
      <c r="F51" s="41"/>
      <c r="G51" s="41"/>
      <c r="H51" s="41"/>
      <c r="I51" s="41"/>
      <c r="J51" s="33"/>
      <c r="K51" s="33"/>
      <c r="L51" s="33"/>
      <c r="M51" s="33"/>
      <c r="N51" s="31"/>
      <c r="O51" s="34" t="str">
        <f t="shared" si="1"/>
        <v/>
      </c>
      <c r="P51" s="87"/>
      <c r="AI51" s="7"/>
    </row>
    <row r="52" spans="1:35" x14ac:dyDescent="0.25">
      <c r="A52" s="88" t="s">
        <v>62</v>
      </c>
      <c r="B52" s="89" t="s">
        <v>1367</v>
      </c>
      <c r="C52" s="89" t="s">
        <v>1368</v>
      </c>
      <c r="D52" s="89" t="s">
        <v>1369</v>
      </c>
      <c r="E52" s="89" t="s">
        <v>1370</v>
      </c>
      <c r="F52" s="41" t="s">
        <v>1371</v>
      </c>
      <c r="G52" s="41" t="s">
        <v>1372</v>
      </c>
      <c r="H52" s="41" t="s">
        <v>1373</v>
      </c>
      <c r="I52" s="41" t="s">
        <v>1374</v>
      </c>
      <c r="J52" s="89" t="s">
        <v>1375</v>
      </c>
      <c r="K52" s="89" t="s">
        <v>1376</v>
      </c>
      <c r="L52" s="89" t="s">
        <v>1377</v>
      </c>
      <c r="M52" s="89" t="s">
        <v>1378</v>
      </c>
      <c r="N52" s="89" t="s">
        <v>1379</v>
      </c>
      <c r="O52" s="34" t="s">
        <v>1380</v>
      </c>
      <c r="P52" s="90" t="s">
        <v>1381</v>
      </c>
      <c r="AI52" s="7"/>
    </row>
  </sheetData>
  <mergeCells count="14">
    <mergeCell ref="B6:N7"/>
    <mergeCell ref="B12:K12"/>
    <mergeCell ref="B10:J10"/>
    <mergeCell ref="J19:J20"/>
    <mergeCell ref="K19:M19"/>
    <mergeCell ref="B13:N13"/>
    <mergeCell ref="B8:N8"/>
    <mergeCell ref="B19:B20"/>
    <mergeCell ref="C19:C20"/>
    <mergeCell ref="D19:D20"/>
    <mergeCell ref="E19:E20"/>
    <mergeCell ref="F19:I19"/>
    <mergeCell ref="L16:M16"/>
    <mergeCell ref="D16:E16"/>
  </mergeCells>
  <phoneticPr fontId="3" type="noConversion"/>
  <conditionalFormatting sqref="B21:F52 H21:H52 J21:O52">
    <cfRule type="expression" dxfId="6" priority="6" stopIfTrue="1">
      <formula>$M21&gt;=10</formula>
    </cfRule>
    <cfRule type="expression" dxfId="5" priority="7" stopIfTrue="1">
      <formula>$M21&gt;=5</formula>
    </cfRule>
  </conditionalFormatting>
  <conditionalFormatting sqref="G21:G52">
    <cfRule type="expression" dxfId="4" priority="4" stopIfTrue="1">
      <formula>$M21&gt;=10</formula>
    </cfRule>
    <cfRule type="expression" dxfId="3" priority="5" stopIfTrue="1">
      <formula>$M21&gt;=5</formula>
    </cfRule>
  </conditionalFormatting>
  <conditionalFormatting sqref="I21:I52">
    <cfRule type="expression" dxfId="2" priority="2" stopIfTrue="1">
      <formula>$M21&gt;=10</formula>
    </cfRule>
    <cfRule type="expression" dxfId="1" priority="3" stopIfTrue="1">
      <formula>$M21&gt;=5</formula>
    </cfRule>
  </conditionalFormatting>
  <conditionalFormatting sqref="F21:F1048576 H21:H1048576">
    <cfRule type="expression" dxfId="0" priority="1">
      <formula>F21&lt;&gt;INT(F21)</formula>
    </cfRule>
  </conditionalFormatting>
  <dataValidations xWindow="218" yWindow="319" count="21">
    <dataValidation allowBlank="1" showInputMessage="1" showErrorMessage="1" promptTitle="VME-indicator units" prompt="VME-indicator units is the combined total of volume of VME-indicator organisms which fit into a 10-litre container and weight of VME-indicator organisms which do not fit into a 10-litre container (i.e. unit = volume + weight)." sqref="M20"/>
    <dataValidation allowBlank="1" showInputMessage="1" showErrorMessage="1" promptTitle="Volume (litre)" prompt="Enter the total measured volume (litre) of organisms that can be placed in a 10-litre container" sqref="K20"/>
    <dataValidation allowBlank="1" showInputMessage="1" showErrorMessage="1" promptTitle="Weight (kg)" prompt="Enter the total measured weight (kg) of organisms that do not fit into a 10-litre container" sqref="L20"/>
    <dataValidation allowBlank="1" showInputMessage="1" showErrorMessage="1" promptTitle="vessel call sign" prompt="international radio call sign of vessel" sqref="J16"/>
    <dataValidation allowBlank="1" showInputMessage="1" showErrorMessage="1" promptTitle="Required action if VME units &gt;=5" prompt="email this record to the Secretariat (data@ccamlr.org), either directly, if the vessel is authorised to do so (with copy to the Flag State), or via the Flag State." sqref="O19"/>
    <dataValidation allowBlank="1" showInputMessage="1" showErrorMessage="1" promptTitle="Start hauling date" prompt="enter the date at the start of hauling the line segment, as dd-mmm-yy" sqref="E19"/>
    <dataValidation allowBlank="1" showInputMessage="1" showErrorMessage="1" promptTitle="Line segment number" prompt="Enter the segment number, based on its sequential position along the line. A Line segment is a 1000-hook section of a longline, or a 1200 m section of a longline, whichever is the shorter in length, or a 1200 m section of a pot line." sqref="D19"/>
    <dataValidation allowBlank="1" showInputMessage="1" showErrorMessage="1" promptTitle="Haul number" prompt="unique number used in C2 or C5 data to identify each haul - this number should be used by the observer to link the data from this form to data in the observer logbook" sqref="C19"/>
    <dataValidation allowBlank="1" showInputMessage="1" showErrorMessage="1" promptTitle="Subarea or Division" prompt="enter the subarea or division where fishing occurred, use CCAMLR code e.g. 483, 486, 5843b, 881" sqref="B19"/>
    <dataValidation allowBlank="1" showInputMessage="1" showErrorMessage="1" promptTitle="Line segment mid-point latitude" prompt="enter the midpoint latitude (South) of the line segment - minutes and fraction of minutes [DD.MM.mm] (e.g. enter 37.85 for latitude 64 degrees 37.85 minutes south)" sqref="G20"/>
    <dataValidation allowBlank="1" showInputMessage="1" showErrorMessage="1" promptTitle="Line segment mid-point" prompt="enter the midpoint longitude of the line segment, minutes and fractions of minutes [MM.mm], (e.g. enter 30.85 for 178 degrees and 30.85 minutes east)" sqref="I20"/>
    <dataValidation allowBlank="1" showErrorMessage="1" promptTitle="Subarea or Division" sqref="B17"/>
    <dataValidation allowBlank="1" showInputMessage="1" showErrorMessage="1" promptTitle="vessel name" prompt="registered name of vessel" sqref="D16"/>
    <dataValidation allowBlank="1" showInputMessage="1" showErrorMessage="1" promptTitle="vessel flag" prompt="Flag State of vessel" sqref="B16"/>
    <dataValidation allowBlank="1" showInputMessage="1" showErrorMessage="1" promptTitle="Define line segment" prompt="A ‘line segment’ means a 1000-hook section of a longline, or a 1200 m section of a longline" sqref="C14"/>
    <dataValidation allowBlank="1" showInputMessage="1" showErrorMessage="1" promptTitle="VME Indicator organisms" prompt="VME-indicator organisms are defined in the CCAMLR VME Taxa Classification Guide." sqref="K19:M19"/>
    <dataValidation allowBlank="1" showInputMessage="1" showErrorMessage="1" promptTitle="Depth" prompt="mean seafloor depth where the segment was set" sqref="J19:J20"/>
    <dataValidation allowBlank="1" showInputMessage="1" showErrorMessage="1" promptTitle="Geodetic datum used in GPS" prompt="Geodetic datum (world referencing system) used in GPS positions, e.g. WGS84" sqref="L16:M16"/>
    <dataValidation allowBlank="1" showErrorMessage="1" sqref="B4:C4 B3"/>
    <dataValidation allowBlank="1" showInputMessage="1" showErrorMessage="1" promptTitle="Line segment mid-point latitude" prompt="enter the midpoint latitude (South) of the line segment - degrees (whole number)" sqref="F20"/>
    <dataValidation allowBlank="1" showInputMessage="1" showErrorMessage="1" promptTitle="Line segment mid-point" prompt="enter the midpoint longitude of the line segment, degrees use negative for west and positive for east (e.g. enter -178 for 178 degrees and 30.85 minutes west - whole number)" sqref="H20"/>
  </dataValidations>
  <hyperlinks>
    <hyperlink ref="B13" location="'Text format for email'!A1:A6" display="'ForEmail'"/>
    <hyperlink ref="B3" location="Instructions!A1" display="Collection and Reporting of VME-Indicator Data in Accordance with Conservation Measure 22-07"/>
    <hyperlink ref="B13:N13" location="'Text format for email'!A1:A6" display="To generate text format, click ForEmail and copy, click on 'Send email' then paste the record into the email and send)"/>
    <hyperlink ref="B10" r:id="rId1"/>
    <hyperlink ref="G13" location="'Text format for email'!A1:A6" display="To generate text format, click ForEmail and copy, click on 'Send email' then paste the record into the email and send)"/>
    <hyperlink ref="I13" location="'Text format for email'!A1:A6" display="To generate text format, click ForEmail and copy, click on 'Send email' then paste the record into the email and send)"/>
    <hyperlink ref="B10:J10" r:id="rId2" display="VME indicator organisms are defined in the CCAMLR VME Taxa Classification Guide"/>
  </hyperlinks>
  <pageMargins left="0.75" right="0.75" top="1" bottom="1" header="0.5" footer="0.5"/>
  <pageSetup paperSize="9" scale="69" fitToHeight="100" orientation="landscape"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981"/>
  <sheetViews>
    <sheetView workbookViewId="0">
      <selection activeCell="A7" sqref="A7"/>
    </sheetView>
  </sheetViews>
  <sheetFormatPr defaultRowHeight="15.75" x14ac:dyDescent="0.25"/>
  <cols>
    <col min="1" max="1" width="90.42578125" style="17" customWidth="1"/>
    <col min="2" max="11" width="9.140625" style="17"/>
    <col min="12" max="12" width="10.140625" style="17" bestFit="1" customWidth="1"/>
    <col min="13" max="13" width="9.140625" style="17"/>
    <col min="14" max="14" width="46.28515625" style="29" customWidth="1"/>
    <col min="15" max="16384" width="9.140625" style="17"/>
  </cols>
  <sheetData>
    <row r="1" spans="1:14" s="7" customFormat="1" x14ac:dyDescent="0.25">
      <c r="A1" s="18" t="str">
        <f>"From: "&amp;PROPER('VME Notification'!F16)</f>
        <v>From: Anote El Nombre Del Barco</v>
      </c>
      <c r="B1" s="17"/>
      <c r="D1" s="17"/>
      <c r="E1" s="17"/>
      <c r="F1" s="17"/>
      <c r="G1" s="17"/>
      <c r="H1" s="17"/>
      <c r="I1" s="17"/>
      <c r="J1" s="17"/>
      <c r="K1" s="17"/>
      <c r="L1" s="92">
        <f>IFERROR(IF(VALUE('VME Notification'!M21)&gt;=5,1,""),"")</f>
        <v>1</v>
      </c>
      <c r="M1" s="92">
        <f>IF(ISERROR(MATCH(VALUE(1),L1:L981)),"",MATCH(VALUE(1),L1:L981))</f>
        <v>1</v>
      </c>
      <c r="N1" s="111" t="str">
        <f>IF(L1="","","SR/"&amp;'VME Notification'!$C$16&amp;"/"&amp;'VME Notification'!$F$16&amp;"/"&amp;'VME Notification'!$K$16&amp;"/"&amp;'VME Notification'!$N$16&amp;"/"&amp;'VME Notification'!B21&amp;"/ "&amp;"SV/"&amp;'VME Notification'!C21&amp;"/"&amp;'VME Notification'!D21&amp;"/"&amp;TEXT('VME Notification'!E21,"dd-mmm-yy")&amp;"/"&amp;'VME Notification'!F21&amp;"/"&amp;'VME Notification'!G21&amp;"/"&amp;'VME Notification'!H21&amp;"/"&amp;'VME Notification'!I21&amp;"/"&amp;'VME Notification'!J21&amp;"/"&amp;'VME Notification'!K21&amp;"/"&amp;'VME Notification'!L21&amp;"/"&amp;'VME Notification'!M21&amp;"/"&amp;'VME Notification'!N21&amp;"/ER")</f>
        <v>SR/Anote la bandera del barco/Anote el nombre del barco/Anote el código de la señal de llamada/Anote el datum del sistema GPS/(ejemplo) 881/ SV/5/2/06-Dec-13/-64/39.05/-178/46.78/1501/7/4/11//ER</v>
      </c>
    </row>
    <row r="2" spans="1:14" s="7" customFormat="1" x14ac:dyDescent="0.25">
      <c r="A2" s="19" t="str">
        <f ca="1">"Sent: "&amp;TEXT(TODAY(),"dddd, dd mmm yyyy")</f>
        <v>Sent: Monday, 16 Dec 2013</v>
      </c>
      <c r="B2" s="17"/>
      <c r="C2" s="17"/>
      <c r="D2" s="17"/>
      <c r="E2" s="17"/>
      <c r="F2" s="17"/>
      <c r="G2" s="17"/>
      <c r="H2" s="17"/>
      <c r="I2" s="17"/>
      <c r="J2" s="17"/>
      <c r="K2" s="17"/>
      <c r="L2" s="92" t="str">
        <f>IFERROR(IF(VALUE('VME Notification'!M22)&gt;=5,1,""),"")</f>
        <v/>
      </c>
      <c r="M2" s="17"/>
      <c r="N2" s="111" t="str">
        <f>IF(L2="","","SR/"&amp;'VME Notification'!$C$16&amp;"/"&amp;'VME Notification'!$F$16&amp;"/"&amp;'VME Notification'!$K$16&amp;"/"&amp;'VME Notification'!$N$16&amp;"/"&amp;'VME Notification'!B22&amp;"/ "&amp;"SV/"&amp;'VME Notification'!C22&amp;"/"&amp;'VME Notification'!D22&amp;"/"&amp;TEXT('VME Notification'!E22,"dd-mmm-yy")&amp;"/"&amp;'VME Notification'!F22&amp;"/"&amp;'VME Notification'!G22&amp;"/"&amp;'VME Notification'!H22&amp;"/"&amp;'VME Notification'!I22&amp;"/"&amp;'VME Notification'!J22&amp;"/"&amp;'VME Notification'!K22&amp;"/"&amp;'VME Notification'!L22&amp;"/"&amp;'VME Notification'!M22&amp;"/"&amp;'VME Notification'!N22&amp;"/ER")</f>
        <v/>
      </c>
    </row>
    <row r="3" spans="1:14" s="7" customFormat="1" x14ac:dyDescent="0.25">
      <c r="A3" s="19" t="s">
        <v>29</v>
      </c>
      <c r="B3" s="17"/>
      <c r="C3" s="17"/>
      <c r="D3" s="17"/>
      <c r="E3" s="17"/>
      <c r="F3" s="17"/>
      <c r="G3" s="17"/>
      <c r="H3" s="17"/>
      <c r="I3" s="17"/>
      <c r="J3" s="17"/>
      <c r="K3" s="17"/>
      <c r="L3" s="92" t="str">
        <f>IFERROR(IF(VALUE('VME Notification'!M23)&gt;=5,1,""),"")</f>
        <v/>
      </c>
      <c r="M3" s="17"/>
      <c r="N3" s="111" t="str">
        <f>IF(L3="","","SR/"&amp;'VME Notification'!$C$16&amp;"/"&amp;'VME Notification'!$F$16&amp;"/"&amp;'VME Notification'!$K$16&amp;"/"&amp;'VME Notification'!$N$16&amp;"/"&amp;'VME Notification'!B23&amp;"/ "&amp;"SV/"&amp;'VME Notification'!C23&amp;"/"&amp;'VME Notification'!D23&amp;"/"&amp;TEXT('VME Notification'!E23,"dd-mmm-yy")&amp;"/"&amp;'VME Notification'!F23&amp;"/"&amp;'VME Notification'!G23&amp;"/"&amp;'VME Notification'!H23&amp;"/"&amp;'VME Notification'!I23&amp;"/"&amp;'VME Notification'!J23&amp;"/"&amp;'VME Notification'!K23&amp;"/"&amp;'VME Notification'!L23&amp;"/"&amp;'VME Notification'!M23&amp;"/"&amp;'VME Notification'!N23&amp;"/ER")</f>
        <v/>
      </c>
    </row>
    <row r="4" spans="1:14" s="7" customFormat="1" x14ac:dyDescent="0.25">
      <c r="A4" s="19" t="str">
        <f>"Subject: "&amp;'VME Notification'!C16&amp;" VME-IndicatorData: Vessel - "&amp;PROPER('VME Notification'!F16)</f>
        <v>Subject: Anote la bandera del barco VME-IndicatorData: Vessel - Anote El Nombre Del Barco</v>
      </c>
      <c r="B4" s="17"/>
      <c r="C4" s="17"/>
      <c r="D4" s="17"/>
      <c r="E4" s="17"/>
      <c r="F4" s="17"/>
      <c r="G4" s="17"/>
      <c r="H4" s="17"/>
      <c r="I4" s="17"/>
      <c r="J4" s="17"/>
      <c r="K4" s="17"/>
      <c r="L4" s="92" t="str">
        <f>IFERROR(IF(VALUE('VME Notification'!M24)&gt;=5,1,""),"")</f>
        <v/>
      </c>
      <c r="M4" s="17"/>
      <c r="N4" s="111" t="str">
        <f>IF(L4="","","SR/"&amp;'VME Notification'!$C$16&amp;"/"&amp;'VME Notification'!$F$16&amp;"/"&amp;'VME Notification'!$K$16&amp;"/"&amp;'VME Notification'!$N$16&amp;"/"&amp;'VME Notification'!B24&amp;"/ "&amp;"SV/"&amp;'VME Notification'!C24&amp;"/"&amp;'VME Notification'!D24&amp;"/"&amp;TEXT('VME Notification'!E24,"dd-mmm-yy")&amp;"/"&amp;'VME Notification'!F24&amp;"/"&amp;'VME Notification'!G24&amp;"/"&amp;'VME Notification'!H24&amp;"/"&amp;'VME Notification'!I24&amp;"/"&amp;'VME Notification'!J24&amp;"/"&amp;'VME Notification'!K24&amp;"/"&amp;'VME Notification'!L24&amp;"/"&amp;'VME Notification'!M24&amp;"/"&amp;'VME Notification'!N24&amp;"/ER")</f>
        <v/>
      </c>
    </row>
    <row r="5" spans="1:14" s="7" customFormat="1" x14ac:dyDescent="0.25">
      <c r="A5" s="20"/>
      <c r="B5" s="17"/>
      <c r="C5" s="17"/>
      <c r="D5" s="17"/>
      <c r="E5" s="17"/>
      <c r="F5" s="17"/>
      <c r="G5" s="17"/>
      <c r="H5" s="17"/>
      <c r="I5" s="17"/>
      <c r="J5" s="17"/>
      <c r="K5" s="17"/>
      <c r="L5" s="92" t="str">
        <f>IFERROR(IF(VALUE('VME Notification'!M25)&gt;=5,1,""),"")</f>
        <v/>
      </c>
      <c r="M5" s="17"/>
      <c r="N5" s="111" t="str">
        <f>IF(L5="","","SR/"&amp;'VME Notification'!$C$16&amp;"/"&amp;'VME Notification'!$F$16&amp;"/"&amp;'VME Notification'!$K$16&amp;"/"&amp;'VME Notification'!$N$16&amp;"/"&amp;'VME Notification'!B25&amp;"/ "&amp;"SV/"&amp;'VME Notification'!C25&amp;"/"&amp;'VME Notification'!D25&amp;"/"&amp;TEXT('VME Notification'!E25,"dd-mmm-yy")&amp;"/"&amp;'VME Notification'!F25&amp;"/"&amp;'VME Notification'!G25&amp;"/"&amp;'VME Notification'!H25&amp;"/"&amp;'VME Notification'!I25&amp;"/"&amp;'VME Notification'!J25&amp;"/"&amp;'VME Notification'!K25&amp;"/"&amp;'VME Notification'!L25&amp;"/"&amp;'VME Notification'!M25&amp;"/"&amp;'VME Notification'!N25&amp;"/ER")</f>
        <v/>
      </c>
    </row>
    <row r="6" spans="1:14" s="7" customFormat="1" ht="45.75" customHeight="1" x14ac:dyDescent="0.25">
      <c r="A6" s="11" t="str">
        <f ca="1">IF(M1="","",INDIRECT("n"&amp;M1))</f>
        <v>SR/Anote la bandera del barco/Anote el nombre del barco/Anote el código de la señal de llamada/Anote el datum del sistema GPS/(ejemplo) 881/ SV/5/2/06-Dec-13/-64/39.05/-178/46.78/1501/7/4/11//ER</v>
      </c>
      <c r="C6" s="17"/>
      <c r="D6" s="17"/>
      <c r="E6" s="17"/>
      <c r="F6" s="17"/>
      <c r="G6" s="17"/>
      <c r="H6" s="17"/>
      <c r="I6" s="17"/>
      <c r="J6" s="17"/>
      <c r="K6" s="17"/>
      <c r="L6" s="92" t="str">
        <f>IFERROR(IF(VALUE('VME Notification'!M26)&gt;=5,1,""),"")</f>
        <v/>
      </c>
      <c r="M6" s="17"/>
      <c r="N6" s="111" t="str">
        <f>IF(L6="","","SR/"&amp;'VME Notification'!$C$16&amp;"/"&amp;'VME Notification'!$F$16&amp;"/"&amp;'VME Notification'!$K$16&amp;"/"&amp;'VME Notification'!$N$16&amp;"/"&amp;'VME Notification'!B26&amp;"/ "&amp;"SV/"&amp;'VME Notification'!C26&amp;"/"&amp;'VME Notification'!D26&amp;"/"&amp;TEXT('VME Notification'!E26,"dd-mmm-yy")&amp;"/"&amp;'VME Notification'!F26&amp;"/"&amp;'VME Notification'!G26&amp;"/"&amp;'VME Notification'!H26&amp;"/"&amp;'VME Notification'!I26&amp;"/"&amp;'VME Notification'!J26&amp;"/"&amp;'VME Notification'!K26&amp;"/"&amp;'VME Notification'!L26&amp;"/"&amp;'VME Notification'!M26&amp;"/"&amp;'VME Notification'!N26&amp;"/ER")</f>
        <v/>
      </c>
    </row>
    <row r="7" spans="1:14" s="7" customFormat="1" x14ac:dyDescent="0.25">
      <c r="A7" s="17"/>
      <c r="B7" s="17"/>
      <c r="C7" s="17"/>
      <c r="D7" s="17"/>
      <c r="E7" s="17"/>
      <c r="F7" s="17"/>
      <c r="G7" s="17"/>
      <c r="H7" s="17"/>
      <c r="I7" s="17"/>
      <c r="J7" s="17"/>
      <c r="K7" s="17"/>
      <c r="L7" s="92" t="str">
        <f>IFERROR(IF(VALUE('VME Notification'!M27)&gt;=5,1,""),"")</f>
        <v/>
      </c>
      <c r="M7" s="17"/>
      <c r="N7" s="111" t="str">
        <f>IF(L7="","","SR/"&amp;'VME Notification'!$C$16&amp;"/"&amp;'VME Notification'!$F$16&amp;"/"&amp;'VME Notification'!$K$16&amp;"/"&amp;'VME Notification'!$N$16&amp;"/"&amp;'VME Notification'!B27&amp;"/ "&amp;"SV/"&amp;'VME Notification'!C27&amp;"/"&amp;'VME Notification'!D27&amp;"/"&amp;TEXT('VME Notification'!E27,"dd-mmm-yy")&amp;"/"&amp;'VME Notification'!F27&amp;"/"&amp;'VME Notification'!G27&amp;"/"&amp;'VME Notification'!H27&amp;"/"&amp;'VME Notification'!I27&amp;"/"&amp;'VME Notification'!J27&amp;"/"&amp;'VME Notification'!K27&amp;"/"&amp;'VME Notification'!L27&amp;"/"&amp;'VME Notification'!M27&amp;"/"&amp;'VME Notification'!N27&amp;"/ER")</f>
        <v/>
      </c>
    </row>
    <row r="8" spans="1:14" s="21" customFormat="1" x14ac:dyDescent="0.25">
      <c r="A8" s="25" t="s">
        <v>31</v>
      </c>
      <c r="C8" s="13"/>
      <c r="D8" s="13"/>
      <c r="E8" s="13"/>
      <c r="F8" s="13"/>
      <c r="G8" s="13"/>
      <c r="H8" s="13"/>
      <c r="I8" s="13"/>
      <c r="J8" s="13"/>
      <c r="K8" s="13"/>
      <c r="L8" s="92" t="str">
        <f>IFERROR(IF(VALUE('VME Notification'!M28)&gt;=5,1,""),"")</f>
        <v/>
      </c>
      <c r="M8" s="13"/>
      <c r="N8" s="111" t="str">
        <f>IF(L8="","","SR/"&amp;'VME Notification'!$C$16&amp;"/"&amp;'VME Notification'!$F$16&amp;"/"&amp;'VME Notification'!$K$16&amp;"/"&amp;'VME Notification'!$N$16&amp;"/"&amp;'VME Notification'!B28&amp;"/ "&amp;"SV/"&amp;'VME Notification'!C28&amp;"/"&amp;'VME Notification'!D28&amp;"/"&amp;TEXT('VME Notification'!E28,"dd-mmm-yy")&amp;"/"&amp;'VME Notification'!F28&amp;"/"&amp;'VME Notification'!G28&amp;"/"&amp;'VME Notification'!H28&amp;"/"&amp;'VME Notification'!I28&amp;"/"&amp;'VME Notification'!J28&amp;"/"&amp;'VME Notification'!K28&amp;"/"&amp;'VME Notification'!L28&amp;"/"&amp;'VME Notification'!M28&amp;"/"&amp;'VME Notification'!N28&amp;"/ER")</f>
        <v/>
      </c>
    </row>
    <row r="9" spans="1:14" s="22" customFormat="1" x14ac:dyDescent="0.25">
      <c r="A9" s="112" t="s">
        <v>57</v>
      </c>
      <c r="B9" s="17"/>
      <c r="C9" s="17"/>
      <c r="D9" s="17"/>
      <c r="E9" s="17"/>
      <c r="F9" s="17"/>
      <c r="G9" s="17"/>
      <c r="H9" s="17"/>
      <c r="I9" s="17"/>
      <c r="J9" s="17"/>
      <c r="K9" s="17"/>
      <c r="L9" s="92" t="str">
        <f>IFERROR(IF(VALUE('VME Notification'!M29)&gt;=5,1,""),"")</f>
        <v/>
      </c>
      <c r="M9" s="17"/>
      <c r="N9" s="111" t="str">
        <f>IF(L9="","","SR/"&amp;'VME Notification'!$C$16&amp;"/"&amp;'VME Notification'!$F$16&amp;"/"&amp;'VME Notification'!$K$16&amp;"/"&amp;'VME Notification'!$N$16&amp;"/"&amp;'VME Notification'!B29&amp;"/ "&amp;"SV/"&amp;'VME Notification'!C29&amp;"/"&amp;'VME Notification'!D29&amp;"/"&amp;TEXT('VME Notification'!E29,"dd-mmm-yy")&amp;"/"&amp;'VME Notification'!F29&amp;"/"&amp;'VME Notification'!G29&amp;"/"&amp;'VME Notification'!H29&amp;"/"&amp;'VME Notification'!I29&amp;"/"&amp;'VME Notification'!J29&amp;"/"&amp;'VME Notification'!K29&amp;"/"&amp;'VME Notification'!L29&amp;"/"&amp;'VME Notification'!M29&amp;"/"&amp;'VME Notification'!N29&amp;"/ER")</f>
        <v/>
      </c>
    </row>
    <row r="10" spans="1:14" s="22" customFormat="1" x14ac:dyDescent="0.25">
      <c r="A10" s="112" t="s">
        <v>133</v>
      </c>
      <c r="B10" s="17"/>
      <c r="C10" s="17"/>
      <c r="D10" s="17"/>
      <c r="E10" s="17"/>
      <c r="F10" s="17"/>
      <c r="G10" s="17"/>
      <c r="H10" s="17"/>
      <c r="I10" s="17"/>
      <c r="J10" s="17"/>
      <c r="K10" s="17"/>
      <c r="L10" s="92" t="str">
        <f>IFERROR(IF(VALUE('VME Notification'!M30)&gt;=5,1,""),"")</f>
        <v/>
      </c>
      <c r="M10" s="17"/>
      <c r="N10" s="111" t="str">
        <f>IF(L10="","","SR/"&amp;'VME Notification'!$C$16&amp;"/"&amp;'VME Notification'!$F$16&amp;"/"&amp;'VME Notification'!$K$16&amp;"/"&amp;'VME Notification'!$N$16&amp;"/"&amp;'VME Notification'!B30&amp;"/ "&amp;"SV/"&amp;'VME Notification'!C30&amp;"/"&amp;'VME Notification'!D30&amp;"/"&amp;TEXT('VME Notification'!E30,"dd-mmm-yy")&amp;"/"&amp;'VME Notification'!F30&amp;"/"&amp;'VME Notification'!G30&amp;"/"&amp;'VME Notification'!H30&amp;"/"&amp;'VME Notification'!I30&amp;"/"&amp;'VME Notification'!J30&amp;"/"&amp;'VME Notification'!K30&amp;"/"&amp;'VME Notification'!L30&amp;"/"&amp;'VME Notification'!M30&amp;"/"&amp;'VME Notification'!N30&amp;"/ER")</f>
        <v/>
      </c>
    </row>
    <row r="11" spans="1:14" s="22" customFormat="1" x14ac:dyDescent="0.25">
      <c r="A11" s="24" t="s">
        <v>30</v>
      </c>
      <c r="B11" s="17"/>
      <c r="C11" s="17"/>
      <c r="D11" s="17"/>
      <c r="E11" s="17"/>
      <c r="F11" s="17"/>
      <c r="G11" s="17"/>
      <c r="H11" s="17"/>
      <c r="I11" s="17"/>
      <c r="J11" s="17"/>
      <c r="K11" s="17"/>
      <c r="L11" s="92" t="str">
        <f>IFERROR(IF(VALUE('VME Notification'!M31)&gt;=5,1,""),"")</f>
        <v/>
      </c>
      <c r="M11" s="17"/>
      <c r="N11" s="111" t="str">
        <f>IF(L11="","","SR/"&amp;'VME Notification'!$C$16&amp;"/"&amp;'VME Notification'!$F$16&amp;"/"&amp;'VME Notification'!$K$16&amp;"/"&amp;'VME Notification'!$N$16&amp;"/"&amp;'VME Notification'!B31&amp;"/ "&amp;"SV/"&amp;'VME Notification'!C31&amp;"/"&amp;'VME Notification'!D31&amp;"/"&amp;TEXT('VME Notification'!E31,"dd-mmm-yy")&amp;"/"&amp;'VME Notification'!F31&amp;"/"&amp;'VME Notification'!G31&amp;"/"&amp;'VME Notification'!H31&amp;"/"&amp;'VME Notification'!I31&amp;"/"&amp;'VME Notification'!J31&amp;"/"&amp;'VME Notification'!K31&amp;"/"&amp;'VME Notification'!L31&amp;"/"&amp;'VME Notification'!M31&amp;"/"&amp;'VME Notification'!N31&amp;"/ER")</f>
        <v/>
      </c>
    </row>
    <row r="12" spans="1:14" s="7" customFormat="1" x14ac:dyDescent="0.25">
      <c r="A12" s="112" t="s">
        <v>1382</v>
      </c>
      <c r="B12"/>
      <c r="C12"/>
      <c r="D12" s="17"/>
      <c r="E12" s="17"/>
      <c r="F12" s="17"/>
      <c r="G12" s="17"/>
      <c r="H12" s="17"/>
      <c r="I12" s="17"/>
      <c r="J12" s="17"/>
      <c r="K12" s="17"/>
      <c r="L12" s="92" t="str">
        <f>IFERROR(IF(VALUE('VME Notification'!M32)&gt;=5,1,""),"")</f>
        <v/>
      </c>
      <c r="M12" s="17"/>
      <c r="N12" s="111" t="str">
        <f>IF(L12="","","SR/"&amp;'VME Notification'!$C$16&amp;"/"&amp;'VME Notification'!$F$16&amp;"/"&amp;'VME Notification'!$K$16&amp;"/"&amp;'VME Notification'!$N$16&amp;"/"&amp;'VME Notification'!B32&amp;"/ "&amp;"SV/"&amp;'VME Notification'!C32&amp;"/"&amp;'VME Notification'!D32&amp;"/"&amp;TEXT('VME Notification'!E32,"dd-mmm-yy")&amp;"/"&amp;'VME Notification'!F32&amp;"/"&amp;'VME Notification'!G32&amp;"/"&amp;'VME Notification'!H32&amp;"/"&amp;'VME Notification'!I32&amp;"/"&amp;'VME Notification'!J32&amp;"/"&amp;'VME Notification'!K32&amp;"/"&amp;'VME Notification'!L32&amp;"/"&amp;'VME Notification'!M32&amp;"/"&amp;'VME Notification'!N32&amp;"/ER")</f>
        <v/>
      </c>
    </row>
    <row r="13" spans="1:14" s="21" customFormat="1" x14ac:dyDescent="0.25">
      <c r="A13" s="17"/>
      <c r="B13" s="13"/>
      <c r="C13" s="13"/>
      <c r="D13" s="13"/>
      <c r="E13" s="13"/>
      <c r="F13" s="13"/>
      <c r="G13" s="13"/>
      <c r="H13" s="13"/>
      <c r="I13" s="13"/>
      <c r="J13" s="13"/>
      <c r="K13" s="13"/>
      <c r="L13" s="92" t="str">
        <f>IFERROR(IF(VALUE('VME Notification'!M33)&gt;=5,1,""),"")</f>
        <v/>
      </c>
      <c r="M13" s="13"/>
      <c r="N13" s="111" t="str">
        <f>IF(L13="","","SR/"&amp;'VME Notification'!$C$16&amp;"/"&amp;'VME Notification'!$F$16&amp;"/"&amp;'VME Notification'!$K$16&amp;"/"&amp;'VME Notification'!$N$16&amp;"/"&amp;'VME Notification'!B33&amp;"/ "&amp;"SV/"&amp;'VME Notification'!C33&amp;"/"&amp;'VME Notification'!D33&amp;"/"&amp;TEXT('VME Notification'!E33,"dd-mmm-yy")&amp;"/"&amp;'VME Notification'!F33&amp;"/"&amp;'VME Notification'!G33&amp;"/"&amp;'VME Notification'!H33&amp;"/"&amp;'VME Notification'!I33&amp;"/"&amp;'VME Notification'!J33&amp;"/"&amp;'VME Notification'!K33&amp;"/"&amp;'VME Notification'!L33&amp;"/"&amp;'VME Notification'!M33&amp;"/"&amp;'VME Notification'!N33&amp;"/ER")</f>
        <v/>
      </c>
    </row>
    <row r="14" spans="1:14" s="21" customFormat="1" x14ac:dyDescent="0.25">
      <c r="A14" s="17"/>
      <c r="B14" s="13"/>
      <c r="C14" s="13"/>
      <c r="D14" s="13"/>
      <c r="E14" s="13"/>
      <c r="F14" s="13"/>
      <c r="G14" s="13"/>
      <c r="H14" s="13"/>
      <c r="I14" s="13"/>
      <c r="J14" s="13"/>
      <c r="K14" s="13"/>
      <c r="L14" s="92" t="str">
        <f>IFERROR(IF(VALUE('VME Notification'!M34)&gt;=5,1,""),"")</f>
        <v/>
      </c>
      <c r="M14" s="13"/>
      <c r="N14" s="111" t="str">
        <f>IF(L14="","","SR/"&amp;'VME Notification'!$C$16&amp;"/"&amp;'VME Notification'!$F$16&amp;"/"&amp;'VME Notification'!$K$16&amp;"/"&amp;'VME Notification'!$N$16&amp;"/"&amp;'VME Notification'!B34&amp;"/ "&amp;"SV/"&amp;'VME Notification'!C34&amp;"/"&amp;'VME Notification'!D34&amp;"/"&amp;TEXT('VME Notification'!E34,"dd-mmm-yy")&amp;"/"&amp;'VME Notification'!F34&amp;"/"&amp;'VME Notification'!G34&amp;"/"&amp;'VME Notification'!H34&amp;"/"&amp;'VME Notification'!I34&amp;"/"&amp;'VME Notification'!J34&amp;"/"&amp;'VME Notification'!K34&amp;"/"&amp;'VME Notification'!L34&amp;"/"&amp;'VME Notification'!M34&amp;"/"&amp;'VME Notification'!N34&amp;"/ER")</f>
        <v/>
      </c>
    </row>
    <row r="15" spans="1:14" x14ac:dyDescent="0.25">
      <c r="L15" s="92" t="str">
        <f>IFERROR(IF(VALUE('VME Notification'!M35)&gt;=5,1,""),"")</f>
        <v/>
      </c>
      <c r="N15" s="111" t="str">
        <f>IF(L15="","","SR/"&amp;'VME Notification'!$C$16&amp;"/"&amp;'VME Notification'!$F$16&amp;"/"&amp;'VME Notification'!$K$16&amp;"/"&amp;'VME Notification'!$N$16&amp;"/"&amp;'VME Notification'!B35&amp;"/ "&amp;"SV/"&amp;'VME Notification'!C35&amp;"/"&amp;'VME Notification'!D35&amp;"/"&amp;TEXT('VME Notification'!E35,"dd-mmm-yy")&amp;"/"&amp;'VME Notification'!F35&amp;"/"&amp;'VME Notification'!G35&amp;"/"&amp;'VME Notification'!H35&amp;"/"&amp;'VME Notification'!I35&amp;"/"&amp;'VME Notification'!J35&amp;"/"&amp;'VME Notification'!K35&amp;"/"&amp;'VME Notification'!L35&amp;"/"&amp;'VME Notification'!M35&amp;"/"&amp;'VME Notification'!N35&amp;"/ER")</f>
        <v/>
      </c>
    </row>
    <row r="16" spans="1:14" x14ac:dyDescent="0.25">
      <c r="L16" s="92" t="str">
        <f>IFERROR(IF(VALUE('VME Notification'!M36)&gt;=5,1,""),"")</f>
        <v/>
      </c>
      <c r="N16" s="111" t="str">
        <f>IF(L16="","","SR/"&amp;'VME Notification'!$C$16&amp;"/"&amp;'VME Notification'!$F$16&amp;"/"&amp;'VME Notification'!$K$16&amp;"/"&amp;'VME Notification'!$N$16&amp;"/"&amp;'VME Notification'!B36&amp;"/ "&amp;"SV/"&amp;'VME Notification'!C36&amp;"/"&amp;'VME Notification'!D36&amp;"/"&amp;TEXT('VME Notification'!E36,"dd-mmm-yy")&amp;"/"&amp;'VME Notification'!F36&amp;"/"&amp;'VME Notification'!G36&amp;"/"&amp;'VME Notification'!H36&amp;"/"&amp;'VME Notification'!I36&amp;"/"&amp;'VME Notification'!J36&amp;"/"&amp;'VME Notification'!K36&amp;"/"&amp;'VME Notification'!L36&amp;"/"&amp;'VME Notification'!M36&amp;"/"&amp;'VME Notification'!N36&amp;"/ER")</f>
        <v/>
      </c>
    </row>
    <row r="17" spans="12:14" x14ac:dyDescent="0.25">
      <c r="L17" s="92" t="str">
        <f>IFERROR(IF(VALUE('VME Notification'!M37)&gt;=5,1,""),"")</f>
        <v/>
      </c>
      <c r="N17" s="111" t="str">
        <f>IF(L17="","","SR/"&amp;'VME Notification'!$C$16&amp;"/"&amp;'VME Notification'!$F$16&amp;"/"&amp;'VME Notification'!$K$16&amp;"/"&amp;'VME Notification'!$N$16&amp;"/"&amp;'VME Notification'!B37&amp;"/ "&amp;"SV/"&amp;'VME Notification'!C37&amp;"/"&amp;'VME Notification'!D37&amp;"/"&amp;TEXT('VME Notification'!E37,"dd-mmm-yy")&amp;"/"&amp;'VME Notification'!F37&amp;"/"&amp;'VME Notification'!G37&amp;"/"&amp;'VME Notification'!H37&amp;"/"&amp;'VME Notification'!I37&amp;"/"&amp;'VME Notification'!J37&amp;"/"&amp;'VME Notification'!K37&amp;"/"&amp;'VME Notification'!L37&amp;"/"&amp;'VME Notification'!M37&amp;"/"&amp;'VME Notification'!N37&amp;"/ER")</f>
        <v/>
      </c>
    </row>
    <row r="18" spans="12:14" x14ac:dyDescent="0.25">
      <c r="L18" s="92" t="str">
        <f>IFERROR(IF(VALUE('VME Notification'!M38)&gt;=5,1,""),"")</f>
        <v/>
      </c>
      <c r="N18" s="111" t="str">
        <f>IF(L18="","","SR/"&amp;'VME Notification'!$C$16&amp;"/"&amp;'VME Notification'!$F$16&amp;"/"&amp;'VME Notification'!$K$16&amp;"/"&amp;'VME Notification'!$N$16&amp;"/"&amp;'VME Notification'!B38&amp;"/ "&amp;"SV/"&amp;'VME Notification'!C38&amp;"/"&amp;'VME Notification'!D38&amp;"/"&amp;TEXT('VME Notification'!E38,"dd-mmm-yy")&amp;"/"&amp;'VME Notification'!F38&amp;"/"&amp;'VME Notification'!G38&amp;"/"&amp;'VME Notification'!H38&amp;"/"&amp;'VME Notification'!I38&amp;"/"&amp;'VME Notification'!J38&amp;"/"&amp;'VME Notification'!K38&amp;"/"&amp;'VME Notification'!L38&amp;"/"&amp;'VME Notification'!M38&amp;"/"&amp;'VME Notification'!N38&amp;"/ER")</f>
        <v/>
      </c>
    </row>
    <row r="19" spans="12:14" x14ac:dyDescent="0.25">
      <c r="L19" s="92" t="str">
        <f>IFERROR(IF(VALUE('VME Notification'!M39)&gt;=5,1,""),"")</f>
        <v/>
      </c>
      <c r="N19" s="111" t="str">
        <f>IF(L19="","","SR/"&amp;'VME Notification'!$C$16&amp;"/"&amp;'VME Notification'!$F$16&amp;"/"&amp;'VME Notification'!$K$16&amp;"/"&amp;'VME Notification'!$N$16&amp;"/"&amp;'VME Notification'!B39&amp;"/ "&amp;"SV/"&amp;'VME Notification'!C39&amp;"/"&amp;'VME Notification'!D39&amp;"/"&amp;TEXT('VME Notification'!E39,"dd-mmm-yy")&amp;"/"&amp;'VME Notification'!F39&amp;"/"&amp;'VME Notification'!G39&amp;"/"&amp;'VME Notification'!H39&amp;"/"&amp;'VME Notification'!I39&amp;"/"&amp;'VME Notification'!J39&amp;"/"&amp;'VME Notification'!K39&amp;"/"&amp;'VME Notification'!L39&amp;"/"&amp;'VME Notification'!M39&amp;"/"&amp;'VME Notification'!N39&amp;"/ER")</f>
        <v/>
      </c>
    </row>
    <row r="20" spans="12:14" x14ac:dyDescent="0.25">
      <c r="L20" s="92" t="str">
        <f>IFERROR(IF(VALUE('VME Notification'!M40)&gt;=5,1,""),"")</f>
        <v/>
      </c>
      <c r="N20" s="111" t="str">
        <f>IF(L20="","","SR/"&amp;'VME Notification'!$C$16&amp;"/"&amp;'VME Notification'!$F$16&amp;"/"&amp;'VME Notification'!$K$16&amp;"/"&amp;'VME Notification'!$N$16&amp;"/"&amp;'VME Notification'!B40&amp;"/ "&amp;"SV/"&amp;'VME Notification'!C40&amp;"/"&amp;'VME Notification'!D40&amp;"/"&amp;TEXT('VME Notification'!E40,"dd-mmm-yy")&amp;"/"&amp;'VME Notification'!F40&amp;"/"&amp;'VME Notification'!G40&amp;"/"&amp;'VME Notification'!H40&amp;"/"&amp;'VME Notification'!I40&amp;"/"&amp;'VME Notification'!J40&amp;"/"&amp;'VME Notification'!K40&amp;"/"&amp;'VME Notification'!L40&amp;"/"&amp;'VME Notification'!M40&amp;"/"&amp;'VME Notification'!N40&amp;"/ER")</f>
        <v/>
      </c>
    </row>
    <row r="21" spans="12:14" x14ac:dyDescent="0.25">
      <c r="L21" s="92" t="str">
        <f>IFERROR(IF(VALUE('VME Notification'!M41)&gt;=5,1,""),"")</f>
        <v/>
      </c>
      <c r="N21" s="111" t="str">
        <f>IF(L21="","","SR/"&amp;'VME Notification'!$C$16&amp;"/"&amp;'VME Notification'!$F$16&amp;"/"&amp;'VME Notification'!$K$16&amp;"/"&amp;'VME Notification'!$N$16&amp;"/"&amp;'VME Notification'!B41&amp;"/ "&amp;"SV/"&amp;'VME Notification'!C41&amp;"/"&amp;'VME Notification'!D41&amp;"/"&amp;TEXT('VME Notification'!E41,"dd-mmm-yy")&amp;"/"&amp;'VME Notification'!F41&amp;"/"&amp;'VME Notification'!G41&amp;"/"&amp;'VME Notification'!H41&amp;"/"&amp;'VME Notification'!I41&amp;"/"&amp;'VME Notification'!J41&amp;"/"&amp;'VME Notification'!K41&amp;"/"&amp;'VME Notification'!L41&amp;"/"&amp;'VME Notification'!M41&amp;"/"&amp;'VME Notification'!N41&amp;"/ER")</f>
        <v/>
      </c>
    </row>
    <row r="22" spans="12:14" x14ac:dyDescent="0.25">
      <c r="L22" s="92" t="str">
        <f>IFERROR(IF(VALUE('VME Notification'!M42)&gt;=5,1,""),"")</f>
        <v/>
      </c>
      <c r="N22" s="111" t="str">
        <f>IF(L22="","","SR/"&amp;'VME Notification'!$C$16&amp;"/"&amp;'VME Notification'!$F$16&amp;"/"&amp;'VME Notification'!$K$16&amp;"/"&amp;'VME Notification'!$N$16&amp;"/"&amp;'VME Notification'!B42&amp;"/ "&amp;"SV/"&amp;'VME Notification'!C42&amp;"/"&amp;'VME Notification'!D42&amp;"/"&amp;TEXT('VME Notification'!E42,"dd-mmm-yy")&amp;"/"&amp;'VME Notification'!F42&amp;"/"&amp;'VME Notification'!G42&amp;"/"&amp;'VME Notification'!H42&amp;"/"&amp;'VME Notification'!I42&amp;"/"&amp;'VME Notification'!J42&amp;"/"&amp;'VME Notification'!K42&amp;"/"&amp;'VME Notification'!L42&amp;"/"&amp;'VME Notification'!M42&amp;"/"&amp;'VME Notification'!N42&amp;"/ER")</f>
        <v/>
      </c>
    </row>
    <row r="23" spans="12:14" x14ac:dyDescent="0.25">
      <c r="L23" s="92" t="str">
        <f>IFERROR(IF(VALUE('VME Notification'!M43)&gt;=5,1,""),"")</f>
        <v/>
      </c>
      <c r="N23" s="111" t="str">
        <f>IF(L23="","","SR/"&amp;'VME Notification'!$C$16&amp;"/"&amp;'VME Notification'!$F$16&amp;"/"&amp;'VME Notification'!$K$16&amp;"/"&amp;'VME Notification'!$N$16&amp;"/"&amp;'VME Notification'!B43&amp;"/ "&amp;"SV/"&amp;'VME Notification'!C43&amp;"/"&amp;'VME Notification'!D43&amp;"/"&amp;TEXT('VME Notification'!E43,"dd-mmm-yy")&amp;"/"&amp;'VME Notification'!F43&amp;"/"&amp;'VME Notification'!G43&amp;"/"&amp;'VME Notification'!H43&amp;"/"&amp;'VME Notification'!I43&amp;"/"&amp;'VME Notification'!J43&amp;"/"&amp;'VME Notification'!K43&amp;"/"&amp;'VME Notification'!L43&amp;"/"&amp;'VME Notification'!M43&amp;"/"&amp;'VME Notification'!N43&amp;"/ER")</f>
        <v/>
      </c>
    </row>
    <row r="24" spans="12:14" x14ac:dyDescent="0.25">
      <c r="L24" s="92" t="str">
        <f>IFERROR(IF(VALUE('VME Notification'!M44)&gt;=5,1,""),"")</f>
        <v/>
      </c>
      <c r="N24" s="111" t="str">
        <f>IF(L24="","","SR/"&amp;'VME Notification'!$C$16&amp;"/"&amp;'VME Notification'!$F$16&amp;"/"&amp;'VME Notification'!$K$16&amp;"/"&amp;'VME Notification'!$N$16&amp;"/"&amp;'VME Notification'!B44&amp;"/ "&amp;"SV/"&amp;'VME Notification'!C44&amp;"/"&amp;'VME Notification'!D44&amp;"/"&amp;TEXT('VME Notification'!E44,"dd-mmm-yy")&amp;"/"&amp;'VME Notification'!F44&amp;"/"&amp;'VME Notification'!G44&amp;"/"&amp;'VME Notification'!H44&amp;"/"&amp;'VME Notification'!I44&amp;"/"&amp;'VME Notification'!J44&amp;"/"&amp;'VME Notification'!K44&amp;"/"&amp;'VME Notification'!L44&amp;"/"&amp;'VME Notification'!M44&amp;"/"&amp;'VME Notification'!N44&amp;"/ER")</f>
        <v/>
      </c>
    </row>
    <row r="25" spans="12:14" x14ac:dyDescent="0.25">
      <c r="L25" s="92" t="str">
        <f>IFERROR(IF(VALUE('VME Notification'!M45)&gt;=5,1,""),"")</f>
        <v/>
      </c>
      <c r="N25" s="111" t="str">
        <f>IF(L25="","","SR/"&amp;'VME Notification'!$C$16&amp;"/"&amp;'VME Notification'!$F$16&amp;"/"&amp;'VME Notification'!$K$16&amp;"/"&amp;'VME Notification'!$N$16&amp;"/"&amp;'VME Notification'!B45&amp;"/ "&amp;"SV/"&amp;'VME Notification'!C45&amp;"/"&amp;'VME Notification'!D45&amp;"/"&amp;TEXT('VME Notification'!E45,"dd-mmm-yy")&amp;"/"&amp;'VME Notification'!F45&amp;"/"&amp;'VME Notification'!G45&amp;"/"&amp;'VME Notification'!H45&amp;"/"&amp;'VME Notification'!I45&amp;"/"&amp;'VME Notification'!J45&amp;"/"&amp;'VME Notification'!K45&amp;"/"&amp;'VME Notification'!L45&amp;"/"&amp;'VME Notification'!M45&amp;"/"&amp;'VME Notification'!N45&amp;"/ER")</f>
        <v/>
      </c>
    </row>
    <row r="26" spans="12:14" x14ac:dyDescent="0.25">
      <c r="L26" s="92" t="str">
        <f>IFERROR(IF(VALUE('VME Notification'!M46)&gt;=5,1,""),"")</f>
        <v/>
      </c>
      <c r="N26" s="111" t="str">
        <f>IF(L26="","","SR/"&amp;'VME Notification'!$C$16&amp;"/"&amp;'VME Notification'!$F$16&amp;"/"&amp;'VME Notification'!$K$16&amp;"/"&amp;'VME Notification'!$N$16&amp;"/"&amp;'VME Notification'!B46&amp;"/ "&amp;"SV/"&amp;'VME Notification'!C46&amp;"/"&amp;'VME Notification'!D46&amp;"/"&amp;TEXT('VME Notification'!E46,"dd-mmm-yy")&amp;"/"&amp;'VME Notification'!F46&amp;"/"&amp;'VME Notification'!G46&amp;"/"&amp;'VME Notification'!H46&amp;"/"&amp;'VME Notification'!I46&amp;"/"&amp;'VME Notification'!J46&amp;"/"&amp;'VME Notification'!K46&amp;"/"&amp;'VME Notification'!L46&amp;"/"&amp;'VME Notification'!M46&amp;"/"&amp;'VME Notification'!N46&amp;"/ER")</f>
        <v/>
      </c>
    </row>
    <row r="27" spans="12:14" x14ac:dyDescent="0.25">
      <c r="L27" s="92" t="str">
        <f>IFERROR(IF(VALUE('VME Notification'!M47)&gt;=5,1,""),"")</f>
        <v/>
      </c>
      <c r="N27" s="111" t="str">
        <f>IF(L27="","","SR/"&amp;'VME Notification'!$C$16&amp;"/"&amp;'VME Notification'!$F$16&amp;"/"&amp;'VME Notification'!$K$16&amp;"/"&amp;'VME Notification'!$N$16&amp;"/"&amp;'VME Notification'!B47&amp;"/ "&amp;"SV/"&amp;'VME Notification'!C47&amp;"/"&amp;'VME Notification'!D47&amp;"/"&amp;TEXT('VME Notification'!E47,"dd-mmm-yy")&amp;"/"&amp;'VME Notification'!F47&amp;"/"&amp;'VME Notification'!G47&amp;"/"&amp;'VME Notification'!H47&amp;"/"&amp;'VME Notification'!I47&amp;"/"&amp;'VME Notification'!J47&amp;"/"&amp;'VME Notification'!K47&amp;"/"&amp;'VME Notification'!L47&amp;"/"&amp;'VME Notification'!M47&amp;"/"&amp;'VME Notification'!N47&amp;"/ER")</f>
        <v/>
      </c>
    </row>
    <row r="28" spans="12:14" x14ac:dyDescent="0.25">
      <c r="L28" s="92" t="str">
        <f>IFERROR(IF(VALUE('VME Notification'!M48)&gt;=5,1,""),"")</f>
        <v/>
      </c>
      <c r="N28" s="111" t="str">
        <f>IF(L28="","","SR/"&amp;'VME Notification'!$C$16&amp;"/"&amp;'VME Notification'!$F$16&amp;"/"&amp;'VME Notification'!$K$16&amp;"/"&amp;'VME Notification'!$N$16&amp;"/"&amp;'VME Notification'!B48&amp;"/ "&amp;"SV/"&amp;'VME Notification'!C48&amp;"/"&amp;'VME Notification'!D48&amp;"/"&amp;TEXT('VME Notification'!E48,"dd-mmm-yy")&amp;"/"&amp;'VME Notification'!F48&amp;"/"&amp;'VME Notification'!G48&amp;"/"&amp;'VME Notification'!H48&amp;"/"&amp;'VME Notification'!I48&amp;"/"&amp;'VME Notification'!J48&amp;"/"&amp;'VME Notification'!K48&amp;"/"&amp;'VME Notification'!L48&amp;"/"&amp;'VME Notification'!M48&amp;"/"&amp;'VME Notification'!N48&amp;"/ER")</f>
        <v/>
      </c>
    </row>
    <row r="29" spans="12:14" x14ac:dyDescent="0.25">
      <c r="L29" s="92" t="str">
        <f>IFERROR(IF(VALUE('VME Notification'!M49)&gt;=5,1,""),"")</f>
        <v/>
      </c>
      <c r="N29" s="111" t="str">
        <f>IF(L29="","","SR/"&amp;'VME Notification'!$C$16&amp;"/"&amp;'VME Notification'!$F$16&amp;"/"&amp;'VME Notification'!$K$16&amp;"/"&amp;'VME Notification'!$N$16&amp;"/"&amp;'VME Notification'!B49&amp;"/ "&amp;"SV/"&amp;'VME Notification'!C49&amp;"/"&amp;'VME Notification'!D49&amp;"/"&amp;TEXT('VME Notification'!E49,"dd-mmm-yy")&amp;"/"&amp;'VME Notification'!F49&amp;"/"&amp;'VME Notification'!G49&amp;"/"&amp;'VME Notification'!H49&amp;"/"&amp;'VME Notification'!I49&amp;"/"&amp;'VME Notification'!J49&amp;"/"&amp;'VME Notification'!K49&amp;"/"&amp;'VME Notification'!L49&amp;"/"&amp;'VME Notification'!M49&amp;"/"&amp;'VME Notification'!N49&amp;"/ER")</f>
        <v/>
      </c>
    </row>
    <row r="30" spans="12:14" x14ac:dyDescent="0.25">
      <c r="L30" s="92" t="str">
        <f>IFERROR(IF(VALUE('VME Notification'!M50)&gt;=5,1,""),"")</f>
        <v/>
      </c>
      <c r="N30" s="111" t="str">
        <f>IF(L30="","","SR/"&amp;'VME Notification'!$C$16&amp;"/"&amp;'VME Notification'!$F$16&amp;"/"&amp;'VME Notification'!$K$16&amp;"/"&amp;'VME Notification'!$N$16&amp;"/"&amp;'VME Notification'!B50&amp;"/ "&amp;"SV/"&amp;'VME Notification'!C50&amp;"/"&amp;'VME Notification'!D50&amp;"/"&amp;TEXT('VME Notification'!E50,"dd-mmm-yy")&amp;"/"&amp;'VME Notification'!F50&amp;"/"&amp;'VME Notification'!G50&amp;"/"&amp;'VME Notification'!H50&amp;"/"&amp;'VME Notification'!I50&amp;"/"&amp;'VME Notification'!J50&amp;"/"&amp;'VME Notification'!K50&amp;"/"&amp;'VME Notification'!L50&amp;"/"&amp;'VME Notification'!M50&amp;"/"&amp;'VME Notification'!N50&amp;"/ER")</f>
        <v/>
      </c>
    </row>
    <row r="31" spans="12:14" x14ac:dyDescent="0.25">
      <c r="L31" s="92" t="str">
        <f>IFERROR(IF(VALUE('VME Notification'!M51)&gt;=5,1,""),"")</f>
        <v/>
      </c>
      <c r="N31" s="111" t="str">
        <f>IF(L31="","","SR/"&amp;'VME Notification'!$C$16&amp;"/"&amp;'VME Notification'!$F$16&amp;"/"&amp;'VME Notification'!$K$16&amp;"/"&amp;'VME Notification'!$N$16&amp;"/"&amp;'VME Notification'!B51&amp;"/ "&amp;"SV/"&amp;'VME Notification'!C51&amp;"/"&amp;'VME Notification'!D51&amp;"/"&amp;TEXT('VME Notification'!E51,"dd-mmm-yy")&amp;"/"&amp;'VME Notification'!F51&amp;"/"&amp;'VME Notification'!G51&amp;"/"&amp;'VME Notification'!H51&amp;"/"&amp;'VME Notification'!I51&amp;"/"&amp;'VME Notification'!J51&amp;"/"&amp;'VME Notification'!K51&amp;"/"&amp;'VME Notification'!L51&amp;"/"&amp;'VME Notification'!M51&amp;"/"&amp;'VME Notification'!N51&amp;"/ER")</f>
        <v/>
      </c>
    </row>
    <row r="32" spans="12:14" x14ac:dyDescent="0.25">
      <c r="L32" s="92" t="str">
        <f>IFERROR(IF(VALUE('VME Notification'!M52)&gt;=5,1,""),"")</f>
        <v/>
      </c>
      <c r="N32" s="111" t="str">
        <f>IF(L32="","","SR/"&amp;'VME Notification'!$C$16&amp;"/"&amp;'VME Notification'!$F$16&amp;"/"&amp;'VME Notification'!$K$16&amp;"/"&amp;'VME Notification'!$N$16&amp;"/"&amp;'VME Notification'!B52&amp;"/ "&amp;"SV/"&amp;'VME Notification'!C52&amp;"/"&amp;'VME Notification'!D52&amp;"/"&amp;TEXT('VME Notification'!E52,"dd-mmm-yy")&amp;"/"&amp;'VME Notification'!F52&amp;"/"&amp;'VME Notification'!G52&amp;"/"&amp;'VME Notification'!H52&amp;"/"&amp;'VME Notification'!I52&amp;"/"&amp;'VME Notification'!J52&amp;"/"&amp;'VME Notification'!K52&amp;"/"&amp;'VME Notification'!L52&amp;"/"&amp;'VME Notification'!M52&amp;"/"&amp;'VME Notification'!N52&amp;"/ER")</f>
        <v/>
      </c>
    </row>
    <row r="33" spans="12:14" x14ac:dyDescent="0.25">
      <c r="L33" s="92" t="str">
        <f>IFERROR(IF(VALUE('VME Notification'!M53)&gt;=5,1,""),"")</f>
        <v/>
      </c>
      <c r="N33" s="111" t="str">
        <f>IF(L33="","","SR/"&amp;'VME Notification'!$C$16&amp;"/"&amp;'VME Notification'!$F$16&amp;"/"&amp;'VME Notification'!$K$16&amp;"/"&amp;'VME Notification'!$N$16&amp;"/"&amp;'VME Notification'!B53&amp;"/ "&amp;"SV/"&amp;'VME Notification'!C53&amp;"/"&amp;'VME Notification'!D53&amp;"/"&amp;TEXT('VME Notification'!E53,"dd-mmm-yy")&amp;"/"&amp;'VME Notification'!F53&amp;"/"&amp;'VME Notification'!G53&amp;"/"&amp;'VME Notification'!H53&amp;"/"&amp;'VME Notification'!I53&amp;"/"&amp;'VME Notification'!J53&amp;"/"&amp;'VME Notification'!K53&amp;"/"&amp;'VME Notification'!L53&amp;"/"&amp;'VME Notification'!M53&amp;"/"&amp;'VME Notification'!N53&amp;"/ER")</f>
        <v/>
      </c>
    </row>
    <row r="34" spans="12:14" x14ac:dyDescent="0.25">
      <c r="L34" s="92" t="str">
        <f>IFERROR(IF(VALUE('VME Notification'!M54)&gt;=5,1,""),"")</f>
        <v/>
      </c>
      <c r="N34" s="111" t="str">
        <f>IF(L34="","","SR/"&amp;'VME Notification'!$C$16&amp;"/"&amp;'VME Notification'!$F$16&amp;"/"&amp;'VME Notification'!$K$16&amp;"/"&amp;'VME Notification'!$N$16&amp;"/"&amp;'VME Notification'!B54&amp;"/ "&amp;"SV/"&amp;'VME Notification'!C54&amp;"/"&amp;'VME Notification'!D54&amp;"/"&amp;TEXT('VME Notification'!E54,"dd-mmm-yy")&amp;"/"&amp;'VME Notification'!F54&amp;"/"&amp;'VME Notification'!G54&amp;"/"&amp;'VME Notification'!H54&amp;"/"&amp;'VME Notification'!I54&amp;"/"&amp;'VME Notification'!J54&amp;"/"&amp;'VME Notification'!K54&amp;"/"&amp;'VME Notification'!L54&amp;"/"&amp;'VME Notification'!M54&amp;"/"&amp;'VME Notification'!N54&amp;"/ER")</f>
        <v/>
      </c>
    </row>
    <row r="35" spans="12:14" x14ac:dyDescent="0.25">
      <c r="L35" s="92" t="str">
        <f>IFERROR(IF(VALUE('VME Notification'!M55)&gt;=5,1,""),"")</f>
        <v/>
      </c>
      <c r="N35" s="111" t="str">
        <f>IF(L35="","","SR/"&amp;'VME Notification'!$C$16&amp;"/"&amp;'VME Notification'!$F$16&amp;"/"&amp;'VME Notification'!$K$16&amp;"/"&amp;'VME Notification'!$N$16&amp;"/"&amp;'VME Notification'!B55&amp;"/ "&amp;"SV/"&amp;'VME Notification'!C55&amp;"/"&amp;'VME Notification'!D55&amp;"/"&amp;TEXT('VME Notification'!E55,"dd-mmm-yy")&amp;"/"&amp;'VME Notification'!F55&amp;"/"&amp;'VME Notification'!G55&amp;"/"&amp;'VME Notification'!H55&amp;"/"&amp;'VME Notification'!I55&amp;"/"&amp;'VME Notification'!J55&amp;"/"&amp;'VME Notification'!K55&amp;"/"&amp;'VME Notification'!L55&amp;"/"&amp;'VME Notification'!M55&amp;"/"&amp;'VME Notification'!N55&amp;"/ER")</f>
        <v/>
      </c>
    </row>
    <row r="36" spans="12:14" x14ac:dyDescent="0.25">
      <c r="L36" s="92" t="str">
        <f>IFERROR(IF(VALUE('VME Notification'!M56)&gt;=5,1,""),"")</f>
        <v/>
      </c>
      <c r="N36" s="111" t="str">
        <f>IF(L36="","","SR/"&amp;'VME Notification'!$C$16&amp;"/"&amp;'VME Notification'!$F$16&amp;"/"&amp;'VME Notification'!$K$16&amp;"/"&amp;'VME Notification'!$N$16&amp;"/"&amp;'VME Notification'!B56&amp;"/ "&amp;"SV/"&amp;'VME Notification'!C56&amp;"/"&amp;'VME Notification'!D56&amp;"/"&amp;TEXT('VME Notification'!E56,"dd-mmm-yy")&amp;"/"&amp;'VME Notification'!F56&amp;"/"&amp;'VME Notification'!G56&amp;"/"&amp;'VME Notification'!H56&amp;"/"&amp;'VME Notification'!I56&amp;"/"&amp;'VME Notification'!J56&amp;"/"&amp;'VME Notification'!K56&amp;"/"&amp;'VME Notification'!L56&amp;"/"&amp;'VME Notification'!M56&amp;"/"&amp;'VME Notification'!N56&amp;"/ER")</f>
        <v/>
      </c>
    </row>
    <row r="37" spans="12:14" x14ac:dyDescent="0.25">
      <c r="L37" s="92" t="str">
        <f>IFERROR(IF(VALUE('VME Notification'!M57)&gt;=5,1,""),"")</f>
        <v/>
      </c>
      <c r="N37" s="111" t="str">
        <f>IF(L37="","","SR/"&amp;'VME Notification'!$C$16&amp;"/"&amp;'VME Notification'!$F$16&amp;"/"&amp;'VME Notification'!$K$16&amp;"/"&amp;'VME Notification'!$N$16&amp;"/"&amp;'VME Notification'!B57&amp;"/ "&amp;"SV/"&amp;'VME Notification'!C57&amp;"/"&amp;'VME Notification'!D57&amp;"/"&amp;TEXT('VME Notification'!E57,"dd-mmm-yy")&amp;"/"&amp;'VME Notification'!F57&amp;"/"&amp;'VME Notification'!G57&amp;"/"&amp;'VME Notification'!H57&amp;"/"&amp;'VME Notification'!I57&amp;"/"&amp;'VME Notification'!J57&amp;"/"&amp;'VME Notification'!K57&amp;"/"&amp;'VME Notification'!L57&amp;"/"&amp;'VME Notification'!M57&amp;"/"&amp;'VME Notification'!N57&amp;"/ER")</f>
        <v/>
      </c>
    </row>
    <row r="38" spans="12:14" x14ac:dyDescent="0.25">
      <c r="L38" s="92" t="str">
        <f>IFERROR(IF(VALUE('VME Notification'!M58)&gt;=5,1,""),"")</f>
        <v/>
      </c>
      <c r="N38" s="111" t="str">
        <f>IF(L38="","","SR/"&amp;'VME Notification'!$C$16&amp;"/"&amp;'VME Notification'!$F$16&amp;"/"&amp;'VME Notification'!$K$16&amp;"/"&amp;'VME Notification'!$N$16&amp;"/"&amp;'VME Notification'!B58&amp;"/ "&amp;"SV/"&amp;'VME Notification'!C58&amp;"/"&amp;'VME Notification'!D58&amp;"/"&amp;TEXT('VME Notification'!E58,"dd-mmm-yy")&amp;"/"&amp;'VME Notification'!F58&amp;"/"&amp;'VME Notification'!G58&amp;"/"&amp;'VME Notification'!H58&amp;"/"&amp;'VME Notification'!I58&amp;"/"&amp;'VME Notification'!J58&amp;"/"&amp;'VME Notification'!K58&amp;"/"&amp;'VME Notification'!L58&amp;"/"&amp;'VME Notification'!M58&amp;"/"&amp;'VME Notification'!N58&amp;"/ER")</f>
        <v/>
      </c>
    </row>
    <row r="39" spans="12:14" x14ac:dyDescent="0.25">
      <c r="L39" s="92" t="str">
        <f>IFERROR(IF(VALUE('VME Notification'!M59)&gt;=5,1,""),"")</f>
        <v/>
      </c>
      <c r="N39" s="111" t="str">
        <f>IF(L39="","","SR/"&amp;'VME Notification'!$C$16&amp;"/"&amp;'VME Notification'!$F$16&amp;"/"&amp;'VME Notification'!$K$16&amp;"/"&amp;'VME Notification'!$N$16&amp;"/"&amp;'VME Notification'!B59&amp;"/ "&amp;"SV/"&amp;'VME Notification'!C59&amp;"/"&amp;'VME Notification'!D59&amp;"/"&amp;TEXT('VME Notification'!E59,"dd-mmm-yy")&amp;"/"&amp;'VME Notification'!F59&amp;"/"&amp;'VME Notification'!G59&amp;"/"&amp;'VME Notification'!H59&amp;"/"&amp;'VME Notification'!I59&amp;"/"&amp;'VME Notification'!J59&amp;"/"&amp;'VME Notification'!K59&amp;"/"&amp;'VME Notification'!L59&amp;"/"&amp;'VME Notification'!M59&amp;"/"&amp;'VME Notification'!N59&amp;"/ER")</f>
        <v/>
      </c>
    </row>
    <row r="40" spans="12:14" x14ac:dyDescent="0.25">
      <c r="L40" s="92" t="str">
        <f>IFERROR(IF(VALUE('VME Notification'!M60)&gt;=5,1,""),"")</f>
        <v/>
      </c>
      <c r="N40" s="111" t="str">
        <f>IF(L40="","","SR/"&amp;'VME Notification'!$C$16&amp;"/"&amp;'VME Notification'!$F$16&amp;"/"&amp;'VME Notification'!$K$16&amp;"/"&amp;'VME Notification'!$N$16&amp;"/"&amp;'VME Notification'!B60&amp;"/ "&amp;"SV/"&amp;'VME Notification'!C60&amp;"/"&amp;'VME Notification'!D60&amp;"/"&amp;TEXT('VME Notification'!E60,"dd-mmm-yy")&amp;"/"&amp;'VME Notification'!F60&amp;"/"&amp;'VME Notification'!G60&amp;"/"&amp;'VME Notification'!H60&amp;"/"&amp;'VME Notification'!I60&amp;"/"&amp;'VME Notification'!J60&amp;"/"&amp;'VME Notification'!K60&amp;"/"&amp;'VME Notification'!L60&amp;"/"&amp;'VME Notification'!M60&amp;"/"&amp;'VME Notification'!N60&amp;"/ER")</f>
        <v/>
      </c>
    </row>
    <row r="41" spans="12:14" x14ac:dyDescent="0.25">
      <c r="L41" s="92" t="str">
        <f>IFERROR(IF(VALUE('VME Notification'!M61)&gt;=5,1,""),"")</f>
        <v/>
      </c>
      <c r="N41" s="111" t="str">
        <f>IF(L41="","","SR/"&amp;'VME Notification'!$C$16&amp;"/"&amp;'VME Notification'!$F$16&amp;"/"&amp;'VME Notification'!$K$16&amp;"/"&amp;'VME Notification'!$N$16&amp;"/"&amp;'VME Notification'!B61&amp;"/ "&amp;"SV/"&amp;'VME Notification'!C61&amp;"/"&amp;'VME Notification'!D61&amp;"/"&amp;TEXT('VME Notification'!E61,"dd-mmm-yy")&amp;"/"&amp;'VME Notification'!F61&amp;"/"&amp;'VME Notification'!G61&amp;"/"&amp;'VME Notification'!H61&amp;"/"&amp;'VME Notification'!I61&amp;"/"&amp;'VME Notification'!J61&amp;"/"&amp;'VME Notification'!K61&amp;"/"&amp;'VME Notification'!L61&amp;"/"&amp;'VME Notification'!M61&amp;"/"&amp;'VME Notification'!N61&amp;"/ER")</f>
        <v/>
      </c>
    </row>
    <row r="42" spans="12:14" x14ac:dyDescent="0.25">
      <c r="L42" s="92" t="str">
        <f>IFERROR(IF(VALUE('VME Notification'!M62)&gt;=5,1,""),"")</f>
        <v/>
      </c>
      <c r="N42" s="111" t="str">
        <f>IF(L42="","","SR/"&amp;'VME Notification'!$C$16&amp;"/"&amp;'VME Notification'!$F$16&amp;"/"&amp;'VME Notification'!$K$16&amp;"/"&amp;'VME Notification'!$N$16&amp;"/"&amp;'VME Notification'!B62&amp;"/ "&amp;"SV/"&amp;'VME Notification'!C62&amp;"/"&amp;'VME Notification'!D62&amp;"/"&amp;TEXT('VME Notification'!E62,"dd-mmm-yy")&amp;"/"&amp;'VME Notification'!F62&amp;"/"&amp;'VME Notification'!G62&amp;"/"&amp;'VME Notification'!H62&amp;"/"&amp;'VME Notification'!I62&amp;"/"&amp;'VME Notification'!J62&amp;"/"&amp;'VME Notification'!K62&amp;"/"&amp;'VME Notification'!L62&amp;"/"&amp;'VME Notification'!M62&amp;"/"&amp;'VME Notification'!N62&amp;"/ER")</f>
        <v/>
      </c>
    </row>
    <row r="43" spans="12:14" x14ac:dyDescent="0.25">
      <c r="L43" s="92" t="str">
        <f>IFERROR(IF(VALUE('VME Notification'!M63)&gt;=5,1,""),"")</f>
        <v/>
      </c>
      <c r="N43" s="111" t="str">
        <f>IF(L43="","","SR/"&amp;'VME Notification'!$C$16&amp;"/"&amp;'VME Notification'!$F$16&amp;"/"&amp;'VME Notification'!$K$16&amp;"/"&amp;'VME Notification'!$N$16&amp;"/"&amp;'VME Notification'!B63&amp;"/ "&amp;"SV/"&amp;'VME Notification'!C63&amp;"/"&amp;'VME Notification'!D63&amp;"/"&amp;TEXT('VME Notification'!E63,"dd-mmm-yy")&amp;"/"&amp;'VME Notification'!F63&amp;"/"&amp;'VME Notification'!G63&amp;"/"&amp;'VME Notification'!H63&amp;"/"&amp;'VME Notification'!I63&amp;"/"&amp;'VME Notification'!J63&amp;"/"&amp;'VME Notification'!K63&amp;"/"&amp;'VME Notification'!L63&amp;"/"&amp;'VME Notification'!M63&amp;"/"&amp;'VME Notification'!N63&amp;"/ER")</f>
        <v/>
      </c>
    </row>
    <row r="44" spans="12:14" x14ac:dyDescent="0.25">
      <c r="L44" s="92" t="str">
        <f>IFERROR(IF(VALUE('VME Notification'!M64)&gt;=5,1,""),"")</f>
        <v/>
      </c>
      <c r="N44" s="111" t="str">
        <f>IF(L44="","","SR/"&amp;'VME Notification'!$C$16&amp;"/"&amp;'VME Notification'!$F$16&amp;"/"&amp;'VME Notification'!$K$16&amp;"/"&amp;'VME Notification'!$N$16&amp;"/"&amp;'VME Notification'!B64&amp;"/ "&amp;"SV/"&amp;'VME Notification'!C64&amp;"/"&amp;'VME Notification'!D64&amp;"/"&amp;TEXT('VME Notification'!E64,"dd-mmm-yy")&amp;"/"&amp;'VME Notification'!F64&amp;"/"&amp;'VME Notification'!G64&amp;"/"&amp;'VME Notification'!H64&amp;"/"&amp;'VME Notification'!I64&amp;"/"&amp;'VME Notification'!J64&amp;"/"&amp;'VME Notification'!K64&amp;"/"&amp;'VME Notification'!L64&amp;"/"&amp;'VME Notification'!M64&amp;"/"&amp;'VME Notification'!N64&amp;"/ER")</f>
        <v/>
      </c>
    </row>
    <row r="45" spans="12:14" x14ac:dyDescent="0.25">
      <c r="L45" s="92" t="str">
        <f>IFERROR(IF(VALUE('VME Notification'!M65)&gt;=5,1,""),"")</f>
        <v/>
      </c>
      <c r="N45" s="111" t="str">
        <f>IF(L45="","","SR/"&amp;'VME Notification'!$C$16&amp;"/"&amp;'VME Notification'!$F$16&amp;"/"&amp;'VME Notification'!$K$16&amp;"/"&amp;'VME Notification'!$N$16&amp;"/"&amp;'VME Notification'!B65&amp;"/ "&amp;"SV/"&amp;'VME Notification'!C65&amp;"/"&amp;'VME Notification'!D65&amp;"/"&amp;TEXT('VME Notification'!E65,"dd-mmm-yy")&amp;"/"&amp;'VME Notification'!F65&amp;"/"&amp;'VME Notification'!G65&amp;"/"&amp;'VME Notification'!H65&amp;"/"&amp;'VME Notification'!I65&amp;"/"&amp;'VME Notification'!J65&amp;"/"&amp;'VME Notification'!K65&amp;"/"&amp;'VME Notification'!L65&amp;"/"&amp;'VME Notification'!M65&amp;"/"&amp;'VME Notification'!N65&amp;"/ER")</f>
        <v/>
      </c>
    </row>
    <row r="46" spans="12:14" x14ac:dyDescent="0.25">
      <c r="L46" s="92" t="str">
        <f>IFERROR(IF(VALUE('VME Notification'!M66)&gt;=5,1,""),"")</f>
        <v/>
      </c>
      <c r="N46" s="111" t="str">
        <f>IF(L46="","","SR/"&amp;'VME Notification'!$C$16&amp;"/"&amp;'VME Notification'!$F$16&amp;"/"&amp;'VME Notification'!$K$16&amp;"/"&amp;'VME Notification'!$N$16&amp;"/"&amp;'VME Notification'!B66&amp;"/ "&amp;"SV/"&amp;'VME Notification'!C66&amp;"/"&amp;'VME Notification'!D66&amp;"/"&amp;TEXT('VME Notification'!E66,"dd-mmm-yy")&amp;"/"&amp;'VME Notification'!F66&amp;"/"&amp;'VME Notification'!G66&amp;"/"&amp;'VME Notification'!H66&amp;"/"&amp;'VME Notification'!I66&amp;"/"&amp;'VME Notification'!J66&amp;"/"&amp;'VME Notification'!K66&amp;"/"&amp;'VME Notification'!L66&amp;"/"&amp;'VME Notification'!M66&amp;"/"&amp;'VME Notification'!N66&amp;"/ER")</f>
        <v/>
      </c>
    </row>
    <row r="47" spans="12:14" x14ac:dyDescent="0.25">
      <c r="L47" s="92" t="str">
        <f>IFERROR(IF(VALUE('VME Notification'!M67)&gt;=5,1,""),"")</f>
        <v/>
      </c>
      <c r="N47" s="111" t="str">
        <f>IF(L47="","","SR/"&amp;'VME Notification'!$C$16&amp;"/"&amp;'VME Notification'!$F$16&amp;"/"&amp;'VME Notification'!$K$16&amp;"/"&amp;'VME Notification'!$N$16&amp;"/"&amp;'VME Notification'!B67&amp;"/ "&amp;"SV/"&amp;'VME Notification'!C67&amp;"/"&amp;'VME Notification'!D67&amp;"/"&amp;TEXT('VME Notification'!E67,"dd-mmm-yy")&amp;"/"&amp;'VME Notification'!F67&amp;"/"&amp;'VME Notification'!G67&amp;"/"&amp;'VME Notification'!H67&amp;"/"&amp;'VME Notification'!I67&amp;"/"&amp;'VME Notification'!J67&amp;"/"&amp;'VME Notification'!K67&amp;"/"&amp;'VME Notification'!L67&amp;"/"&amp;'VME Notification'!M67&amp;"/"&amp;'VME Notification'!N67&amp;"/ER")</f>
        <v/>
      </c>
    </row>
    <row r="48" spans="12:14" x14ac:dyDescent="0.25">
      <c r="L48" s="92" t="str">
        <f>IFERROR(IF(VALUE('VME Notification'!M68)&gt;=5,1,""),"")</f>
        <v/>
      </c>
      <c r="N48" s="111" t="str">
        <f>IF(L48="","","SR/"&amp;'VME Notification'!$C$16&amp;"/"&amp;'VME Notification'!$F$16&amp;"/"&amp;'VME Notification'!$K$16&amp;"/"&amp;'VME Notification'!$N$16&amp;"/"&amp;'VME Notification'!B68&amp;"/ "&amp;"SV/"&amp;'VME Notification'!C68&amp;"/"&amp;'VME Notification'!D68&amp;"/"&amp;TEXT('VME Notification'!E68,"dd-mmm-yy")&amp;"/"&amp;'VME Notification'!F68&amp;"/"&amp;'VME Notification'!G68&amp;"/"&amp;'VME Notification'!H68&amp;"/"&amp;'VME Notification'!I68&amp;"/"&amp;'VME Notification'!J68&amp;"/"&amp;'VME Notification'!K68&amp;"/"&amp;'VME Notification'!L68&amp;"/"&amp;'VME Notification'!M68&amp;"/"&amp;'VME Notification'!N68&amp;"/ER")</f>
        <v/>
      </c>
    </row>
    <row r="49" spans="12:14" x14ac:dyDescent="0.25">
      <c r="L49" s="92" t="str">
        <f>IFERROR(IF(VALUE('VME Notification'!M69)&gt;=5,1,""),"")</f>
        <v/>
      </c>
      <c r="N49" s="111" t="str">
        <f>IF(L49="","","SR/"&amp;'VME Notification'!$C$16&amp;"/"&amp;'VME Notification'!$F$16&amp;"/"&amp;'VME Notification'!$K$16&amp;"/"&amp;'VME Notification'!$N$16&amp;"/"&amp;'VME Notification'!B69&amp;"/ "&amp;"SV/"&amp;'VME Notification'!C69&amp;"/"&amp;'VME Notification'!D69&amp;"/"&amp;TEXT('VME Notification'!E69,"dd-mmm-yy")&amp;"/"&amp;'VME Notification'!F69&amp;"/"&amp;'VME Notification'!G69&amp;"/"&amp;'VME Notification'!H69&amp;"/"&amp;'VME Notification'!I69&amp;"/"&amp;'VME Notification'!J69&amp;"/"&amp;'VME Notification'!K69&amp;"/"&amp;'VME Notification'!L69&amp;"/"&amp;'VME Notification'!M69&amp;"/"&amp;'VME Notification'!N69&amp;"/ER")</f>
        <v/>
      </c>
    </row>
    <row r="50" spans="12:14" x14ac:dyDescent="0.25">
      <c r="L50" s="92" t="str">
        <f>IFERROR(IF(VALUE('VME Notification'!M70)&gt;=5,1,""),"")</f>
        <v/>
      </c>
      <c r="N50" s="111" t="str">
        <f>IF(L50="","","SR/"&amp;'VME Notification'!$C$16&amp;"/"&amp;'VME Notification'!$F$16&amp;"/"&amp;'VME Notification'!$K$16&amp;"/"&amp;'VME Notification'!$N$16&amp;"/"&amp;'VME Notification'!B70&amp;"/ "&amp;"SV/"&amp;'VME Notification'!C70&amp;"/"&amp;'VME Notification'!D70&amp;"/"&amp;TEXT('VME Notification'!E70,"dd-mmm-yy")&amp;"/"&amp;'VME Notification'!F70&amp;"/"&amp;'VME Notification'!G70&amp;"/"&amp;'VME Notification'!H70&amp;"/"&amp;'VME Notification'!I70&amp;"/"&amp;'VME Notification'!J70&amp;"/"&amp;'VME Notification'!K70&amp;"/"&amp;'VME Notification'!L70&amp;"/"&amp;'VME Notification'!M70&amp;"/"&amp;'VME Notification'!N70&amp;"/ER")</f>
        <v/>
      </c>
    </row>
    <row r="51" spans="12:14" x14ac:dyDescent="0.25">
      <c r="L51" s="92" t="str">
        <f>IFERROR(IF(VALUE('VME Notification'!M71)&gt;=5,1,""),"")</f>
        <v/>
      </c>
      <c r="N51" s="111" t="str">
        <f>IF(L51="","","SR/"&amp;'VME Notification'!$C$16&amp;"/"&amp;'VME Notification'!$F$16&amp;"/"&amp;'VME Notification'!$K$16&amp;"/"&amp;'VME Notification'!$N$16&amp;"/"&amp;'VME Notification'!B71&amp;"/ "&amp;"SV/"&amp;'VME Notification'!C71&amp;"/"&amp;'VME Notification'!D71&amp;"/"&amp;TEXT('VME Notification'!E71,"dd-mmm-yy")&amp;"/"&amp;'VME Notification'!F71&amp;"/"&amp;'VME Notification'!G71&amp;"/"&amp;'VME Notification'!H71&amp;"/"&amp;'VME Notification'!I71&amp;"/"&amp;'VME Notification'!J71&amp;"/"&amp;'VME Notification'!K71&amp;"/"&amp;'VME Notification'!L71&amp;"/"&amp;'VME Notification'!M71&amp;"/"&amp;'VME Notification'!N71&amp;"/ER")</f>
        <v/>
      </c>
    </row>
    <row r="52" spans="12:14" x14ac:dyDescent="0.25">
      <c r="L52" s="92" t="str">
        <f>IFERROR(IF(VALUE('VME Notification'!M72)&gt;=5,1,""),"")</f>
        <v/>
      </c>
      <c r="N52" s="111" t="str">
        <f>IF(L52="","","SR/"&amp;'VME Notification'!$C$16&amp;"/"&amp;'VME Notification'!$F$16&amp;"/"&amp;'VME Notification'!$K$16&amp;"/"&amp;'VME Notification'!$N$16&amp;"/"&amp;'VME Notification'!B72&amp;"/ "&amp;"SV/"&amp;'VME Notification'!C72&amp;"/"&amp;'VME Notification'!D72&amp;"/"&amp;TEXT('VME Notification'!E72,"dd-mmm-yy")&amp;"/"&amp;'VME Notification'!F72&amp;"/"&amp;'VME Notification'!G72&amp;"/"&amp;'VME Notification'!H72&amp;"/"&amp;'VME Notification'!I72&amp;"/"&amp;'VME Notification'!J72&amp;"/"&amp;'VME Notification'!K72&amp;"/"&amp;'VME Notification'!L72&amp;"/"&amp;'VME Notification'!M72&amp;"/"&amp;'VME Notification'!N72&amp;"/ER")</f>
        <v/>
      </c>
    </row>
    <row r="53" spans="12:14" x14ac:dyDescent="0.25">
      <c r="L53" s="92" t="str">
        <f>IFERROR(IF(VALUE('VME Notification'!M73)&gt;=5,1,""),"")</f>
        <v/>
      </c>
      <c r="N53" s="111" t="str">
        <f>IF(L53="","","SR/"&amp;'VME Notification'!$C$16&amp;"/"&amp;'VME Notification'!$F$16&amp;"/"&amp;'VME Notification'!$K$16&amp;"/"&amp;'VME Notification'!$N$16&amp;"/"&amp;'VME Notification'!B73&amp;"/ "&amp;"SV/"&amp;'VME Notification'!C73&amp;"/"&amp;'VME Notification'!D73&amp;"/"&amp;TEXT('VME Notification'!E73,"dd-mmm-yy")&amp;"/"&amp;'VME Notification'!F73&amp;"/"&amp;'VME Notification'!G73&amp;"/"&amp;'VME Notification'!H73&amp;"/"&amp;'VME Notification'!I73&amp;"/"&amp;'VME Notification'!J73&amp;"/"&amp;'VME Notification'!K73&amp;"/"&amp;'VME Notification'!L73&amp;"/"&amp;'VME Notification'!M73&amp;"/"&amp;'VME Notification'!N73&amp;"/ER")</f>
        <v/>
      </c>
    </row>
    <row r="54" spans="12:14" ht="15.75" customHeight="1" x14ac:dyDescent="0.25">
      <c r="L54" s="92" t="str">
        <f>IFERROR(IF(VALUE('VME Notification'!M74)&gt;=5,1,""),"")</f>
        <v/>
      </c>
      <c r="N54" s="111" t="str">
        <f>IF(L54="","","SR/"&amp;'VME Notification'!$C$16&amp;"/"&amp;'VME Notification'!$F$16&amp;"/"&amp;'VME Notification'!$K$16&amp;"/"&amp;'VME Notification'!$N$16&amp;"/"&amp;'VME Notification'!B74&amp;"/ "&amp;"SV/"&amp;'VME Notification'!C74&amp;"/"&amp;'VME Notification'!D74&amp;"/"&amp;TEXT('VME Notification'!E74,"dd-mmm-yy")&amp;"/"&amp;'VME Notification'!F74&amp;"/"&amp;'VME Notification'!G74&amp;"/"&amp;'VME Notification'!H74&amp;"/"&amp;'VME Notification'!I74&amp;"/"&amp;'VME Notification'!J74&amp;"/"&amp;'VME Notification'!K74&amp;"/"&amp;'VME Notification'!L74&amp;"/"&amp;'VME Notification'!M74&amp;"/"&amp;'VME Notification'!N74&amp;"/ER")</f>
        <v/>
      </c>
    </row>
    <row r="55" spans="12:14" x14ac:dyDescent="0.25">
      <c r="L55" s="92" t="str">
        <f>IFERROR(IF(VALUE('VME Notification'!M75)&gt;=5,1,""),"")</f>
        <v/>
      </c>
      <c r="N55" s="111" t="str">
        <f>IF(L55="","","SR/"&amp;'VME Notification'!$C$16&amp;"/"&amp;'VME Notification'!$F$16&amp;"/"&amp;'VME Notification'!$K$16&amp;"/"&amp;'VME Notification'!$N$16&amp;"/"&amp;'VME Notification'!B75&amp;"/ "&amp;"SV/"&amp;'VME Notification'!C75&amp;"/"&amp;'VME Notification'!D75&amp;"/"&amp;TEXT('VME Notification'!E75,"dd-mmm-yy")&amp;"/"&amp;'VME Notification'!F75&amp;"/"&amp;'VME Notification'!G75&amp;"/"&amp;'VME Notification'!H75&amp;"/"&amp;'VME Notification'!I75&amp;"/"&amp;'VME Notification'!J75&amp;"/"&amp;'VME Notification'!K75&amp;"/"&amp;'VME Notification'!L75&amp;"/"&amp;'VME Notification'!M75&amp;"/"&amp;'VME Notification'!N75&amp;"/ER")</f>
        <v/>
      </c>
    </row>
    <row r="56" spans="12:14" x14ac:dyDescent="0.25">
      <c r="L56" s="92" t="str">
        <f>IFERROR(IF(VALUE('VME Notification'!M76)&gt;=5,1,""),"")</f>
        <v/>
      </c>
      <c r="N56" s="111" t="str">
        <f>IF(L56="","","SR/"&amp;'VME Notification'!$C$16&amp;"/"&amp;'VME Notification'!$F$16&amp;"/"&amp;'VME Notification'!$K$16&amp;"/"&amp;'VME Notification'!$N$16&amp;"/"&amp;'VME Notification'!B76&amp;"/ "&amp;"SV/"&amp;'VME Notification'!C76&amp;"/"&amp;'VME Notification'!D76&amp;"/"&amp;TEXT('VME Notification'!E76,"dd-mmm-yy")&amp;"/"&amp;'VME Notification'!F76&amp;"/"&amp;'VME Notification'!G76&amp;"/"&amp;'VME Notification'!H76&amp;"/"&amp;'VME Notification'!I76&amp;"/"&amp;'VME Notification'!J76&amp;"/"&amp;'VME Notification'!K76&amp;"/"&amp;'VME Notification'!L76&amp;"/"&amp;'VME Notification'!M76&amp;"/"&amp;'VME Notification'!N76&amp;"/ER")</f>
        <v/>
      </c>
    </row>
    <row r="57" spans="12:14" x14ac:dyDescent="0.25">
      <c r="L57" s="92" t="str">
        <f>IFERROR(IF(VALUE('VME Notification'!M77)&gt;=5,1,""),"")</f>
        <v/>
      </c>
      <c r="N57" s="111" t="str">
        <f>IF(L57="","","SR/"&amp;'VME Notification'!$C$16&amp;"/"&amp;'VME Notification'!$F$16&amp;"/"&amp;'VME Notification'!$K$16&amp;"/"&amp;'VME Notification'!$N$16&amp;"/"&amp;'VME Notification'!B77&amp;"/ "&amp;"SV/"&amp;'VME Notification'!C77&amp;"/"&amp;'VME Notification'!D77&amp;"/"&amp;TEXT('VME Notification'!E77,"dd-mmm-yy")&amp;"/"&amp;'VME Notification'!F77&amp;"/"&amp;'VME Notification'!G77&amp;"/"&amp;'VME Notification'!H77&amp;"/"&amp;'VME Notification'!I77&amp;"/"&amp;'VME Notification'!J77&amp;"/"&amp;'VME Notification'!K77&amp;"/"&amp;'VME Notification'!L77&amp;"/"&amp;'VME Notification'!M77&amp;"/"&amp;'VME Notification'!N77&amp;"/ER")</f>
        <v/>
      </c>
    </row>
    <row r="58" spans="12:14" x14ac:dyDescent="0.25">
      <c r="L58" s="92" t="str">
        <f>IFERROR(IF(VALUE('VME Notification'!M78)&gt;=5,1,""),"")</f>
        <v/>
      </c>
      <c r="N58" s="111" t="str">
        <f>IF(L58="","","SR/"&amp;'VME Notification'!$C$16&amp;"/"&amp;'VME Notification'!$F$16&amp;"/"&amp;'VME Notification'!$K$16&amp;"/"&amp;'VME Notification'!$N$16&amp;"/"&amp;'VME Notification'!B78&amp;"/ "&amp;"SV/"&amp;'VME Notification'!C78&amp;"/"&amp;'VME Notification'!D78&amp;"/"&amp;TEXT('VME Notification'!E78,"dd-mmm-yy")&amp;"/"&amp;'VME Notification'!F78&amp;"/"&amp;'VME Notification'!G78&amp;"/"&amp;'VME Notification'!H78&amp;"/"&amp;'VME Notification'!I78&amp;"/"&amp;'VME Notification'!J78&amp;"/"&amp;'VME Notification'!K78&amp;"/"&amp;'VME Notification'!L78&amp;"/"&amp;'VME Notification'!M78&amp;"/"&amp;'VME Notification'!N78&amp;"/ER")</f>
        <v/>
      </c>
    </row>
    <row r="59" spans="12:14" x14ac:dyDescent="0.25">
      <c r="L59" s="92" t="str">
        <f>IFERROR(IF(VALUE('VME Notification'!M79)&gt;=5,1,""),"")</f>
        <v/>
      </c>
      <c r="N59" s="111" t="str">
        <f>IF(L59="","","SR/"&amp;'VME Notification'!$C$16&amp;"/"&amp;'VME Notification'!$F$16&amp;"/"&amp;'VME Notification'!$K$16&amp;"/"&amp;'VME Notification'!$N$16&amp;"/"&amp;'VME Notification'!B79&amp;"/ "&amp;"SV/"&amp;'VME Notification'!C79&amp;"/"&amp;'VME Notification'!D79&amp;"/"&amp;TEXT('VME Notification'!E79,"dd-mmm-yy")&amp;"/"&amp;'VME Notification'!F79&amp;"/"&amp;'VME Notification'!G79&amp;"/"&amp;'VME Notification'!H79&amp;"/"&amp;'VME Notification'!I79&amp;"/"&amp;'VME Notification'!J79&amp;"/"&amp;'VME Notification'!K79&amp;"/"&amp;'VME Notification'!L79&amp;"/"&amp;'VME Notification'!M79&amp;"/"&amp;'VME Notification'!N79&amp;"/ER")</f>
        <v/>
      </c>
    </row>
    <row r="60" spans="12:14" x14ac:dyDescent="0.25">
      <c r="L60" s="92" t="str">
        <f>IFERROR(IF(VALUE('VME Notification'!M80)&gt;=5,1,""),"")</f>
        <v/>
      </c>
      <c r="N60" s="111" t="str">
        <f>IF(L60="","","SR/"&amp;'VME Notification'!$C$16&amp;"/"&amp;'VME Notification'!$F$16&amp;"/"&amp;'VME Notification'!$K$16&amp;"/"&amp;'VME Notification'!$N$16&amp;"/"&amp;'VME Notification'!B80&amp;"/ "&amp;"SV/"&amp;'VME Notification'!C80&amp;"/"&amp;'VME Notification'!D80&amp;"/"&amp;TEXT('VME Notification'!E80,"dd-mmm-yy")&amp;"/"&amp;'VME Notification'!F80&amp;"/"&amp;'VME Notification'!G80&amp;"/"&amp;'VME Notification'!H80&amp;"/"&amp;'VME Notification'!I80&amp;"/"&amp;'VME Notification'!J80&amp;"/"&amp;'VME Notification'!K80&amp;"/"&amp;'VME Notification'!L80&amp;"/"&amp;'VME Notification'!M80&amp;"/"&amp;'VME Notification'!N80&amp;"/ER")</f>
        <v/>
      </c>
    </row>
    <row r="61" spans="12:14" x14ac:dyDescent="0.25">
      <c r="L61" s="92" t="str">
        <f>IFERROR(IF(VALUE('VME Notification'!M81)&gt;=5,1,""),"")</f>
        <v/>
      </c>
      <c r="N61" s="111" t="str">
        <f>IF(L61="","","SR/"&amp;'VME Notification'!$C$16&amp;"/"&amp;'VME Notification'!$F$16&amp;"/"&amp;'VME Notification'!$K$16&amp;"/"&amp;'VME Notification'!$N$16&amp;"/"&amp;'VME Notification'!B81&amp;"/ "&amp;"SV/"&amp;'VME Notification'!C81&amp;"/"&amp;'VME Notification'!D81&amp;"/"&amp;TEXT('VME Notification'!E81,"dd-mmm-yy")&amp;"/"&amp;'VME Notification'!F81&amp;"/"&amp;'VME Notification'!G81&amp;"/"&amp;'VME Notification'!H81&amp;"/"&amp;'VME Notification'!I81&amp;"/"&amp;'VME Notification'!J81&amp;"/"&amp;'VME Notification'!K81&amp;"/"&amp;'VME Notification'!L81&amp;"/"&amp;'VME Notification'!M81&amp;"/"&amp;'VME Notification'!N81&amp;"/ER")</f>
        <v/>
      </c>
    </row>
    <row r="62" spans="12:14" x14ac:dyDescent="0.25">
      <c r="L62" s="92" t="str">
        <f>IFERROR(IF(VALUE('VME Notification'!M82)&gt;=5,1,""),"")</f>
        <v/>
      </c>
      <c r="N62" s="111" t="str">
        <f>IF(L62="","","SR/"&amp;'VME Notification'!$C$16&amp;"/"&amp;'VME Notification'!$F$16&amp;"/"&amp;'VME Notification'!$K$16&amp;"/"&amp;'VME Notification'!$N$16&amp;"/"&amp;'VME Notification'!B82&amp;"/ "&amp;"SV/"&amp;'VME Notification'!C82&amp;"/"&amp;'VME Notification'!D82&amp;"/"&amp;TEXT('VME Notification'!E82,"dd-mmm-yy")&amp;"/"&amp;'VME Notification'!F82&amp;"/"&amp;'VME Notification'!G82&amp;"/"&amp;'VME Notification'!H82&amp;"/"&amp;'VME Notification'!I82&amp;"/"&amp;'VME Notification'!J82&amp;"/"&amp;'VME Notification'!K82&amp;"/"&amp;'VME Notification'!L82&amp;"/"&amp;'VME Notification'!M82&amp;"/"&amp;'VME Notification'!N82&amp;"/ER")</f>
        <v/>
      </c>
    </row>
    <row r="63" spans="12:14" x14ac:dyDescent="0.25">
      <c r="L63" s="92" t="str">
        <f>IFERROR(IF(VALUE('VME Notification'!M83)&gt;=5,1,""),"")</f>
        <v/>
      </c>
      <c r="N63" s="111" t="str">
        <f>IF(L63="","","SR/"&amp;'VME Notification'!$C$16&amp;"/"&amp;'VME Notification'!$F$16&amp;"/"&amp;'VME Notification'!$K$16&amp;"/"&amp;'VME Notification'!$N$16&amp;"/"&amp;'VME Notification'!B83&amp;"/ "&amp;"SV/"&amp;'VME Notification'!C83&amp;"/"&amp;'VME Notification'!D83&amp;"/"&amp;TEXT('VME Notification'!E83,"dd-mmm-yy")&amp;"/"&amp;'VME Notification'!F83&amp;"/"&amp;'VME Notification'!G83&amp;"/"&amp;'VME Notification'!H83&amp;"/"&amp;'VME Notification'!I83&amp;"/"&amp;'VME Notification'!J83&amp;"/"&amp;'VME Notification'!K83&amp;"/"&amp;'VME Notification'!L83&amp;"/"&amp;'VME Notification'!M83&amp;"/"&amp;'VME Notification'!N83&amp;"/ER")</f>
        <v/>
      </c>
    </row>
    <row r="64" spans="12:14" x14ac:dyDescent="0.25">
      <c r="L64" s="92" t="str">
        <f>IFERROR(IF(VALUE('VME Notification'!M84)&gt;=5,1,""),"")</f>
        <v/>
      </c>
      <c r="N64" s="111" t="str">
        <f>IF(L64="","","SR/"&amp;'VME Notification'!$C$16&amp;"/"&amp;'VME Notification'!$F$16&amp;"/"&amp;'VME Notification'!$K$16&amp;"/"&amp;'VME Notification'!$N$16&amp;"/"&amp;'VME Notification'!B84&amp;"/ "&amp;"SV/"&amp;'VME Notification'!C84&amp;"/"&amp;'VME Notification'!D84&amp;"/"&amp;TEXT('VME Notification'!E84,"dd-mmm-yy")&amp;"/"&amp;'VME Notification'!F84&amp;"/"&amp;'VME Notification'!G84&amp;"/"&amp;'VME Notification'!H84&amp;"/"&amp;'VME Notification'!I84&amp;"/"&amp;'VME Notification'!J84&amp;"/"&amp;'VME Notification'!K84&amp;"/"&amp;'VME Notification'!L84&amp;"/"&amp;'VME Notification'!M84&amp;"/"&amp;'VME Notification'!N84&amp;"/ER")</f>
        <v/>
      </c>
    </row>
    <row r="65" spans="12:14" x14ac:dyDescent="0.25">
      <c r="L65" s="92" t="str">
        <f>IFERROR(IF(VALUE('VME Notification'!M85)&gt;=5,1,""),"")</f>
        <v/>
      </c>
      <c r="N65" s="111" t="str">
        <f>IF(L65="","","SR/"&amp;'VME Notification'!$C$16&amp;"/"&amp;'VME Notification'!$F$16&amp;"/"&amp;'VME Notification'!$K$16&amp;"/"&amp;'VME Notification'!$N$16&amp;"/"&amp;'VME Notification'!B85&amp;"/ "&amp;"SV/"&amp;'VME Notification'!C85&amp;"/"&amp;'VME Notification'!D85&amp;"/"&amp;TEXT('VME Notification'!E85,"dd-mmm-yy")&amp;"/"&amp;'VME Notification'!F85&amp;"/"&amp;'VME Notification'!G85&amp;"/"&amp;'VME Notification'!H85&amp;"/"&amp;'VME Notification'!I85&amp;"/"&amp;'VME Notification'!J85&amp;"/"&amp;'VME Notification'!K85&amp;"/"&amp;'VME Notification'!L85&amp;"/"&amp;'VME Notification'!M85&amp;"/"&amp;'VME Notification'!N85&amp;"/ER")</f>
        <v/>
      </c>
    </row>
    <row r="66" spans="12:14" x14ac:dyDescent="0.25">
      <c r="L66" s="92" t="str">
        <f>IFERROR(IF(VALUE('VME Notification'!M86)&gt;=5,1,""),"")</f>
        <v/>
      </c>
      <c r="N66" s="111" t="str">
        <f>IF(L66="","","SR/"&amp;'VME Notification'!$C$16&amp;"/"&amp;'VME Notification'!$F$16&amp;"/"&amp;'VME Notification'!$K$16&amp;"/"&amp;'VME Notification'!$N$16&amp;"/"&amp;'VME Notification'!B86&amp;"/ "&amp;"SV/"&amp;'VME Notification'!C86&amp;"/"&amp;'VME Notification'!D86&amp;"/"&amp;TEXT('VME Notification'!E86,"dd-mmm-yy")&amp;"/"&amp;'VME Notification'!F86&amp;"/"&amp;'VME Notification'!G86&amp;"/"&amp;'VME Notification'!H86&amp;"/"&amp;'VME Notification'!I86&amp;"/"&amp;'VME Notification'!J86&amp;"/"&amp;'VME Notification'!K86&amp;"/"&amp;'VME Notification'!L86&amp;"/"&amp;'VME Notification'!M86&amp;"/"&amp;'VME Notification'!N86&amp;"/ER")</f>
        <v/>
      </c>
    </row>
    <row r="67" spans="12:14" x14ac:dyDescent="0.25">
      <c r="L67" s="92" t="str">
        <f>IFERROR(IF(VALUE('VME Notification'!M87)&gt;=5,1,""),"")</f>
        <v/>
      </c>
      <c r="N67" s="111" t="str">
        <f>IF(L67="","","SR/"&amp;'VME Notification'!$C$16&amp;"/"&amp;'VME Notification'!$F$16&amp;"/"&amp;'VME Notification'!$K$16&amp;"/"&amp;'VME Notification'!$N$16&amp;"/"&amp;'VME Notification'!B87&amp;"/ "&amp;"SV/"&amp;'VME Notification'!C87&amp;"/"&amp;'VME Notification'!D87&amp;"/"&amp;TEXT('VME Notification'!E87,"dd-mmm-yy")&amp;"/"&amp;'VME Notification'!F87&amp;"/"&amp;'VME Notification'!G87&amp;"/"&amp;'VME Notification'!H87&amp;"/"&amp;'VME Notification'!I87&amp;"/"&amp;'VME Notification'!J87&amp;"/"&amp;'VME Notification'!K87&amp;"/"&amp;'VME Notification'!L87&amp;"/"&amp;'VME Notification'!M87&amp;"/"&amp;'VME Notification'!N87&amp;"/ER")</f>
        <v/>
      </c>
    </row>
    <row r="68" spans="12:14" x14ac:dyDescent="0.25">
      <c r="L68" s="92" t="str">
        <f>IFERROR(IF(VALUE('VME Notification'!M88)&gt;=5,1,""),"")</f>
        <v/>
      </c>
      <c r="N68" s="111" t="str">
        <f>IF(L68="","","SR/"&amp;'VME Notification'!$C$16&amp;"/"&amp;'VME Notification'!$F$16&amp;"/"&amp;'VME Notification'!$K$16&amp;"/"&amp;'VME Notification'!$N$16&amp;"/"&amp;'VME Notification'!B88&amp;"/ "&amp;"SV/"&amp;'VME Notification'!C88&amp;"/"&amp;'VME Notification'!D88&amp;"/"&amp;TEXT('VME Notification'!E88,"dd-mmm-yy")&amp;"/"&amp;'VME Notification'!F88&amp;"/"&amp;'VME Notification'!G88&amp;"/"&amp;'VME Notification'!H88&amp;"/"&amp;'VME Notification'!I88&amp;"/"&amp;'VME Notification'!J88&amp;"/"&amp;'VME Notification'!K88&amp;"/"&amp;'VME Notification'!L88&amp;"/"&amp;'VME Notification'!M88&amp;"/"&amp;'VME Notification'!N88&amp;"/ER")</f>
        <v/>
      </c>
    </row>
    <row r="69" spans="12:14" x14ac:dyDescent="0.25">
      <c r="L69" s="92" t="str">
        <f>IFERROR(IF(VALUE('VME Notification'!M89)&gt;=5,1,""),"")</f>
        <v/>
      </c>
      <c r="N69" s="111" t="str">
        <f>IF(L69="","","SR/"&amp;'VME Notification'!$C$16&amp;"/"&amp;'VME Notification'!$F$16&amp;"/"&amp;'VME Notification'!$K$16&amp;"/"&amp;'VME Notification'!$N$16&amp;"/"&amp;'VME Notification'!B89&amp;"/ "&amp;"SV/"&amp;'VME Notification'!C89&amp;"/"&amp;'VME Notification'!D89&amp;"/"&amp;TEXT('VME Notification'!E89,"dd-mmm-yy")&amp;"/"&amp;'VME Notification'!F89&amp;"/"&amp;'VME Notification'!G89&amp;"/"&amp;'VME Notification'!H89&amp;"/"&amp;'VME Notification'!I89&amp;"/"&amp;'VME Notification'!J89&amp;"/"&amp;'VME Notification'!K89&amp;"/"&amp;'VME Notification'!L89&amp;"/"&amp;'VME Notification'!M89&amp;"/"&amp;'VME Notification'!N89&amp;"/ER")</f>
        <v/>
      </c>
    </row>
    <row r="70" spans="12:14" x14ac:dyDescent="0.25">
      <c r="L70" s="92" t="str">
        <f>IFERROR(IF(VALUE('VME Notification'!M90)&gt;=5,1,""),"")</f>
        <v/>
      </c>
      <c r="N70" s="111" t="str">
        <f>IF(L70="","","SR/"&amp;'VME Notification'!$C$16&amp;"/"&amp;'VME Notification'!$F$16&amp;"/"&amp;'VME Notification'!$K$16&amp;"/"&amp;'VME Notification'!$N$16&amp;"/"&amp;'VME Notification'!B90&amp;"/ "&amp;"SV/"&amp;'VME Notification'!C90&amp;"/"&amp;'VME Notification'!D90&amp;"/"&amp;TEXT('VME Notification'!E90,"dd-mmm-yy")&amp;"/"&amp;'VME Notification'!F90&amp;"/"&amp;'VME Notification'!G90&amp;"/"&amp;'VME Notification'!H90&amp;"/"&amp;'VME Notification'!I90&amp;"/"&amp;'VME Notification'!J90&amp;"/"&amp;'VME Notification'!K90&amp;"/"&amp;'VME Notification'!L90&amp;"/"&amp;'VME Notification'!M90&amp;"/"&amp;'VME Notification'!N90&amp;"/ER")</f>
        <v/>
      </c>
    </row>
    <row r="71" spans="12:14" x14ac:dyDescent="0.25">
      <c r="L71" s="92" t="str">
        <f>IFERROR(IF(VALUE('VME Notification'!M91)&gt;=5,1,""),"")</f>
        <v/>
      </c>
      <c r="N71" s="111" t="str">
        <f>IF(L71="","","SR/"&amp;'VME Notification'!$C$16&amp;"/"&amp;'VME Notification'!$F$16&amp;"/"&amp;'VME Notification'!$K$16&amp;"/"&amp;'VME Notification'!$N$16&amp;"/"&amp;'VME Notification'!B91&amp;"/ "&amp;"SV/"&amp;'VME Notification'!C91&amp;"/"&amp;'VME Notification'!D91&amp;"/"&amp;TEXT('VME Notification'!E91,"dd-mmm-yy")&amp;"/"&amp;'VME Notification'!F91&amp;"/"&amp;'VME Notification'!G91&amp;"/"&amp;'VME Notification'!H91&amp;"/"&amp;'VME Notification'!I91&amp;"/"&amp;'VME Notification'!J91&amp;"/"&amp;'VME Notification'!K91&amp;"/"&amp;'VME Notification'!L91&amp;"/"&amp;'VME Notification'!M91&amp;"/"&amp;'VME Notification'!N91&amp;"/ER")</f>
        <v/>
      </c>
    </row>
    <row r="72" spans="12:14" x14ac:dyDescent="0.25">
      <c r="L72" s="92" t="str">
        <f>IFERROR(IF(VALUE('VME Notification'!M92)&gt;=5,1,""),"")</f>
        <v/>
      </c>
      <c r="N72" s="111" t="str">
        <f>IF(L72="","","SR/"&amp;'VME Notification'!$C$16&amp;"/"&amp;'VME Notification'!$F$16&amp;"/"&amp;'VME Notification'!$K$16&amp;"/"&amp;'VME Notification'!$N$16&amp;"/"&amp;'VME Notification'!B92&amp;"/ "&amp;"SV/"&amp;'VME Notification'!C92&amp;"/"&amp;'VME Notification'!D92&amp;"/"&amp;TEXT('VME Notification'!E92,"dd-mmm-yy")&amp;"/"&amp;'VME Notification'!F92&amp;"/"&amp;'VME Notification'!G92&amp;"/"&amp;'VME Notification'!H92&amp;"/"&amp;'VME Notification'!I92&amp;"/"&amp;'VME Notification'!J92&amp;"/"&amp;'VME Notification'!K92&amp;"/"&amp;'VME Notification'!L92&amp;"/"&amp;'VME Notification'!M92&amp;"/"&amp;'VME Notification'!N92&amp;"/ER")</f>
        <v/>
      </c>
    </row>
    <row r="73" spans="12:14" x14ac:dyDescent="0.25">
      <c r="L73" s="92" t="str">
        <f>IFERROR(IF(VALUE('VME Notification'!M93)&gt;=5,1,""),"")</f>
        <v/>
      </c>
      <c r="N73" s="111" t="str">
        <f>IF(L73="","","SR/"&amp;'VME Notification'!$C$16&amp;"/"&amp;'VME Notification'!$F$16&amp;"/"&amp;'VME Notification'!$K$16&amp;"/"&amp;'VME Notification'!$N$16&amp;"/"&amp;'VME Notification'!B93&amp;"/ "&amp;"SV/"&amp;'VME Notification'!C93&amp;"/"&amp;'VME Notification'!D93&amp;"/"&amp;TEXT('VME Notification'!E93,"dd-mmm-yy")&amp;"/"&amp;'VME Notification'!F93&amp;"/"&amp;'VME Notification'!G93&amp;"/"&amp;'VME Notification'!H93&amp;"/"&amp;'VME Notification'!I93&amp;"/"&amp;'VME Notification'!J93&amp;"/"&amp;'VME Notification'!K93&amp;"/"&amp;'VME Notification'!L93&amp;"/"&amp;'VME Notification'!M93&amp;"/"&amp;'VME Notification'!N93&amp;"/ER")</f>
        <v/>
      </c>
    </row>
    <row r="74" spans="12:14" x14ac:dyDescent="0.25">
      <c r="L74" s="92" t="str">
        <f>IFERROR(IF(VALUE('VME Notification'!M94)&gt;=5,1,""),"")</f>
        <v/>
      </c>
      <c r="N74" s="111" t="str">
        <f>IF(L74="","","SR/"&amp;'VME Notification'!$C$16&amp;"/"&amp;'VME Notification'!$F$16&amp;"/"&amp;'VME Notification'!$K$16&amp;"/"&amp;'VME Notification'!$N$16&amp;"/"&amp;'VME Notification'!B94&amp;"/ "&amp;"SV/"&amp;'VME Notification'!C94&amp;"/"&amp;'VME Notification'!D94&amp;"/"&amp;TEXT('VME Notification'!E94,"dd-mmm-yy")&amp;"/"&amp;'VME Notification'!F94&amp;"/"&amp;'VME Notification'!G94&amp;"/"&amp;'VME Notification'!H94&amp;"/"&amp;'VME Notification'!I94&amp;"/"&amp;'VME Notification'!J94&amp;"/"&amp;'VME Notification'!K94&amp;"/"&amp;'VME Notification'!L94&amp;"/"&amp;'VME Notification'!M94&amp;"/"&amp;'VME Notification'!N94&amp;"/ER")</f>
        <v/>
      </c>
    </row>
    <row r="75" spans="12:14" x14ac:dyDescent="0.25">
      <c r="L75" s="92" t="str">
        <f>IFERROR(IF(VALUE('VME Notification'!M95)&gt;=5,1,""),"")</f>
        <v/>
      </c>
      <c r="N75" s="111" t="str">
        <f>IF(L75="","","SR/"&amp;'VME Notification'!$C$16&amp;"/"&amp;'VME Notification'!$F$16&amp;"/"&amp;'VME Notification'!$K$16&amp;"/"&amp;'VME Notification'!$N$16&amp;"/"&amp;'VME Notification'!B95&amp;"/ "&amp;"SV/"&amp;'VME Notification'!C95&amp;"/"&amp;'VME Notification'!D95&amp;"/"&amp;TEXT('VME Notification'!E95,"dd-mmm-yy")&amp;"/"&amp;'VME Notification'!F95&amp;"/"&amp;'VME Notification'!G95&amp;"/"&amp;'VME Notification'!H95&amp;"/"&amp;'VME Notification'!I95&amp;"/"&amp;'VME Notification'!J95&amp;"/"&amp;'VME Notification'!K95&amp;"/"&amp;'VME Notification'!L95&amp;"/"&amp;'VME Notification'!M95&amp;"/"&amp;'VME Notification'!N95&amp;"/ER")</f>
        <v/>
      </c>
    </row>
    <row r="76" spans="12:14" x14ac:dyDescent="0.25">
      <c r="L76" s="92" t="str">
        <f>IFERROR(IF(VALUE('VME Notification'!M96)&gt;=5,1,""),"")</f>
        <v/>
      </c>
      <c r="N76" s="111" t="str">
        <f>IF(L76="","","SR/"&amp;'VME Notification'!$C$16&amp;"/"&amp;'VME Notification'!$F$16&amp;"/"&amp;'VME Notification'!$K$16&amp;"/"&amp;'VME Notification'!$N$16&amp;"/"&amp;'VME Notification'!B96&amp;"/ "&amp;"SV/"&amp;'VME Notification'!C96&amp;"/"&amp;'VME Notification'!D96&amp;"/"&amp;TEXT('VME Notification'!E96,"dd-mmm-yy")&amp;"/"&amp;'VME Notification'!F96&amp;"/"&amp;'VME Notification'!G96&amp;"/"&amp;'VME Notification'!H96&amp;"/"&amp;'VME Notification'!I96&amp;"/"&amp;'VME Notification'!J96&amp;"/"&amp;'VME Notification'!K96&amp;"/"&amp;'VME Notification'!L96&amp;"/"&amp;'VME Notification'!M96&amp;"/"&amp;'VME Notification'!N96&amp;"/ER")</f>
        <v/>
      </c>
    </row>
    <row r="77" spans="12:14" x14ac:dyDescent="0.25">
      <c r="L77" s="92" t="str">
        <f>IFERROR(IF(VALUE('VME Notification'!M97)&gt;=5,1,""),"")</f>
        <v/>
      </c>
      <c r="N77" s="111" t="str">
        <f>IF(L77="","","SR/"&amp;'VME Notification'!$C$16&amp;"/"&amp;'VME Notification'!$F$16&amp;"/"&amp;'VME Notification'!$K$16&amp;"/"&amp;'VME Notification'!$N$16&amp;"/"&amp;'VME Notification'!B97&amp;"/ "&amp;"SV/"&amp;'VME Notification'!C97&amp;"/"&amp;'VME Notification'!D97&amp;"/"&amp;TEXT('VME Notification'!E97,"dd-mmm-yy")&amp;"/"&amp;'VME Notification'!F97&amp;"/"&amp;'VME Notification'!G97&amp;"/"&amp;'VME Notification'!H97&amp;"/"&amp;'VME Notification'!I97&amp;"/"&amp;'VME Notification'!J97&amp;"/"&amp;'VME Notification'!K97&amp;"/"&amp;'VME Notification'!L97&amp;"/"&amp;'VME Notification'!M97&amp;"/"&amp;'VME Notification'!N97&amp;"/ER")</f>
        <v/>
      </c>
    </row>
    <row r="78" spans="12:14" x14ac:dyDescent="0.25">
      <c r="L78" s="92" t="str">
        <f>IFERROR(IF(VALUE('VME Notification'!M98)&gt;=5,1,""),"")</f>
        <v/>
      </c>
      <c r="N78" s="111" t="str">
        <f>IF(L78="","","SR/"&amp;'VME Notification'!$C$16&amp;"/"&amp;'VME Notification'!$F$16&amp;"/"&amp;'VME Notification'!$K$16&amp;"/"&amp;'VME Notification'!$N$16&amp;"/"&amp;'VME Notification'!B98&amp;"/ "&amp;"SV/"&amp;'VME Notification'!C98&amp;"/"&amp;'VME Notification'!D98&amp;"/"&amp;TEXT('VME Notification'!E98,"dd-mmm-yy")&amp;"/"&amp;'VME Notification'!F98&amp;"/"&amp;'VME Notification'!G98&amp;"/"&amp;'VME Notification'!H98&amp;"/"&amp;'VME Notification'!I98&amp;"/"&amp;'VME Notification'!J98&amp;"/"&amp;'VME Notification'!K98&amp;"/"&amp;'VME Notification'!L98&amp;"/"&amp;'VME Notification'!M98&amp;"/"&amp;'VME Notification'!N98&amp;"/ER")</f>
        <v/>
      </c>
    </row>
    <row r="79" spans="12:14" x14ac:dyDescent="0.25">
      <c r="L79" s="92" t="str">
        <f>IFERROR(IF(VALUE('VME Notification'!M99)&gt;=5,1,""),"")</f>
        <v/>
      </c>
      <c r="N79" s="111" t="str">
        <f>IF(L79="","","SR/"&amp;'VME Notification'!$C$16&amp;"/"&amp;'VME Notification'!$F$16&amp;"/"&amp;'VME Notification'!$K$16&amp;"/"&amp;'VME Notification'!$N$16&amp;"/"&amp;'VME Notification'!B99&amp;"/ "&amp;"SV/"&amp;'VME Notification'!C99&amp;"/"&amp;'VME Notification'!D99&amp;"/"&amp;TEXT('VME Notification'!E99,"dd-mmm-yy")&amp;"/"&amp;'VME Notification'!F99&amp;"/"&amp;'VME Notification'!G99&amp;"/"&amp;'VME Notification'!H99&amp;"/"&amp;'VME Notification'!I99&amp;"/"&amp;'VME Notification'!J99&amp;"/"&amp;'VME Notification'!K99&amp;"/"&amp;'VME Notification'!L99&amp;"/"&amp;'VME Notification'!M99&amp;"/"&amp;'VME Notification'!N99&amp;"/ER")</f>
        <v/>
      </c>
    </row>
    <row r="80" spans="12:14" x14ac:dyDescent="0.25">
      <c r="L80" s="92" t="str">
        <f>IFERROR(IF(VALUE('VME Notification'!M100)&gt;=5,1,""),"")</f>
        <v/>
      </c>
      <c r="N80" s="111" t="str">
        <f>IF(L80="","","SR/"&amp;'VME Notification'!$C$16&amp;"/"&amp;'VME Notification'!$F$16&amp;"/"&amp;'VME Notification'!$K$16&amp;"/"&amp;'VME Notification'!$N$16&amp;"/"&amp;'VME Notification'!B100&amp;"/ "&amp;"SV/"&amp;'VME Notification'!C100&amp;"/"&amp;'VME Notification'!D100&amp;"/"&amp;TEXT('VME Notification'!E100,"dd-mmm-yy")&amp;"/"&amp;'VME Notification'!F100&amp;"/"&amp;'VME Notification'!G100&amp;"/"&amp;'VME Notification'!H100&amp;"/"&amp;'VME Notification'!I100&amp;"/"&amp;'VME Notification'!J100&amp;"/"&amp;'VME Notification'!K100&amp;"/"&amp;'VME Notification'!L100&amp;"/"&amp;'VME Notification'!M100&amp;"/"&amp;'VME Notification'!N100&amp;"/ER")</f>
        <v/>
      </c>
    </row>
    <row r="81" spans="12:14" x14ac:dyDescent="0.25">
      <c r="L81" s="92" t="str">
        <f>IFERROR(IF(VALUE('VME Notification'!M101)&gt;=5,1,""),"")</f>
        <v/>
      </c>
      <c r="N81" s="111" t="str">
        <f>IF(L81="","","SR/"&amp;'VME Notification'!$C$16&amp;"/"&amp;'VME Notification'!$F$16&amp;"/"&amp;'VME Notification'!$K$16&amp;"/"&amp;'VME Notification'!$N$16&amp;"/"&amp;'VME Notification'!B101&amp;"/ "&amp;"SV/"&amp;'VME Notification'!C101&amp;"/"&amp;'VME Notification'!D101&amp;"/"&amp;TEXT('VME Notification'!E101,"dd-mmm-yy")&amp;"/"&amp;'VME Notification'!F101&amp;"/"&amp;'VME Notification'!G101&amp;"/"&amp;'VME Notification'!H101&amp;"/"&amp;'VME Notification'!I101&amp;"/"&amp;'VME Notification'!J101&amp;"/"&amp;'VME Notification'!K101&amp;"/"&amp;'VME Notification'!L101&amp;"/"&amp;'VME Notification'!M101&amp;"/"&amp;'VME Notification'!N101&amp;"/ER")</f>
        <v/>
      </c>
    </row>
    <row r="82" spans="12:14" x14ac:dyDescent="0.25">
      <c r="L82" s="92" t="str">
        <f>IFERROR(IF(VALUE('VME Notification'!M102)&gt;=5,1,""),"")</f>
        <v/>
      </c>
      <c r="N82" s="111" t="str">
        <f>IF(L82="","","SR/"&amp;'VME Notification'!$C$16&amp;"/"&amp;'VME Notification'!$F$16&amp;"/"&amp;'VME Notification'!$K$16&amp;"/"&amp;'VME Notification'!$N$16&amp;"/"&amp;'VME Notification'!B102&amp;"/ "&amp;"SV/"&amp;'VME Notification'!C102&amp;"/"&amp;'VME Notification'!D102&amp;"/"&amp;TEXT('VME Notification'!E102,"dd-mmm-yy")&amp;"/"&amp;'VME Notification'!F102&amp;"/"&amp;'VME Notification'!G102&amp;"/"&amp;'VME Notification'!H102&amp;"/"&amp;'VME Notification'!I102&amp;"/"&amp;'VME Notification'!J102&amp;"/"&amp;'VME Notification'!K102&amp;"/"&amp;'VME Notification'!L102&amp;"/"&amp;'VME Notification'!M102&amp;"/"&amp;'VME Notification'!N102&amp;"/ER")</f>
        <v/>
      </c>
    </row>
    <row r="83" spans="12:14" x14ac:dyDescent="0.25">
      <c r="L83" s="92" t="str">
        <f>IFERROR(IF(VALUE('VME Notification'!M103)&gt;=5,1,""),"")</f>
        <v/>
      </c>
      <c r="N83" s="111" t="str">
        <f>IF(L83="","","SR/"&amp;'VME Notification'!$C$16&amp;"/"&amp;'VME Notification'!$F$16&amp;"/"&amp;'VME Notification'!$K$16&amp;"/"&amp;'VME Notification'!$N$16&amp;"/"&amp;'VME Notification'!B103&amp;"/ "&amp;"SV/"&amp;'VME Notification'!C103&amp;"/"&amp;'VME Notification'!D103&amp;"/"&amp;TEXT('VME Notification'!E103,"dd-mmm-yy")&amp;"/"&amp;'VME Notification'!F103&amp;"/"&amp;'VME Notification'!G103&amp;"/"&amp;'VME Notification'!H103&amp;"/"&amp;'VME Notification'!I103&amp;"/"&amp;'VME Notification'!J103&amp;"/"&amp;'VME Notification'!K103&amp;"/"&amp;'VME Notification'!L103&amp;"/"&amp;'VME Notification'!M103&amp;"/"&amp;'VME Notification'!N103&amp;"/ER")</f>
        <v/>
      </c>
    </row>
    <row r="84" spans="12:14" x14ac:dyDescent="0.25">
      <c r="L84" s="92" t="str">
        <f>IFERROR(IF(VALUE('VME Notification'!M104)&gt;=5,1,""),"")</f>
        <v/>
      </c>
      <c r="N84" s="111" t="str">
        <f>IF(L84="","","SR/"&amp;'VME Notification'!$C$16&amp;"/"&amp;'VME Notification'!$F$16&amp;"/"&amp;'VME Notification'!$K$16&amp;"/"&amp;'VME Notification'!$N$16&amp;"/"&amp;'VME Notification'!B104&amp;"/ "&amp;"SV/"&amp;'VME Notification'!C104&amp;"/"&amp;'VME Notification'!D104&amp;"/"&amp;TEXT('VME Notification'!E104,"dd-mmm-yy")&amp;"/"&amp;'VME Notification'!F104&amp;"/"&amp;'VME Notification'!G104&amp;"/"&amp;'VME Notification'!H104&amp;"/"&amp;'VME Notification'!I104&amp;"/"&amp;'VME Notification'!J104&amp;"/"&amp;'VME Notification'!K104&amp;"/"&amp;'VME Notification'!L104&amp;"/"&amp;'VME Notification'!M104&amp;"/"&amp;'VME Notification'!N104&amp;"/ER")</f>
        <v/>
      </c>
    </row>
    <row r="85" spans="12:14" x14ac:dyDescent="0.25">
      <c r="L85" s="92" t="str">
        <f>IFERROR(IF(VALUE('VME Notification'!M105)&gt;=5,1,""),"")</f>
        <v/>
      </c>
      <c r="N85" s="111" t="str">
        <f>IF(L85="","","SR/"&amp;'VME Notification'!$C$16&amp;"/"&amp;'VME Notification'!$F$16&amp;"/"&amp;'VME Notification'!$K$16&amp;"/"&amp;'VME Notification'!$N$16&amp;"/"&amp;'VME Notification'!B105&amp;"/ "&amp;"SV/"&amp;'VME Notification'!C105&amp;"/"&amp;'VME Notification'!D105&amp;"/"&amp;TEXT('VME Notification'!E105,"dd-mmm-yy")&amp;"/"&amp;'VME Notification'!F105&amp;"/"&amp;'VME Notification'!G105&amp;"/"&amp;'VME Notification'!H105&amp;"/"&amp;'VME Notification'!I105&amp;"/"&amp;'VME Notification'!J105&amp;"/"&amp;'VME Notification'!K105&amp;"/"&amp;'VME Notification'!L105&amp;"/"&amp;'VME Notification'!M105&amp;"/"&amp;'VME Notification'!N105&amp;"/ER")</f>
        <v/>
      </c>
    </row>
    <row r="86" spans="12:14" x14ac:dyDescent="0.25">
      <c r="L86" s="92" t="str">
        <f>IFERROR(IF(VALUE('VME Notification'!M106)&gt;=5,1,""),"")</f>
        <v/>
      </c>
      <c r="N86" s="111" t="str">
        <f>IF(L86="","","SR/"&amp;'VME Notification'!$C$16&amp;"/"&amp;'VME Notification'!$F$16&amp;"/"&amp;'VME Notification'!$K$16&amp;"/"&amp;'VME Notification'!$N$16&amp;"/"&amp;'VME Notification'!B106&amp;"/ "&amp;"SV/"&amp;'VME Notification'!C106&amp;"/"&amp;'VME Notification'!D106&amp;"/"&amp;TEXT('VME Notification'!E106,"dd-mmm-yy")&amp;"/"&amp;'VME Notification'!F106&amp;"/"&amp;'VME Notification'!G106&amp;"/"&amp;'VME Notification'!H106&amp;"/"&amp;'VME Notification'!I106&amp;"/"&amp;'VME Notification'!J106&amp;"/"&amp;'VME Notification'!K106&amp;"/"&amp;'VME Notification'!L106&amp;"/"&amp;'VME Notification'!M106&amp;"/"&amp;'VME Notification'!N106&amp;"/ER")</f>
        <v/>
      </c>
    </row>
    <row r="87" spans="12:14" x14ac:dyDescent="0.25">
      <c r="L87" s="92" t="str">
        <f>IFERROR(IF(VALUE('VME Notification'!M107)&gt;=5,1,""),"")</f>
        <v/>
      </c>
      <c r="N87" s="111" t="str">
        <f>IF(L87="","","SR/"&amp;'VME Notification'!$C$16&amp;"/"&amp;'VME Notification'!$F$16&amp;"/"&amp;'VME Notification'!$K$16&amp;"/"&amp;'VME Notification'!$N$16&amp;"/"&amp;'VME Notification'!B107&amp;"/ "&amp;"SV/"&amp;'VME Notification'!C107&amp;"/"&amp;'VME Notification'!D107&amp;"/"&amp;TEXT('VME Notification'!E107,"dd-mmm-yy")&amp;"/"&amp;'VME Notification'!F107&amp;"/"&amp;'VME Notification'!G107&amp;"/"&amp;'VME Notification'!H107&amp;"/"&amp;'VME Notification'!I107&amp;"/"&amp;'VME Notification'!J107&amp;"/"&amp;'VME Notification'!K107&amp;"/"&amp;'VME Notification'!L107&amp;"/"&amp;'VME Notification'!M107&amp;"/"&amp;'VME Notification'!N107&amp;"/ER")</f>
        <v/>
      </c>
    </row>
    <row r="88" spans="12:14" x14ac:dyDescent="0.25">
      <c r="L88" s="92" t="str">
        <f>IFERROR(IF(VALUE('VME Notification'!M108)&gt;=5,1,""),"")</f>
        <v/>
      </c>
      <c r="N88" s="111" t="str">
        <f>IF(L88="","","SR/"&amp;'VME Notification'!$C$16&amp;"/"&amp;'VME Notification'!$F$16&amp;"/"&amp;'VME Notification'!$K$16&amp;"/"&amp;'VME Notification'!$N$16&amp;"/"&amp;'VME Notification'!B108&amp;"/ "&amp;"SV/"&amp;'VME Notification'!C108&amp;"/"&amp;'VME Notification'!D108&amp;"/"&amp;TEXT('VME Notification'!E108,"dd-mmm-yy")&amp;"/"&amp;'VME Notification'!F108&amp;"/"&amp;'VME Notification'!G108&amp;"/"&amp;'VME Notification'!H108&amp;"/"&amp;'VME Notification'!I108&amp;"/"&amp;'VME Notification'!J108&amp;"/"&amp;'VME Notification'!K108&amp;"/"&amp;'VME Notification'!L108&amp;"/"&amp;'VME Notification'!M108&amp;"/"&amp;'VME Notification'!N108&amp;"/ER")</f>
        <v/>
      </c>
    </row>
    <row r="89" spans="12:14" x14ac:dyDescent="0.25">
      <c r="L89" s="92" t="str">
        <f>IFERROR(IF(VALUE('VME Notification'!M109)&gt;=5,1,""),"")</f>
        <v/>
      </c>
      <c r="N89" s="111" t="str">
        <f>IF(L89="","","SR/"&amp;'VME Notification'!$C$16&amp;"/"&amp;'VME Notification'!$F$16&amp;"/"&amp;'VME Notification'!$K$16&amp;"/"&amp;'VME Notification'!$N$16&amp;"/"&amp;'VME Notification'!B109&amp;"/ "&amp;"SV/"&amp;'VME Notification'!C109&amp;"/"&amp;'VME Notification'!D109&amp;"/"&amp;TEXT('VME Notification'!E109,"dd-mmm-yy")&amp;"/"&amp;'VME Notification'!F109&amp;"/"&amp;'VME Notification'!G109&amp;"/"&amp;'VME Notification'!H109&amp;"/"&amp;'VME Notification'!I109&amp;"/"&amp;'VME Notification'!J109&amp;"/"&amp;'VME Notification'!K109&amp;"/"&amp;'VME Notification'!L109&amp;"/"&amp;'VME Notification'!M109&amp;"/"&amp;'VME Notification'!N109&amp;"/ER")</f>
        <v/>
      </c>
    </row>
    <row r="90" spans="12:14" x14ac:dyDescent="0.25">
      <c r="L90" s="92" t="str">
        <f>IFERROR(IF(VALUE('VME Notification'!M110)&gt;=5,1,""),"")</f>
        <v/>
      </c>
      <c r="N90" s="111" t="str">
        <f>IF(L90="","","SR/"&amp;'VME Notification'!$C$16&amp;"/"&amp;'VME Notification'!$F$16&amp;"/"&amp;'VME Notification'!$K$16&amp;"/"&amp;'VME Notification'!$N$16&amp;"/"&amp;'VME Notification'!B110&amp;"/ "&amp;"SV/"&amp;'VME Notification'!C110&amp;"/"&amp;'VME Notification'!D110&amp;"/"&amp;TEXT('VME Notification'!E110,"dd-mmm-yy")&amp;"/"&amp;'VME Notification'!F110&amp;"/"&amp;'VME Notification'!G110&amp;"/"&amp;'VME Notification'!H110&amp;"/"&amp;'VME Notification'!I110&amp;"/"&amp;'VME Notification'!J110&amp;"/"&amp;'VME Notification'!K110&amp;"/"&amp;'VME Notification'!L110&amp;"/"&amp;'VME Notification'!M110&amp;"/"&amp;'VME Notification'!N110&amp;"/ER")</f>
        <v/>
      </c>
    </row>
    <row r="91" spans="12:14" x14ac:dyDescent="0.25">
      <c r="L91" s="92" t="str">
        <f>IFERROR(IF(VALUE('VME Notification'!M111)&gt;=5,1,""),"")</f>
        <v/>
      </c>
      <c r="N91" s="111" t="str">
        <f>IF(L91="","","SR/"&amp;'VME Notification'!$C$16&amp;"/"&amp;'VME Notification'!$F$16&amp;"/"&amp;'VME Notification'!$K$16&amp;"/"&amp;'VME Notification'!$N$16&amp;"/"&amp;'VME Notification'!B111&amp;"/ "&amp;"SV/"&amp;'VME Notification'!C111&amp;"/"&amp;'VME Notification'!D111&amp;"/"&amp;TEXT('VME Notification'!E111,"dd-mmm-yy")&amp;"/"&amp;'VME Notification'!F111&amp;"/"&amp;'VME Notification'!G111&amp;"/"&amp;'VME Notification'!H111&amp;"/"&amp;'VME Notification'!I111&amp;"/"&amp;'VME Notification'!J111&amp;"/"&amp;'VME Notification'!K111&amp;"/"&amp;'VME Notification'!L111&amp;"/"&amp;'VME Notification'!M111&amp;"/"&amp;'VME Notification'!N111&amp;"/ER")</f>
        <v/>
      </c>
    </row>
    <row r="92" spans="12:14" x14ac:dyDescent="0.25">
      <c r="L92" s="92" t="str">
        <f>IFERROR(IF(VALUE('VME Notification'!M112)&gt;=5,1,""),"")</f>
        <v/>
      </c>
      <c r="N92" s="111" t="str">
        <f>IF(L92="","","SR/"&amp;'VME Notification'!$C$16&amp;"/"&amp;'VME Notification'!$F$16&amp;"/"&amp;'VME Notification'!$K$16&amp;"/"&amp;'VME Notification'!$N$16&amp;"/"&amp;'VME Notification'!B112&amp;"/ "&amp;"SV/"&amp;'VME Notification'!C112&amp;"/"&amp;'VME Notification'!D112&amp;"/"&amp;TEXT('VME Notification'!E112,"dd-mmm-yy")&amp;"/"&amp;'VME Notification'!F112&amp;"/"&amp;'VME Notification'!G112&amp;"/"&amp;'VME Notification'!H112&amp;"/"&amp;'VME Notification'!I112&amp;"/"&amp;'VME Notification'!J112&amp;"/"&amp;'VME Notification'!K112&amp;"/"&amp;'VME Notification'!L112&amp;"/"&amp;'VME Notification'!M112&amp;"/"&amp;'VME Notification'!N112&amp;"/ER")</f>
        <v/>
      </c>
    </row>
    <row r="93" spans="12:14" x14ac:dyDescent="0.25">
      <c r="L93" s="92" t="str">
        <f>IFERROR(IF(VALUE('VME Notification'!M113)&gt;=5,1,""),"")</f>
        <v/>
      </c>
      <c r="N93" s="111" t="str">
        <f>IF(L93="","","SR/"&amp;'VME Notification'!$C$16&amp;"/"&amp;'VME Notification'!$F$16&amp;"/"&amp;'VME Notification'!$K$16&amp;"/"&amp;'VME Notification'!$N$16&amp;"/"&amp;'VME Notification'!B113&amp;"/ "&amp;"SV/"&amp;'VME Notification'!C113&amp;"/"&amp;'VME Notification'!D113&amp;"/"&amp;TEXT('VME Notification'!E113,"dd-mmm-yy")&amp;"/"&amp;'VME Notification'!F113&amp;"/"&amp;'VME Notification'!G113&amp;"/"&amp;'VME Notification'!H113&amp;"/"&amp;'VME Notification'!I113&amp;"/"&amp;'VME Notification'!J113&amp;"/"&amp;'VME Notification'!K113&amp;"/"&amp;'VME Notification'!L113&amp;"/"&amp;'VME Notification'!M113&amp;"/"&amp;'VME Notification'!N113&amp;"/ER")</f>
        <v/>
      </c>
    </row>
    <row r="94" spans="12:14" x14ac:dyDescent="0.25">
      <c r="L94" s="92" t="str">
        <f>IFERROR(IF(VALUE('VME Notification'!M114)&gt;=5,1,""),"")</f>
        <v/>
      </c>
      <c r="N94" s="111" t="str">
        <f>IF(L94="","","SR/"&amp;'VME Notification'!$C$16&amp;"/"&amp;'VME Notification'!$F$16&amp;"/"&amp;'VME Notification'!$K$16&amp;"/"&amp;'VME Notification'!$N$16&amp;"/"&amp;'VME Notification'!B114&amp;"/ "&amp;"SV/"&amp;'VME Notification'!C114&amp;"/"&amp;'VME Notification'!D114&amp;"/"&amp;TEXT('VME Notification'!E114,"dd-mmm-yy")&amp;"/"&amp;'VME Notification'!F114&amp;"/"&amp;'VME Notification'!G114&amp;"/"&amp;'VME Notification'!H114&amp;"/"&amp;'VME Notification'!I114&amp;"/"&amp;'VME Notification'!J114&amp;"/"&amp;'VME Notification'!K114&amp;"/"&amp;'VME Notification'!L114&amp;"/"&amp;'VME Notification'!M114&amp;"/"&amp;'VME Notification'!N114&amp;"/ER")</f>
        <v/>
      </c>
    </row>
    <row r="95" spans="12:14" x14ac:dyDescent="0.25">
      <c r="L95" s="92" t="str">
        <f>IFERROR(IF(VALUE('VME Notification'!M115)&gt;=5,1,""),"")</f>
        <v/>
      </c>
      <c r="N95" s="111" t="str">
        <f>IF(L95="","","SR/"&amp;'VME Notification'!$C$16&amp;"/"&amp;'VME Notification'!$F$16&amp;"/"&amp;'VME Notification'!$K$16&amp;"/"&amp;'VME Notification'!$N$16&amp;"/"&amp;'VME Notification'!B115&amp;"/ "&amp;"SV/"&amp;'VME Notification'!C115&amp;"/"&amp;'VME Notification'!D115&amp;"/"&amp;TEXT('VME Notification'!E115,"dd-mmm-yy")&amp;"/"&amp;'VME Notification'!F115&amp;"/"&amp;'VME Notification'!G115&amp;"/"&amp;'VME Notification'!H115&amp;"/"&amp;'VME Notification'!I115&amp;"/"&amp;'VME Notification'!J115&amp;"/"&amp;'VME Notification'!K115&amp;"/"&amp;'VME Notification'!L115&amp;"/"&amp;'VME Notification'!M115&amp;"/"&amp;'VME Notification'!N115&amp;"/ER")</f>
        <v/>
      </c>
    </row>
    <row r="96" spans="12:14" x14ac:dyDescent="0.25">
      <c r="L96" s="92" t="str">
        <f>IFERROR(IF(VALUE('VME Notification'!M116)&gt;=5,1,""),"")</f>
        <v/>
      </c>
      <c r="N96" s="111" t="str">
        <f>IF(L96="","","SR/"&amp;'VME Notification'!$C$16&amp;"/"&amp;'VME Notification'!$F$16&amp;"/"&amp;'VME Notification'!$K$16&amp;"/"&amp;'VME Notification'!$N$16&amp;"/"&amp;'VME Notification'!B116&amp;"/ "&amp;"SV/"&amp;'VME Notification'!C116&amp;"/"&amp;'VME Notification'!D116&amp;"/"&amp;TEXT('VME Notification'!E116,"dd-mmm-yy")&amp;"/"&amp;'VME Notification'!F116&amp;"/"&amp;'VME Notification'!G116&amp;"/"&amp;'VME Notification'!H116&amp;"/"&amp;'VME Notification'!I116&amp;"/"&amp;'VME Notification'!J116&amp;"/"&amp;'VME Notification'!K116&amp;"/"&amp;'VME Notification'!L116&amp;"/"&amp;'VME Notification'!M116&amp;"/"&amp;'VME Notification'!N116&amp;"/ER")</f>
        <v/>
      </c>
    </row>
    <row r="97" spans="12:14" x14ac:dyDescent="0.25">
      <c r="L97" s="92" t="str">
        <f>IFERROR(IF(VALUE('VME Notification'!M117)&gt;=5,1,""),"")</f>
        <v/>
      </c>
      <c r="N97" s="111" t="str">
        <f>IF(L97="","","SR/"&amp;'VME Notification'!$C$16&amp;"/"&amp;'VME Notification'!$F$16&amp;"/"&amp;'VME Notification'!$K$16&amp;"/"&amp;'VME Notification'!$N$16&amp;"/"&amp;'VME Notification'!B117&amp;"/ "&amp;"SV/"&amp;'VME Notification'!C117&amp;"/"&amp;'VME Notification'!D117&amp;"/"&amp;TEXT('VME Notification'!E117,"dd-mmm-yy")&amp;"/"&amp;'VME Notification'!F117&amp;"/"&amp;'VME Notification'!G117&amp;"/"&amp;'VME Notification'!H117&amp;"/"&amp;'VME Notification'!I117&amp;"/"&amp;'VME Notification'!J117&amp;"/"&amp;'VME Notification'!K117&amp;"/"&amp;'VME Notification'!L117&amp;"/"&amp;'VME Notification'!M117&amp;"/"&amp;'VME Notification'!N117&amp;"/ER")</f>
        <v/>
      </c>
    </row>
    <row r="98" spans="12:14" x14ac:dyDescent="0.25">
      <c r="L98" s="92" t="str">
        <f>IFERROR(IF(VALUE('VME Notification'!M118)&gt;=5,1,""),"")</f>
        <v/>
      </c>
      <c r="N98" s="111" t="str">
        <f>IF(L98="","","SR/"&amp;'VME Notification'!$C$16&amp;"/"&amp;'VME Notification'!$F$16&amp;"/"&amp;'VME Notification'!$K$16&amp;"/"&amp;'VME Notification'!$N$16&amp;"/"&amp;'VME Notification'!B118&amp;"/ "&amp;"SV/"&amp;'VME Notification'!C118&amp;"/"&amp;'VME Notification'!D118&amp;"/"&amp;TEXT('VME Notification'!E118,"dd-mmm-yy")&amp;"/"&amp;'VME Notification'!F118&amp;"/"&amp;'VME Notification'!G118&amp;"/"&amp;'VME Notification'!H118&amp;"/"&amp;'VME Notification'!I118&amp;"/"&amp;'VME Notification'!J118&amp;"/"&amp;'VME Notification'!K118&amp;"/"&amp;'VME Notification'!L118&amp;"/"&amp;'VME Notification'!M118&amp;"/"&amp;'VME Notification'!N118&amp;"/ER")</f>
        <v/>
      </c>
    </row>
    <row r="99" spans="12:14" x14ac:dyDescent="0.25">
      <c r="L99" s="92" t="str">
        <f>IFERROR(IF(VALUE('VME Notification'!M119)&gt;=5,1,""),"")</f>
        <v/>
      </c>
      <c r="N99" s="111" t="str">
        <f>IF(L99="","","SR/"&amp;'VME Notification'!$C$16&amp;"/"&amp;'VME Notification'!$F$16&amp;"/"&amp;'VME Notification'!$K$16&amp;"/"&amp;'VME Notification'!$N$16&amp;"/"&amp;'VME Notification'!B119&amp;"/ "&amp;"SV/"&amp;'VME Notification'!C119&amp;"/"&amp;'VME Notification'!D119&amp;"/"&amp;TEXT('VME Notification'!E119,"dd-mmm-yy")&amp;"/"&amp;'VME Notification'!F119&amp;"/"&amp;'VME Notification'!G119&amp;"/"&amp;'VME Notification'!H119&amp;"/"&amp;'VME Notification'!I119&amp;"/"&amp;'VME Notification'!J119&amp;"/"&amp;'VME Notification'!K119&amp;"/"&amp;'VME Notification'!L119&amp;"/"&amp;'VME Notification'!M119&amp;"/"&amp;'VME Notification'!N119&amp;"/ER")</f>
        <v/>
      </c>
    </row>
    <row r="100" spans="12:14" x14ac:dyDescent="0.25">
      <c r="L100" s="92" t="str">
        <f>IFERROR(IF(VALUE('VME Notification'!M120)&gt;=5,1,""),"")</f>
        <v/>
      </c>
      <c r="N100" s="111" t="str">
        <f>IF(L100="","","SR/"&amp;'VME Notification'!$C$16&amp;"/"&amp;'VME Notification'!$F$16&amp;"/"&amp;'VME Notification'!$K$16&amp;"/"&amp;'VME Notification'!$N$16&amp;"/"&amp;'VME Notification'!B120&amp;"/ "&amp;"SV/"&amp;'VME Notification'!C120&amp;"/"&amp;'VME Notification'!D120&amp;"/"&amp;TEXT('VME Notification'!E120,"dd-mmm-yy")&amp;"/"&amp;'VME Notification'!F120&amp;"/"&amp;'VME Notification'!G120&amp;"/"&amp;'VME Notification'!H120&amp;"/"&amp;'VME Notification'!I120&amp;"/"&amp;'VME Notification'!J120&amp;"/"&amp;'VME Notification'!K120&amp;"/"&amp;'VME Notification'!L120&amp;"/"&amp;'VME Notification'!M120&amp;"/"&amp;'VME Notification'!N120&amp;"/ER")</f>
        <v/>
      </c>
    </row>
    <row r="101" spans="12:14" x14ac:dyDescent="0.25">
      <c r="L101" s="92" t="str">
        <f>IFERROR(IF(VALUE('VME Notification'!M121)&gt;=5,1,""),"")</f>
        <v/>
      </c>
      <c r="N101" s="111" t="str">
        <f>IF(L101="","","SR/"&amp;'VME Notification'!$C$16&amp;"/"&amp;'VME Notification'!$F$16&amp;"/"&amp;'VME Notification'!$K$16&amp;"/"&amp;'VME Notification'!$N$16&amp;"/"&amp;'VME Notification'!B121&amp;"/ "&amp;"SV/"&amp;'VME Notification'!C121&amp;"/"&amp;'VME Notification'!D121&amp;"/"&amp;TEXT('VME Notification'!E121,"dd-mmm-yy")&amp;"/"&amp;'VME Notification'!F121&amp;"/"&amp;'VME Notification'!G121&amp;"/"&amp;'VME Notification'!H121&amp;"/"&amp;'VME Notification'!I121&amp;"/"&amp;'VME Notification'!J121&amp;"/"&amp;'VME Notification'!K121&amp;"/"&amp;'VME Notification'!L121&amp;"/"&amp;'VME Notification'!M121&amp;"/"&amp;'VME Notification'!N121&amp;"/ER")</f>
        <v/>
      </c>
    </row>
    <row r="102" spans="12:14" x14ac:dyDescent="0.25">
      <c r="L102" s="92" t="str">
        <f>IFERROR(IF(VALUE('VME Notification'!M122)&gt;=5,1,""),"")</f>
        <v/>
      </c>
      <c r="N102" s="111" t="str">
        <f>IF(L102="","","SR/"&amp;'VME Notification'!$C$16&amp;"/"&amp;'VME Notification'!$F$16&amp;"/"&amp;'VME Notification'!$K$16&amp;"/"&amp;'VME Notification'!$N$16&amp;"/"&amp;'VME Notification'!B122&amp;"/ "&amp;"SV/"&amp;'VME Notification'!C122&amp;"/"&amp;'VME Notification'!D122&amp;"/"&amp;TEXT('VME Notification'!E122,"dd-mmm-yy")&amp;"/"&amp;'VME Notification'!F122&amp;"/"&amp;'VME Notification'!G122&amp;"/"&amp;'VME Notification'!H122&amp;"/"&amp;'VME Notification'!I122&amp;"/"&amp;'VME Notification'!J122&amp;"/"&amp;'VME Notification'!K122&amp;"/"&amp;'VME Notification'!L122&amp;"/"&amp;'VME Notification'!M122&amp;"/"&amp;'VME Notification'!N122&amp;"/ER")</f>
        <v/>
      </c>
    </row>
    <row r="103" spans="12:14" x14ac:dyDescent="0.25">
      <c r="L103" s="92" t="str">
        <f>IFERROR(IF(VALUE('VME Notification'!M123)&gt;=5,1,""),"")</f>
        <v/>
      </c>
      <c r="N103" s="111" t="str">
        <f>IF(L103="","","SR/"&amp;'VME Notification'!$C$16&amp;"/"&amp;'VME Notification'!$F$16&amp;"/"&amp;'VME Notification'!$K$16&amp;"/"&amp;'VME Notification'!$N$16&amp;"/"&amp;'VME Notification'!B123&amp;"/ "&amp;"SV/"&amp;'VME Notification'!C123&amp;"/"&amp;'VME Notification'!D123&amp;"/"&amp;TEXT('VME Notification'!E123,"dd-mmm-yy")&amp;"/"&amp;'VME Notification'!F123&amp;"/"&amp;'VME Notification'!G123&amp;"/"&amp;'VME Notification'!H123&amp;"/"&amp;'VME Notification'!I123&amp;"/"&amp;'VME Notification'!J123&amp;"/"&amp;'VME Notification'!K123&amp;"/"&amp;'VME Notification'!L123&amp;"/"&amp;'VME Notification'!M123&amp;"/"&amp;'VME Notification'!N123&amp;"/ER")</f>
        <v/>
      </c>
    </row>
    <row r="104" spans="12:14" x14ac:dyDescent="0.25">
      <c r="L104" s="92" t="str">
        <f>IFERROR(IF(VALUE('VME Notification'!M124)&gt;=5,1,""),"")</f>
        <v/>
      </c>
      <c r="N104" s="111" t="str">
        <f>IF(L104="","","SR/"&amp;'VME Notification'!$C$16&amp;"/"&amp;'VME Notification'!$F$16&amp;"/"&amp;'VME Notification'!$K$16&amp;"/"&amp;'VME Notification'!$N$16&amp;"/"&amp;'VME Notification'!B124&amp;"/ "&amp;"SV/"&amp;'VME Notification'!C124&amp;"/"&amp;'VME Notification'!D124&amp;"/"&amp;TEXT('VME Notification'!E124,"dd-mmm-yy")&amp;"/"&amp;'VME Notification'!F124&amp;"/"&amp;'VME Notification'!G124&amp;"/"&amp;'VME Notification'!H124&amp;"/"&amp;'VME Notification'!I124&amp;"/"&amp;'VME Notification'!J124&amp;"/"&amp;'VME Notification'!K124&amp;"/"&amp;'VME Notification'!L124&amp;"/"&amp;'VME Notification'!M124&amp;"/"&amp;'VME Notification'!N124&amp;"/ER")</f>
        <v/>
      </c>
    </row>
    <row r="105" spans="12:14" x14ac:dyDescent="0.25">
      <c r="L105" s="92" t="str">
        <f>IFERROR(IF(VALUE('VME Notification'!M125)&gt;=5,1,""),"")</f>
        <v/>
      </c>
      <c r="N105" s="111" t="str">
        <f>IF(L105="","","SR/"&amp;'VME Notification'!$C$16&amp;"/"&amp;'VME Notification'!$F$16&amp;"/"&amp;'VME Notification'!$K$16&amp;"/"&amp;'VME Notification'!$N$16&amp;"/"&amp;'VME Notification'!B125&amp;"/ "&amp;"SV/"&amp;'VME Notification'!C125&amp;"/"&amp;'VME Notification'!D125&amp;"/"&amp;TEXT('VME Notification'!E125,"dd-mmm-yy")&amp;"/"&amp;'VME Notification'!F125&amp;"/"&amp;'VME Notification'!G125&amp;"/"&amp;'VME Notification'!H125&amp;"/"&amp;'VME Notification'!I125&amp;"/"&amp;'VME Notification'!J125&amp;"/"&amp;'VME Notification'!K125&amp;"/"&amp;'VME Notification'!L125&amp;"/"&amp;'VME Notification'!M125&amp;"/"&amp;'VME Notification'!N125&amp;"/ER")</f>
        <v/>
      </c>
    </row>
    <row r="106" spans="12:14" x14ac:dyDescent="0.25">
      <c r="L106" s="92" t="str">
        <f>IFERROR(IF(VALUE('VME Notification'!M126)&gt;=5,1,""),"")</f>
        <v/>
      </c>
      <c r="N106" s="111" t="str">
        <f>IF(L106="","","SR/"&amp;'VME Notification'!$C$16&amp;"/"&amp;'VME Notification'!$F$16&amp;"/"&amp;'VME Notification'!$K$16&amp;"/"&amp;'VME Notification'!$N$16&amp;"/"&amp;'VME Notification'!B126&amp;"/ "&amp;"SV/"&amp;'VME Notification'!C126&amp;"/"&amp;'VME Notification'!D126&amp;"/"&amp;TEXT('VME Notification'!E126,"dd-mmm-yy")&amp;"/"&amp;'VME Notification'!F126&amp;"/"&amp;'VME Notification'!G126&amp;"/"&amp;'VME Notification'!H126&amp;"/"&amp;'VME Notification'!I126&amp;"/"&amp;'VME Notification'!J126&amp;"/"&amp;'VME Notification'!K126&amp;"/"&amp;'VME Notification'!L126&amp;"/"&amp;'VME Notification'!M126&amp;"/"&amp;'VME Notification'!N126&amp;"/ER")</f>
        <v/>
      </c>
    </row>
    <row r="107" spans="12:14" x14ac:dyDescent="0.25">
      <c r="L107" s="92" t="str">
        <f>IFERROR(IF(VALUE('VME Notification'!M127)&gt;=5,1,""),"")</f>
        <v/>
      </c>
      <c r="N107" s="111" t="str">
        <f>IF(L107="","","SR/"&amp;'VME Notification'!$C$16&amp;"/"&amp;'VME Notification'!$F$16&amp;"/"&amp;'VME Notification'!$K$16&amp;"/"&amp;'VME Notification'!$N$16&amp;"/"&amp;'VME Notification'!B127&amp;"/ "&amp;"SV/"&amp;'VME Notification'!C127&amp;"/"&amp;'VME Notification'!D127&amp;"/"&amp;TEXT('VME Notification'!E127,"dd-mmm-yy")&amp;"/"&amp;'VME Notification'!F127&amp;"/"&amp;'VME Notification'!G127&amp;"/"&amp;'VME Notification'!H127&amp;"/"&amp;'VME Notification'!I127&amp;"/"&amp;'VME Notification'!J127&amp;"/"&amp;'VME Notification'!K127&amp;"/"&amp;'VME Notification'!L127&amp;"/"&amp;'VME Notification'!M127&amp;"/"&amp;'VME Notification'!N127&amp;"/ER")</f>
        <v/>
      </c>
    </row>
    <row r="108" spans="12:14" x14ac:dyDescent="0.25">
      <c r="L108" s="92" t="str">
        <f>IFERROR(IF(VALUE('VME Notification'!M128)&gt;=5,1,""),"")</f>
        <v/>
      </c>
      <c r="N108" s="111" t="str">
        <f>IF(L108="","","SR/"&amp;'VME Notification'!$C$16&amp;"/"&amp;'VME Notification'!$F$16&amp;"/"&amp;'VME Notification'!$K$16&amp;"/"&amp;'VME Notification'!$N$16&amp;"/"&amp;'VME Notification'!B128&amp;"/ "&amp;"SV/"&amp;'VME Notification'!C128&amp;"/"&amp;'VME Notification'!D128&amp;"/"&amp;TEXT('VME Notification'!E128,"dd-mmm-yy")&amp;"/"&amp;'VME Notification'!F128&amp;"/"&amp;'VME Notification'!G128&amp;"/"&amp;'VME Notification'!H128&amp;"/"&amp;'VME Notification'!I128&amp;"/"&amp;'VME Notification'!J128&amp;"/"&amp;'VME Notification'!K128&amp;"/"&amp;'VME Notification'!L128&amp;"/"&amp;'VME Notification'!M128&amp;"/"&amp;'VME Notification'!N128&amp;"/ER")</f>
        <v/>
      </c>
    </row>
    <row r="109" spans="12:14" x14ac:dyDescent="0.25">
      <c r="L109" s="92" t="str">
        <f>IFERROR(IF(VALUE('VME Notification'!M129)&gt;=5,1,""),"")</f>
        <v/>
      </c>
      <c r="N109" s="111" t="str">
        <f>IF(L109="","","SR/"&amp;'VME Notification'!$C$16&amp;"/"&amp;'VME Notification'!$F$16&amp;"/"&amp;'VME Notification'!$K$16&amp;"/"&amp;'VME Notification'!$N$16&amp;"/"&amp;'VME Notification'!B129&amp;"/ "&amp;"SV/"&amp;'VME Notification'!C129&amp;"/"&amp;'VME Notification'!D129&amp;"/"&amp;TEXT('VME Notification'!E129,"dd-mmm-yy")&amp;"/"&amp;'VME Notification'!F129&amp;"/"&amp;'VME Notification'!G129&amp;"/"&amp;'VME Notification'!H129&amp;"/"&amp;'VME Notification'!I129&amp;"/"&amp;'VME Notification'!J129&amp;"/"&amp;'VME Notification'!K129&amp;"/"&amp;'VME Notification'!L129&amp;"/"&amp;'VME Notification'!M129&amp;"/"&amp;'VME Notification'!N129&amp;"/ER")</f>
        <v/>
      </c>
    </row>
    <row r="110" spans="12:14" x14ac:dyDescent="0.25">
      <c r="L110" s="92" t="str">
        <f>IFERROR(IF(VALUE('VME Notification'!M130)&gt;=5,1,""),"")</f>
        <v/>
      </c>
      <c r="N110" s="111" t="str">
        <f>IF(L110="","","SR/"&amp;'VME Notification'!$C$16&amp;"/"&amp;'VME Notification'!$F$16&amp;"/"&amp;'VME Notification'!$K$16&amp;"/"&amp;'VME Notification'!$N$16&amp;"/"&amp;'VME Notification'!B130&amp;"/ "&amp;"SV/"&amp;'VME Notification'!C130&amp;"/"&amp;'VME Notification'!D130&amp;"/"&amp;TEXT('VME Notification'!E130,"dd-mmm-yy")&amp;"/"&amp;'VME Notification'!F130&amp;"/"&amp;'VME Notification'!G130&amp;"/"&amp;'VME Notification'!H130&amp;"/"&amp;'VME Notification'!I130&amp;"/"&amp;'VME Notification'!J130&amp;"/"&amp;'VME Notification'!K130&amp;"/"&amp;'VME Notification'!L130&amp;"/"&amp;'VME Notification'!M130&amp;"/"&amp;'VME Notification'!N130&amp;"/ER")</f>
        <v/>
      </c>
    </row>
    <row r="111" spans="12:14" x14ac:dyDescent="0.25">
      <c r="L111" s="92" t="str">
        <f>IFERROR(IF(VALUE('VME Notification'!M131)&gt;=5,1,""),"")</f>
        <v/>
      </c>
      <c r="N111" s="111" t="str">
        <f>IF(L111="","","SR/"&amp;'VME Notification'!$C$16&amp;"/"&amp;'VME Notification'!$F$16&amp;"/"&amp;'VME Notification'!$K$16&amp;"/"&amp;'VME Notification'!$N$16&amp;"/"&amp;'VME Notification'!B131&amp;"/ "&amp;"SV/"&amp;'VME Notification'!C131&amp;"/"&amp;'VME Notification'!D131&amp;"/"&amp;TEXT('VME Notification'!E131,"dd-mmm-yy")&amp;"/"&amp;'VME Notification'!F131&amp;"/"&amp;'VME Notification'!G131&amp;"/"&amp;'VME Notification'!H131&amp;"/"&amp;'VME Notification'!I131&amp;"/"&amp;'VME Notification'!J131&amp;"/"&amp;'VME Notification'!K131&amp;"/"&amp;'VME Notification'!L131&amp;"/"&amp;'VME Notification'!M131&amp;"/"&amp;'VME Notification'!N131&amp;"/ER")</f>
        <v/>
      </c>
    </row>
    <row r="112" spans="12:14" x14ac:dyDescent="0.25">
      <c r="L112" s="92" t="str">
        <f>IFERROR(IF(VALUE('VME Notification'!M132)&gt;=5,1,""),"")</f>
        <v/>
      </c>
      <c r="N112" s="111" t="str">
        <f>IF(L112="","","SR/"&amp;'VME Notification'!$C$16&amp;"/"&amp;'VME Notification'!$F$16&amp;"/"&amp;'VME Notification'!$K$16&amp;"/"&amp;'VME Notification'!$N$16&amp;"/"&amp;'VME Notification'!B132&amp;"/ "&amp;"SV/"&amp;'VME Notification'!C132&amp;"/"&amp;'VME Notification'!D132&amp;"/"&amp;TEXT('VME Notification'!E132,"dd-mmm-yy")&amp;"/"&amp;'VME Notification'!F132&amp;"/"&amp;'VME Notification'!G132&amp;"/"&amp;'VME Notification'!H132&amp;"/"&amp;'VME Notification'!I132&amp;"/"&amp;'VME Notification'!J132&amp;"/"&amp;'VME Notification'!K132&amp;"/"&amp;'VME Notification'!L132&amp;"/"&amp;'VME Notification'!M132&amp;"/"&amp;'VME Notification'!N132&amp;"/ER")</f>
        <v/>
      </c>
    </row>
    <row r="113" spans="12:14" x14ac:dyDescent="0.25">
      <c r="L113" s="92" t="str">
        <f>IFERROR(IF(VALUE('VME Notification'!M133)&gt;=5,1,""),"")</f>
        <v/>
      </c>
      <c r="N113" s="111" t="str">
        <f>IF(L113="","","SR/"&amp;'VME Notification'!$C$16&amp;"/"&amp;'VME Notification'!$F$16&amp;"/"&amp;'VME Notification'!$K$16&amp;"/"&amp;'VME Notification'!$N$16&amp;"/"&amp;'VME Notification'!B133&amp;"/ "&amp;"SV/"&amp;'VME Notification'!C133&amp;"/"&amp;'VME Notification'!D133&amp;"/"&amp;TEXT('VME Notification'!E133,"dd-mmm-yy")&amp;"/"&amp;'VME Notification'!F133&amp;"/"&amp;'VME Notification'!G133&amp;"/"&amp;'VME Notification'!H133&amp;"/"&amp;'VME Notification'!I133&amp;"/"&amp;'VME Notification'!J133&amp;"/"&amp;'VME Notification'!K133&amp;"/"&amp;'VME Notification'!L133&amp;"/"&amp;'VME Notification'!M133&amp;"/"&amp;'VME Notification'!N133&amp;"/ER")</f>
        <v/>
      </c>
    </row>
    <row r="114" spans="12:14" x14ac:dyDescent="0.25">
      <c r="L114" s="92" t="str">
        <f>IFERROR(IF(VALUE('VME Notification'!M134)&gt;=5,1,""),"")</f>
        <v/>
      </c>
      <c r="N114" s="111" t="str">
        <f>IF(L114="","","SR/"&amp;'VME Notification'!$C$16&amp;"/"&amp;'VME Notification'!$F$16&amp;"/"&amp;'VME Notification'!$K$16&amp;"/"&amp;'VME Notification'!$N$16&amp;"/"&amp;'VME Notification'!B134&amp;"/ "&amp;"SV/"&amp;'VME Notification'!C134&amp;"/"&amp;'VME Notification'!D134&amp;"/"&amp;TEXT('VME Notification'!E134,"dd-mmm-yy")&amp;"/"&amp;'VME Notification'!F134&amp;"/"&amp;'VME Notification'!G134&amp;"/"&amp;'VME Notification'!H134&amp;"/"&amp;'VME Notification'!I134&amp;"/"&amp;'VME Notification'!J134&amp;"/"&amp;'VME Notification'!K134&amp;"/"&amp;'VME Notification'!L134&amp;"/"&amp;'VME Notification'!M134&amp;"/"&amp;'VME Notification'!N134&amp;"/ER")</f>
        <v/>
      </c>
    </row>
    <row r="115" spans="12:14" x14ac:dyDescent="0.25">
      <c r="L115" s="92" t="str">
        <f>IFERROR(IF(VALUE('VME Notification'!M135)&gt;=5,1,""),"")</f>
        <v/>
      </c>
      <c r="N115" s="111" t="str">
        <f>IF(L115="","","SR/"&amp;'VME Notification'!$C$16&amp;"/"&amp;'VME Notification'!$F$16&amp;"/"&amp;'VME Notification'!$K$16&amp;"/"&amp;'VME Notification'!$N$16&amp;"/"&amp;'VME Notification'!B135&amp;"/ "&amp;"SV/"&amp;'VME Notification'!C135&amp;"/"&amp;'VME Notification'!D135&amp;"/"&amp;TEXT('VME Notification'!E135,"dd-mmm-yy")&amp;"/"&amp;'VME Notification'!F135&amp;"/"&amp;'VME Notification'!G135&amp;"/"&amp;'VME Notification'!H135&amp;"/"&amp;'VME Notification'!I135&amp;"/"&amp;'VME Notification'!J135&amp;"/"&amp;'VME Notification'!K135&amp;"/"&amp;'VME Notification'!L135&amp;"/"&amp;'VME Notification'!M135&amp;"/"&amp;'VME Notification'!N135&amp;"/ER")</f>
        <v/>
      </c>
    </row>
    <row r="116" spans="12:14" x14ac:dyDescent="0.25">
      <c r="L116" s="92" t="str">
        <f>IFERROR(IF(VALUE('VME Notification'!M136)&gt;=5,1,""),"")</f>
        <v/>
      </c>
      <c r="N116" s="111" t="str">
        <f>IF(L116="","","SR/"&amp;'VME Notification'!$C$16&amp;"/"&amp;'VME Notification'!$F$16&amp;"/"&amp;'VME Notification'!$K$16&amp;"/"&amp;'VME Notification'!$N$16&amp;"/"&amp;'VME Notification'!B136&amp;"/ "&amp;"SV/"&amp;'VME Notification'!C136&amp;"/"&amp;'VME Notification'!D136&amp;"/"&amp;TEXT('VME Notification'!E136,"dd-mmm-yy")&amp;"/"&amp;'VME Notification'!F136&amp;"/"&amp;'VME Notification'!G136&amp;"/"&amp;'VME Notification'!H136&amp;"/"&amp;'VME Notification'!I136&amp;"/"&amp;'VME Notification'!J136&amp;"/"&amp;'VME Notification'!K136&amp;"/"&amp;'VME Notification'!L136&amp;"/"&amp;'VME Notification'!M136&amp;"/"&amp;'VME Notification'!N136&amp;"/ER")</f>
        <v/>
      </c>
    </row>
    <row r="117" spans="12:14" x14ac:dyDescent="0.25">
      <c r="L117" s="92" t="str">
        <f>IFERROR(IF(VALUE('VME Notification'!M137)&gt;=5,1,""),"")</f>
        <v/>
      </c>
      <c r="N117" s="111" t="str">
        <f>IF(L117="","","SR/"&amp;'VME Notification'!$C$16&amp;"/"&amp;'VME Notification'!$F$16&amp;"/"&amp;'VME Notification'!$K$16&amp;"/"&amp;'VME Notification'!$N$16&amp;"/"&amp;'VME Notification'!B137&amp;"/ "&amp;"SV/"&amp;'VME Notification'!C137&amp;"/"&amp;'VME Notification'!D137&amp;"/"&amp;TEXT('VME Notification'!E137,"dd-mmm-yy")&amp;"/"&amp;'VME Notification'!F137&amp;"/"&amp;'VME Notification'!G137&amp;"/"&amp;'VME Notification'!H137&amp;"/"&amp;'VME Notification'!I137&amp;"/"&amp;'VME Notification'!J137&amp;"/"&amp;'VME Notification'!K137&amp;"/"&amp;'VME Notification'!L137&amp;"/"&amp;'VME Notification'!M137&amp;"/"&amp;'VME Notification'!N137&amp;"/ER")</f>
        <v/>
      </c>
    </row>
    <row r="118" spans="12:14" x14ac:dyDescent="0.25">
      <c r="L118" s="92" t="str">
        <f>IFERROR(IF(VALUE('VME Notification'!M138)&gt;=5,1,""),"")</f>
        <v/>
      </c>
      <c r="N118" s="111" t="str">
        <f>IF(L118="","","SR/"&amp;'VME Notification'!$C$16&amp;"/"&amp;'VME Notification'!$F$16&amp;"/"&amp;'VME Notification'!$K$16&amp;"/"&amp;'VME Notification'!$N$16&amp;"/"&amp;'VME Notification'!B138&amp;"/ "&amp;"SV/"&amp;'VME Notification'!C138&amp;"/"&amp;'VME Notification'!D138&amp;"/"&amp;TEXT('VME Notification'!E138,"dd-mmm-yy")&amp;"/"&amp;'VME Notification'!F138&amp;"/"&amp;'VME Notification'!G138&amp;"/"&amp;'VME Notification'!H138&amp;"/"&amp;'VME Notification'!I138&amp;"/"&amp;'VME Notification'!J138&amp;"/"&amp;'VME Notification'!K138&amp;"/"&amp;'VME Notification'!L138&amp;"/"&amp;'VME Notification'!M138&amp;"/"&amp;'VME Notification'!N138&amp;"/ER")</f>
        <v/>
      </c>
    </row>
    <row r="119" spans="12:14" x14ac:dyDescent="0.25">
      <c r="L119" s="92" t="str">
        <f>IFERROR(IF(VALUE('VME Notification'!M139)&gt;=5,1,""),"")</f>
        <v/>
      </c>
      <c r="N119" s="111" t="str">
        <f>IF(L119="","","SR/"&amp;'VME Notification'!$C$16&amp;"/"&amp;'VME Notification'!$F$16&amp;"/"&amp;'VME Notification'!$K$16&amp;"/"&amp;'VME Notification'!$N$16&amp;"/"&amp;'VME Notification'!B139&amp;"/ "&amp;"SV/"&amp;'VME Notification'!C139&amp;"/"&amp;'VME Notification'!D139&amp;"/"&amp;TEXT('VME Notification'!E139,"dd-mmm-yy")&amp;"/"&amp;'VME Notification'!F139&amp;"/"&amp;'VME Notification'!G139&amp;"/"&amp;'VME Notification'!H139&amp;"/"&amp;'VME Notification'!I139&amp;"/"&amp;'VME Notification'!J139&amp;"/"&amp;'VME Notification'!K139&amp;"/"&amp;'VME Notification'!L139&amp;"/"&amp;'VME Notification'!M139&amp;"/"&amp;'VME Notification'!N139&amp;"/ER")</f>
        <v/>
      </c>
    </row>
    <row r="120" spans="12:14" x14ac:dyDescent="0.25">
      <c r="L120" s="92" t="str">
        <f>IFERROR(IF(VALUE('VME Notification'!M140)&gt;=5,1,""),"")</f>
        <v/>
      </c>
      <c r="N120" s="111" t="str">
        <f>IF(L120="","","SR/"&amp;'VME Notification'!$C$16&amp;"/"&amp;'VME Notification'!$F$16&amp;"/"&amp;'VME Notification'!$K$16&amp;"/"&amp;'VME Notification'!$N$16&amp;"/"&amp;'VME Notification'!B140&amp;"/ "&amp;"SV/"&amp;'VME Notification'!C140&amp;"/"&amp;'VME Notification'!D140&amp;"/"&amp;TEXT('VME Notification'!E140,"dd-mmm-yy")&amp;"/"&amp;'VME Notification'!F140&amp;"/"&amp;'VME Notification'!G140&amp;"/"&amp;'VME Notification'!H140&amp;"/"&amp;'VME Notification'!I140&amp;"/"&amp;'VME Notification'!J140&amp;"/"&amp;'VME Notification'!K140&amp;"/"&amp;'VME Notification'!L140&amp;"/"&amp;'VME Notification'!M140&amp;"/"&amp;'VME Notification'!N140&amp;"/ER")</f>
        <v/>
      </c>
    </row>
    <row r="121" spans="12:14" x14ac:dyDescent="0.25">
      <c r="L121" s="92" t="str">
        <f>IFERROR(IF(VALUE('VME Notification'!M141)&gt;=5,1,""),"")</f>
        <v/>
      </c>
      <c r="N121" s="111" t="str">
        <f>IF(L121="","","SR/"&amp;'VME Notification'!$C$16&amp;"/"&amp;'VME Notification'!$F$16&amp;"/"&amp;'VME Notification'!$K$16&amp;"/"&amp;'VME Notification'!$N$16&amp;"/"&amp;'VME Notification'!B141&amp;"/ "&amp;"SV/"&amp;'VME Notification'!C141&amp;"/"&amp;'VME Notification'!D141&amp;"/"&amp;TEXT('VME Notification'!E141,"dd-mmm-yy")&amp;"/"&amp;'VME Notification'!F141&amp;"/"&amp;'VME Notification'!G141&amp;"/"&amp;'VME Notification'!H141&amp;"/"&amp;'VME Notification'!I141&amp;"/"&amp;'VME Notification'!J141&amp;"/"&amp;'VME Notification'!K141&amp;"/"&amp;'VME Notification'!L141&amp;"/"&amp;'VME Notification'!M141&amp;"/"&amp;'VME Notification'!N141&amp;"/ER")</f>
        <v/>
      </c>
    </row>
    <row r="122" spans="12:14" x14ac:dyDescent="0.25">
      <c r="L122" s="92" t="str">
        <f>IFERROR(IF(VALUE('VME Notification'!M142)&gt;=5,1,""),"")</f>
        <v/>
      </c>
      <c r="N122" s="111" t="str">
        <f>IF(L122="","","SR/"&amp;'VME Notification'!$C$16&amp;"/"&amp;'VME Notification'!$F$16&amp;"/"&amp;'VME Notification'!$K$16&amp;"/"&amp;'VME Notification'!$N$16&amp;"/"&amp;'VME Notification'!B142&amp;"/ "&amp;"SV/"&amp;'VME Notification'!C142&amp;"/"&amp;'VME Notification'!D142&amp;"/"&amp;TEXT('VME Notification'!E142,"dd-mmm-yy")&amp;"/"&amp;'VME Notification'!F142&amp;"/"&amp;'VME Notification'!G142&amp;"/"&amp;'VME Notification'!H142&amp;"/"&amp;'VME Notification'!I142&amp;"/"&amp;'VME Notification'!J142&amp;"/"&amp;'VME Notification'!K142&amp;"/"&amp;'VME Notification'!L142&amp;"/"&amp;'VME Notification'!M142&amp;"/"&amp;'VME Notification'!N142&amp;"/ER")</f>
        <v/>
      </c>
    </row>
    <row r="123" spans="12:14" x14ac:dyDescent="0.25">
      <c r="L123" s="92" t="str">
        <f>IFERROR(IF(VALUE('VME Notification'!M143)&gt;=5,1,""),"")</f>
        <v/>
      </c>
      <c r="N123" s="111" t="str">
        <f>IF(L123="","","SR/"&amp;'VME Notification'!$C$16&amp;"/"&amp;'VME Notification'!$F$16&amp;"/"&amp;'VME Notification'!$K$16&amp;"/"&amp;'VME Notification'!$N$16&amp;"/"&amp;'VME Notification'!B143&amp;"/ "&amp;"SV/"&amp;'VME Notification'!C143&amp;"/"&amp;'VME Notification'!D143&amp;"/"&amp;TEXT('VME Notification'!E143,"dd-mmm-yy")&amp;"/"&amp;'VME Notification'!F143&amp;"/"&amp;'VME Notification'!G143&amp;"/"&amp;'VME Notification'!H143&amp;"/"&amp;'VME Notification'!I143&amp;"/"&amp;'VME Notification'!J143&amp;"/"&amp;'VME Notification'!K143&amp;"/"&amp;'VME Notification'!L143&amp;"/"&amp;'VME Notification'!M143&amp;"/"&amp;'VME Notification'!N143&amp;"/ER")</f>
        <v/>
      </c>
    </row>
    <row r="124" spans="12:14" x14ac:dyDescent="0.25">
      <c r="L124" s="92" t="str">
        <f>IFERROR(IF(VALUE('VME Notification'!M144)&gt;=5,1,""),"")</f>
        <v/>
      </c>
      <c r="N124" s="111" t="str">
        <f>IF(L124="","","SR/"&amp;'VME Notification'!$C$16&amp;"/"&amp;'VME Notification'!$F$16&amp;"/"&amp;'VME Notification'!$K$16&amp;"/"&amp;'VME Notification'!$N$16&amp;"/"&amp;'VME Notification'!B144&amp;"/ "&amp;"SV/"&amp;'VME Notification'!C144&amp;"/"&amp;'VME Notification'!D144&amp;"/"&amp;TEXT('VME Notification'!E144,"dd-mmm-yy")&amp;"/"&amp;'VME Notification'!F144&amp;"/"&amp;'VME Notification'!G144&amp;"/"&amp;'VME Notification'!H144&amp;"/"&amp;'VME Notification'!I144&amp;"/"&amp;'VME Notification'!J144&amp;"/"&amp;'VME Notification'!K144&amp;"/"&amp;'VME Notification'!L144&amp;"/"&amp;'VME Notification'!M144&amp;"/"&amp;'VME Notification'!N144&amp;"/ER")</f>
        <v/>
      </c>
    </row>
    <row r="125" spans="12:14" x14ac:dyDescent="0.25">
      <c r="L125" s="92" t="str">
        <f>IFERROR(IF(VALUE('VME Notification'!M145)&gt;=5,1,""),"")</f>
        <v/>
      </c>
      <c r="N125" s="111" t="str">
        <f>IF(L125="","","SR/"&amp;'VME Notification'!$C$16&amp;"/"&amp;'VME Notification'!$F$16&amp;"/"&amp;'VME Notification'!$K$16&amp;"/"&amp;'VME Notification'!$N$16&amp;"/"&amp;'VME Notification'!B145&amp;"/ "&amp;"SV/"&amp;'VME Notification'!C145&amp;"/"&amp;'VME Notification'!D145&amp;"/"&amp;TEXT('VME Notification'!E145,"dd-mmm-yy")&amp;"/"&amp;'VME Notification'!F145&amp;"/"&amp;'VME Notification'!G145&amp;"/"&amp;'VME Notification'!H145&amp;"/"&amp;'VME Notification'!I145&amp;"/"&amp;'VME Notification'!J145&amp;"/"&amp;'VME Notification'!K145&amp;"/"&amp;'VME Notification'!L145&amp;"/"&amp;'VME Notification'!M145&amp;"/"&amp;'VME Notification'!N145&amp;"/ER")</f>
        <v/>
      </c>
    </row>
    <row r="126" spans="12:14" x14ac:dyDescent="0.25">
      <c r="L126" s="92" t="str">
        <f>IFERROR(IF(VALUE('VME Notification'!M146)&gt;=5,1,""),"")</f>
        <v/>
      </c>
      <c r="N126" s="111" t="str">
        <f>IF(L126="","","SR/"&amp;'VME Notification'!$C$16&amp;"/"&amp;'VME Notification'!$F$16&amp;"/"&amp;'VME Notification'!$K$16&amp;"/"&amp;'VME Notification'!$N$16&amp;"/"&amp;'VME Notification'!B146&amp;"/ "&amp;"SV/"&amp;'VME Notification'!C146&amp;"/"&amp;'VME Notification'!D146&amp;"/"&amp;TEXT('VME Notification'!E146,"dd-mmm-yy")&amp;"/"&amp;'VME Notification'!F146&amp;"/"&amp;'VME Notification'!G146&amp;"/"&amp;'VME Notification'!H146&amp;"/"&amp;'VME Notification'!I146&amp;"/"&amp;'VME Notification'!J146&amp;"/"&amp;'VME Notification'!K146&amp;"/"&amp;'VME Notification'!L146&amp;"/"&amp;'VME Notification'!M146&amp;"/"&amp;'VME Notification'!N146&amp;"/ER")</f>
        <v/>
      </c>
    </row>
    <row r="127" spans="12:14" x14ac:dyDescent="0.25">
      <c r="L127" s="92" t="str">
        <f>IFERROR(IF(VALUE('VME Notification'!M147)&gt;=5,1,""),"")</f>
        <v/>
      </c>
      <c r="N127" s="111" t="str">
        <f>IF(L127="","","SR/"&amp;'VME Notification'!$C$16&amp;"/"&amp;'VME Notification'!$F$16&amp;"/"&amp;'VME Notification'!$K$16&amp;"/"&amp;'VME Notification'!$N$16&amp;"/"&amp;'VME Notification'!B147&amp;"/ "&amp;"SV/"&amp;'VME Notification'!C147&amp;"/"&amp;'VME Notification'!D147&amp;"/"&amp;TEXT('VME Notification'!E147,"dd-mmm-yy")&amp;"/"&amp;'VME Notification'!F147&amp;"/"&amp;'VME Notification'!G147&amp;"/"&amp;'VME Notification'!H147&amp;"/"&amp;'VME Notification'!I147&amp;"/"&amp;'VME Notification'!J147&amp;"/"&amp;'VME Notification'!K147&amp;"/"&amp;'VME Notification'!L147&amp;"/"&amp;'VME Notification'!M147&amp;"/"&amp;'VME Notification'!N147&amp;"/ER")</f>
        <v/>
      </c>
    </row>
    <row r="128" spans="12:14" x14ac:dyDescent="0.25">
      <c r="L128" s="92" t="str">
        <f>IFERROR(IF(VALUE('VME Notification'!M148)&gt;=5,1,""),"")</f>
        <v/>
      </c>
      <c r="N128" s="111" t="str">
        <f>IF(L128="","","SR/"&amp;'VME Notification'!$C$16&amp;"/"&amp;'VME Notification'!$F$16&amp;"/"&amp;'VME Notification'!$K$16&amp;"/"&amp;'VME Notification'!$N$16&amp;"/"&amp;'VME Notification'!B148&amp;"/ "&amp;"SV/"&amp;'VME Notification'!C148&amp;"/"&amp;'VME Notification'!D148&amp;"/"&amp;TEXT('VME Notification'!E148,"dd-mmm-yy")&amp;"/"&amp;'VME Notification'!F148&amp;"/"&amp;'VME Notification'!G148&amp;"/"&amp;'VME Notification'!H148&amp;"/"&amp;'VME Notification'!I148&amp;"/"&amp;'VME Notification'!J148&amp;"/"&amp;'VME Notification'!K148&amp;"/"&amp;'VME Notification'!L148&amp;"/"&amp;'VME Notification'!M148&amp;"/"&amp;'VME Notification'!N148&amp;"/ER")</f>
        <v/>
      </c>
    </row>
    <row r="129" spans="12:14" x14ac:dyDescent="0.25">
      <c r="L129" s="92" t="str">
        <f>IFERROR(IF(VALUE('VME Notification'!M149)&gt;=5,1,""),"")</f>
        <v/>
      </c>
      <c r="N129" s="111" t="str">
        <f>IF(L129="","","SR/"&amp;'VME Notification'!$C$16&amp;"/"&amp;'VME Notification'!$F$16&amp;"/"&amp;'VME Notification'!$K$16&amp;"/"&amp;'VME Notification'!$N$16&amp;"/"&amp;'VME Notification'!B149&amp;"/ "&amp;"SV/"&amp;'VME Notification'!C149&amp;"/"&amp;'VME Notification'!D149&amp;"/"&amp;TEXT('VME Notification'!E149,"dd-mmm-yy")&amp;"/"&amp;'VME Notification'!F149&amp;"/"&amp;'VME Notification'!G149&amp;"/"&amp;'VME Notification'!H149&amp;"/"&amp;'VME Notification'!I149&amp;"/"&amp;'VME Notification'!J149&amp;"/"&amp;'VME Notification'!K149&amp;"/"&amp;'VME Notification'!L149&amp;"/"&amp;'VME Notification'!M149&amp;"/"&amp;'VME Notification'!N149&amp;"/ER")</f>
        <v/>
      </c>
    </row>
    <row r="130" spans="12:14" x14ac:dyDescent="0.25">
      <c r="L130" s="92" t="str">
        <f>IFERROR(IF(VALUE('VME Notification'!M150)&gt;=5,1,""),"")</f>
        <v/>
      </c>
      <c r="N130" s="111" t="str">
        <f>IF(L130="","","SR/"&amp;'VME Notification'!$C$16&amp;"/"&amp;'VME Notification'!$F$16&amp;"/"&amp;'VME Notification'!$K$16&amp;"/"&amp;'VME Notification'!$N$16&amp;"/"&amp;'VME Notification'!B150&amp;"/ "&amp;"SV/"&amp;'VME Notification'!C150&amp;"/"&amp;'VME Notification'!D150&amp;"/"&amp;TEXT('VME Notification'!E150,"dd-mmm-yy")&amp;"/"&amp;'VME Notification'!F150&amp;"/"&amp;'VME Notification'!G150&amp;"/"&amp;'VME Notification'!H150&amp;"/"&amp;'VME Notification'!I150&amp;"/"&amp;'VME Notification'!J150&amp;"/"&amp;'VME Notification'!K150&amp;"/"&amp;'VME Notification'!L150&amp;"/"&amp;'VME Notification'!M150&amp;"/"&amp;'VME Notification'!N150&amp;"/ER")</f>
        <v/>
      </c>
    </row>
    <row r="131" spans="12:14" x14ac:dyDescent="0.25">
      <c r="L131" s="92" t="str">
        <f>IFERROR(IF(VALUE('VME Notification'!M151)&gt;=5,1,""),"")</f>
        <v/>
      </c>
      <c r="N131" s="111" t="str">
        <f>IF(L131="","","SR/"&amp;'VME Notification'!$C$16&amp;"/"&amp;'VME Notification'!$F$16&amp;"/"&amp;'VME Notification'!$K$16&amp;"/"&amp;'VME Notification'!$N$16&amp;"/"&amp;'VME Notification'!B151&amp;"/ "&amp;"SV/"&amp;'VME Notification'!C151&amp;"/"&amp;'VME Notification'!D151&amp;"/"&amp;TEXT('VME Notification'!E151,"dd-mmm-yy")&amp;"/"&amp;'VME Notification'!F151&amp;"/"&amp;'VME Notification'!G151&amp;"/"&amp;'VME Notification'!H151&amp;"/"&amp;'VME Notification'!I151&amp;"/"&amp;'VME Notification'!J151&amp;"/"&amp;'VME Notification'!K151&amp;"/"&amp;'VME Notification'!L151&amp;"/"&amp;'VME Notification'!M151&amp;"/"&amp;'VME Notification'!N151&amp;"/ER")</f>
        <v/>
      </c>
    </row>
    <row r="132" spans="12:14" x14ac:dyDescent="0.25">
      <c r="L132" s="92" t="str">
        <f>IFERROR(IF(VALUE('VME Notification'!M152)&gt;=5,1,""),"")</f>
        <v/>
      </c>
      <c r="N132" s="111" t="str">
        <f>IF(L132="","","SR/"&amp;'VME Notification'!$C$16&amp;"/"&amp;'VME Notification'!$F$16&amp;"/"&amp;'VME Notification'!$K$16&amp;"/"&amp;'VME Notification'!$N$16&amp;"/"&amp;'VME Notification'!B152&amp;"/ "&amp;"SV/"&amp;'VME Notification'!C152&amp;"/"&amp;'VME Notification'!D152&amp;"/"&amp;TEXT('VME Notification'!E152,"dd-mmm-yy")&amp;"/"&amp;'VME Notification'!F152&amp;"/"&amp;'VME Notification'!G152&amp;"/"&amp;'VME Notification'!H152&amp;"/"&amp;'VME Notification'!I152&amp;"/"&amp;'VME Notification'!J152&amp;"/"&amp;'VME Notification'!K152&amp;"/"&amp;'VME Notification'!L152&amp;"/"&amp;'VME Notification'!M152&amp;"/"&amp;'VME Notification'!N152&amp;"/ER")</f>
        <v/>
      </c>
    </row>
    <row r="133" spans="12:14" x14ac:dyDescent="0.25">
      <c r="L133" s="92" t="str">
        <f>IFERROR(IF(VALUE('VME Notification'!M153)&gt;=5,1,""),"")</f>
        <v/>
      </c>
      <c r="N133" s="111" t="str">
        <f>IF(L133="","","SR/"&amp;'VME Notification'!$C$16&amp;"/"&amp;'VME Notification'!$F$16&amp;"/"&amp;'VME Notification'!$K$16&amp;"/"&amp;'VME Notification'!$N$16&amp;"/"&amp;'VME Notification'!B153&amp;"/ "&amp;"SV/"&amp;'VME Notification'!C153&amp;"/"&amp;'VME Notification'!D153&amp;"/"&amp;TEXT('VME Notification'!E153,"dd-mmm-yy")&amp;"/"&amp;'VME Notification'!F153&amp;"/"&amp;'VME Notification'!G153&amp;"/"&amp;'VME Notification'!H153&amp;"/"&amp;'VME Notification'!I153&amp;"/"&amp;'VME Notification'!J153&amp;"/"&amp;'VME Notification'!K153&amp;"/"&amp;'VME Notification'!L153&amp;"/"&amp;'VME Notification'!M153&amp;"/"&amp;'VME Notification'!N153&amp;"/ER")</f>
        <v/>
      </c>
    </row>
    <row r="134" spans="12:14" x14ac:dyDescent="0.25">
      <c r="L134" s="92" t="str">
        <f>IFERROR(IF(VALUE('VME Notification'!M154)&gt;=5,1,""),"")</f>
        <v/>
      </c>
      <c r="N134" s="111" t="str">
        <f>IF(L134="","","SR/"&amp;'VME Notification'!$C$16&amp;"/"&amp;'VME Notification'!$F$16&amp;"/"&amp;'VME Notification'!$K$16&amp;"/"&amp;'VME Notification'!$N$16&amp;"/"&amp;'VME Notification'!B154&amp;"/ "&amp;"SV/"&amp;'VME Notification'!C154&amp;"/"&amp;'VME Notification'!D154&amp;"/"&amp;TEXT('VME Notification'!E154,"dd-mmm-yy")&amp;"/"&amp;'VME Notification'!F154&amp;"/"&amp;'VME Notification'!G154&amp;"/"&amp;'VME Notification'!H154&amp;"/"&amp;'VME Notification'!I154&amp;"/"&amp;'VME Notification'!J154&amp;"/"&amp;'VME Notification'!K154&amp;"/"&amp;'VME Notification'!L154&amp;"/"&amp;'VME Notification'!M154&amp;"/"&amp;'VME Notification'!N154&amp;"/ER")</f>
        <v/>
      </c>
    </row>
    <row r="135" spans="12:14" x14ac:dyDescent="0.25">
      <c r="L135" s="92" t="str">
        <f>IFERROR(IF(VALUE('VME Notification'!M155)&gt;=5,1,""),"")</f>
        <v/>
      </c>
      <c r="N135" s="111" t="str">
        <f>IF(L135="","","SR/"&amp;'VME Notification'!$C$16&amp;"/"&amp;'VME Notification'!$F$16&amp;"/"&amp;'VME Notification'!$K$16&amp;"/"&amp;'VME Notification'!$N$16&amp;"/"&amp;'VME Notification'!B155&amp;"/ "&amp;"SV/"&amp;'VME Notification'!C155&amp;"/"&amp;'VME Notification'!D155&amp;"/"&amp;TEXT('VME Notification'!E155,"dd-mmm-yy")&amp;"/"&amp;'VME Notification'!F155&amp;"/"&amp;'VME Notification'!G155&amp;"/"&amp;'VME Notification'!H155&amp;"/"&amp;'VME Notification'!I155&amp;"/"&amp;'VME Notification'!J155&amp;"/"&amp;'VME Notification'!K155&amp;"/"&amp;'VME Notification'!L155&amp;"/"&amp;'VME Notification'!M155&amp;"/"&amp;'VME Notification'!N155&amp;"/ER")</f>
        <v/>
      </c>
    </row>
    <row r="136" spans="12:14" x14ac:dyDescent="0.25">
      <c r="L136" s="92" t="str">
        <f>IFERROR(IF(VALUE('VME Notification'!M156)&gt;=5,1,""),"")</f>
        <v/>
      </c>
      <c r="N136" s="111" t="str">
        <f>IF(L136="","","SR/"&amp;'VME Notification'!$C$16&amp;"/"&amp;'VME Notification'!$F$16&amp;"/"&amp;'VME Notification'!$K$16&amp;"/"&amp;'VME Notification'!$N$16&amp;"/"&amp;'VME Notification'!B156&amp;"/ "&amp;"SV/"&amp;'VME Notification'!C156&amp;"/"&amp;'VME Notification'!D156&amp;"/"&amp;TEXT('VME Notification'!E156,"dd-mmm-yy")&amp;"/"&amp;'VME Notification'!F156&amp;"/"&amp;'VME Notification'!G156&amp;"/"&amp;'VME Notification'!H156&amp;"/"&amp;'VME Notification'!I156&amp;"/"&amp;'VME Notification'!J156&amp;"/"&amp;'VME Notification'!K156&amp;"/"&amp;'VME Notification'!L156&amp;"/"&amp;'VME Notification'!M156&amp;"/"&amp;'VME Notification'!N156&amp;"/ER")</f>
        <v/>
      </c>
    </row>
    <row r="137" spans="12:14" x14ac:dyDescent="0.25">
      <c r="L137" s="92" t="str">
        <f>IFERROR(IF(VALUE('VME Notification'!M157)&gt;=5,1,""),"")</f>
        <v/>
      </c>
      <c r="N137" s="111" t="str">
        <f>IF(L137="","","SR/"&amp;'VME Notification'!$C$16&amp;"/"&amp;'VME Notification'!$F$16&amp;"/"&amp;'VME Notification'!$K$16&amp;"/"&amp;'VME Notification'!$N$16&amp;"/"&amp;'VME Notification'!B157&amp;"/ "&amp;"SV/"&amp;'VME Notification'!C157&amp;"/"&amp;'VME Notification'!D157&amp;"/"&amp;TEXT('VME Notification'!E157,"dd-mmm-yy")&amp;"/"&amp;'VME Notification'!F157&amp;"/"&amp;'VME Notification'!G157&amp;"/"&amp;'VME Notification'!H157&amp;"/"&amp;'VME Notification'!I157&amp;"/"&amp;'VME Notification'!J157&amp;"/"&amp;'VME Notification'!K157&amp;"/"&amp;'VME Notification'!L157&amp;"/"&amp;'VME Notification'!M157&amp;"/"&amp;'VME Notification'!N157&amp;"/ER")</f>
        <v/>
      </c>
    </row>
    <row r="138" spans="12:14" x14ac:dyDescent="0.25">
      <c r="L138" s="92" t="str">
        <f>IFERROR(IF(VALUE('VME Notification'!M158)&gt;=5,1,""),"")</f>
        <v/>
      </c>
      <c r="N138" s="111" t="str">
        <f>IF(L138="","","SR/"&amp;'VME Notification'!$C$16&amp;"/"&amp;'VME Notification'!$F$16&amp;"/"&amp;'VME Notification'!$K$16&amp;"/"&amp;'VME Notification'!$N$16&amp;"/"&amp;'VME Notification'!B158&amp;"/ "&amp;"SV/"&amp;'VME Notification'!C158&amp;"/"&amp;'VME Notification'!D158&amp;"/"&amp;TEXT('VME Notification'!E158,"dd-mmm-yy")&amp;"/"&amp;'VME Notification'!F158&amp;"/"&amp;'VME Notification'!G158&amp;"/"&amp;'VME Notification'!H158&amp;"/"&amp;'VME Notification'!I158&amp;"/"&amp;'VME Notification'!J158&amp;"/"&amp;'VME Notification'!K158&amp;"/"&amp;'VME Notification'!L158&amp;"/"&amp;'VME Notification'!M158&amp;"/"&amp;'VME Notification'!N158&amp;"/ER")</f>
        <v/>
      </c>
    </row>
    <row r="139" spans="12:14" x14ac:dyDescent="0.25">
      <c r="L139" s="92" t="str">
        <f>IFERROR(IF(VALUE('VME Notification'!M159)&gt;=5,1,""),"")</f>
        <v/>
      </c>
      <c r="N139" s="111" t="str">
        <f>IF(L139="","","SR/"&amp;'VME Notification'!$C$16&amp;"/"&amp;'VME Notification'!$F$16&amp;"/"&amp;'VME Notification'!$K$16&amp;"/"&amp;'VME Notification'!$N$16&amp;"/"&amp;'VME Notification'!B159&amp;"/ "&amp;"SV/"&amp;'VME Notification'!C159&amp;"/"&amp;'VME Notification'!D159&amp;"/"&amp;TEXT('VME Notification'!E159,"dd-mmm-yy")&amp;"/"&amp;'VME Notification'!F159&amp;"/"&amp;'VME Notification'!G159&amp;"/"&amp;'VME Notification'!H159&amp;"/"&amp;'VME Notification'!I159&amp;"/"&amp;'VME Notification'!J159&amp;"/"&amp;'VME Notification'!K159&amp;"/"&amp;'VME Notification'!L159&amp;"/"&amp;'VME Notification'!M159&amp;"/"&amp;'VME Notification'!N159&amp;"/ER")</f>
        <v/>
      </c>
    </row>
    <row r="140" spans="12:14" x14ac:dyDescent="0.25">
      <c r="L140" s="92" t="str">
        <f>IFERROR(IF(VALUE('VME Notification'!M160)&gt;=5,1,""),"")</f>
        <v/>
      </c>
      <c r="N140" s="111" t="str">
        <f>IF(L140="","","SR/"&amp;'VME Notification'!$C$16&amp;"/"&amp;'VME Notification'!$F$16&amp;"/"&amp;'VME Notification'!$K$16&amp;"/"&amp;'VME Notification'!$N$16&amp;"/"&amp;'VME Notification'!B160&amp;"/ "&amp;"SV/"&amp;'VME Notification'!C160&amp;"/"&amp;'VME Notification'!D160&amp;"/"&amp;TEXT('VME Notification'!E160,"dd-mmm-yy")&amp;"/"&amp;'VME Notification'!F160&amp;"/"&amp;'VME Notification'!G160&amp;"/"&amp;'VME Notification'!H160&amp;"/"&amp;'VME Notification'!I160&amp;"/"&amp;'VME Notification'!J160&amp;"/"&amp;'VME Notification'!K160&amp;"/"&amp;'VME Notification'!L160&amp;"/"&amp;'VME Notification'!M160&amp;"/"&amp;'VME Notification'!N160&amp;"/ER")</f>
        <v/>
      </c>
    </row>
    <row r="141" spans="12:14" x14ac:dyDescent="0.25">
      <c r="L141" s="92" t="str">
        <f>IFERROR(IF(VALUE('VME Notification'!M161)&gt;=5,1,""),"")</f>
        <v/>
      </c>
      <c r="N141" s="111" t="str">
        <f>IF(L141="","","SR/"&amp;'VME Notification'!$C$16&amp;"/"&amp;'VME Notification'!$F$16&amp;"/"&amp;'VME Notification'!$K$16&amp;"/"&amp;'VME Notification'!$N$16&amp;"/"&amp;'VME Notification'!B161&amp;"/ "&amp;"SV/"&amp;'VME Notification'!C161&amp;"/"&amp;'VME Notification'!D161&amp;"/"&amp;TEXT('VME Notification'!E161,"dd-mmm-yy")&amp;"/"&amp;'VME Notification'!F161&amp;"/"&amp;'VME Notification'!G161&amp;"/"&amp;'VME Notification'!H161&amp;"/"&amp;'VME Notification'!I161&amp;"/"&amp;'VME Notification'!J161&amp;"/"&amp;'VME Notification'!K161&amp;"/"&amp;'VME Notification'!L161&amp;"/"&amp;'VME Notification'!M161&amp;"/"&amp;'VME Notification'!N161&amp;"/ER")</f>
        <v/>
      </c>
    </row>
    <row r="142" spans="12:14" x14ac:dyDescent="0.25">
      <c r="L142" s="92" t="str">
        <f>IFERROR(IF(VALUE('VME Notification'!M162)&gt;=5,1,""),"")</f>
        <v/>
      </c>
      <c r="N142" s="111" t="str">
        <f>IF(L142="","","SR/"&amp;'VME Notification'!$C$16&amp;"/"&amp;'VME Notification'!$F$16&amp;"/"&amp;'VME Notification'!$K$16&amp;"/"&amp;'VME Notification'!$N$16&amp;"/"&amp;'VME Notification'!B162&amp;"/ "&amp;"SV/"&amp;'VME Notification'!C162&amp;"/"&amp;'VME Notification'!D162&amp;"/"&amp;TEXT('VME Notification'!E162,"dd-mmm-yy")&amp;"/"&amp;'VME Notification'!F162&amp;"/"&amp;'VME Notification'!G162&amp;"/"&amp;'VME Notification'!H162&amp;"/"&amp;'VME Notification'!I162&amp;"/"&amp;'VME Notification'!J162&amp;"/"&amp;'VME Notification'!K162&amp;"/"&amp;'VME Notification'!L162&amp;"/"&amp;'VME Notification'!M162&amp;"/"&amp;'VME Notification'!N162&amp;"/ER")</f>
        <v/>
      </c>
    </row>
    <row r="143" spans="12:14" x14ac:dyDescent="0.25">
      <c r="L143" s="92" t="str">
        <f>IFERROR(IF(VALUE('VME Notification'!M163)&gt;=5,1,""),"")</f>
        <v/>
      </c>
      <c r="N143" s="111" t="str">
        <f>IF(L143="","","SR/"&amp;'VME Notification'!$C$16&amp;"/"&amp;'VME Notification'!$F$16&amp;"/"&amp;'VME Notification'!$K$16&amp;"/"&amp;'VME Notification'!$N$16&amp;"/"&amp;'VME Notification'!B163&amp;"/ "&amp;"SV/"&amp;'VME Notification'!C163&amp;"/"&amp;'VME Notification'!D163&amp;"/"&amp;TEXT('VME Notification'!E163,"dd-mmm-yy")&amp;"/"&amp;'VME Notification'!F163&amp;"/"&amp;'VME Notification'!G163&amp;"/"&amp;'VME Notification'!H163&amp;"/"&amp;'VME Notification'!I163&amp;"/"&amp;'VME Notification'!J163&amp;"/"&amp;'VME Notification'!K163&amp;"/"&amp;'VME Notification'!L163&amp;"/"&amp;'VME Notification'!M163&amp;"/"&amp;'VME Notification'!N163&amp;"/ER")</f>
        <v/>
      </c>
    </row>
    <row r="144" spans="12:14" x14ac:dyDescent="0.25">
      <c r="L144" s="92" t="str">
        <f>IFERROR(IF(VALUE('VME Notification'!M164)&gt;=5,1,""),"")</f>
        <v/>
      </c>
      <c r="N144" s="111" t="str">
        <f>IF(L144="","","SR/"&amp;'VME Notification'!$C$16&amp;"/"&amp;'VME Notification'!$F$16&amp;"/"&amp;'VME Notification'!$K$16&amp;"/"&amp;'VME Notification'!$N$16&amp;"/"&amp;'VME Notification'!B164&amp;"/ "&amp;"SV/"&amp;'VME Notification'!C164&amp;"/"&amp;'VME Notification'!D164&amp;"/"&amp;TEXT('VME Notification'!E164,"dd-mmm-yy")&amp;"/"&amp;'VME Notification'!F164&amp;"/"&amp;'VME Notification'!G164&amp;"/"&amp;'VME Notification'!H164&amp;"/"&amp;'VME Notification'!I164&amp;"/"&amp;'VME Notification'!J164&amp;"/"&amp;'VME Notification'!K164&amp;"/"&amp;'VME Notification'!L164&amp;"/"&amp;'VME Notification'!M164&amp;"/"&amp;'VME Notification'!N164&amp;"/ER")</f>
        <v/>
      </c>
    </row>
    <row r="145" spans="12:14" x14ac:dyDescent="0.25">
      <c r="L145" s="92" t="str">
        <f>IFERROR(IF(VALUE('VME Notification'!M165)&gt;=5,1,""),"")</f>
        <v/>
      </c>
      <c r="N145" s="111" t="str">
        <f>IF(L145="","","SR/"&amp;'VME Notification'!$C$16&amp;"/"&amp;'VME Notification'!$F$16&amp;"/"&amp;'VME Notification'!$K$16&amp;"/"&amp;'VME Notification'!$N$16&amp;"/"&amp;'VME Notification'!B165&amp;"/ "&amp;"SV/"&amp;'VME Notification'!C165&amp;"/"&amp;'VME Notification'!D165&amp;"/"&amp;TEXT('VME Notification'!E165,"dd-mmm-yy")&amp;"/"&amp;'VME Notification'!F165&amp;"/"&amp;'VME Notification'!G165&amp;"/"&amp;'VME Notification'!H165&amp;"/"&amp;'VME Notification'!I165&amp;"/"&amp;'VME Notification'!J165&amp;"/"&amp;'VME Notification'!K165&amp;"/"&amp;'VME Notification'!L165&amp;"/"&amp;'VME Notification'!M165&amp;"/"&amp;'VME Notification'!N165&amp;"/ER")</f>
        <v/>
      </c>
    </row>
    <row r="146" spans="12:14" x14ac:dyDescent="0.25">
      <c r="L146" s="92" t="str">
        <f>IFERROR(IF(VALUE('VME Notification'!M166)&gt;=5,1,""),"")</f>
        <v/>
      </c>
      <c r="N146" s="111" t="str">
        <f>IF(L146="","","SR/"&amp;'VME Notification'!$C$16&amp;"/"&amp;'VME Notification'!$F$16&amp;"/"&amp;'VME Notification'!$K$16&amp;"/"&amp;'VME Notification'!$N$16&amp;"/"&amp;'VME Notification'!B166&amp;"/ "&amp;"SV/"&amp;'VME Notification'!C166&amp;"/"&amp;'VME Notification'!D166&amp;"/"&amp;TEXT('VME Notification'!E166,"dd-mmm-yy")&amp;"/"&amp;'VME Notification'!F166&amp;"/"&amp;'VME Notification'!G166&amp;"/"&amp;'VME Notification'!H166&amp;"/"&amp;'VME Notification'!I166&amp;"/"&amp;'VME Notification'!J166&amp;"/"&amp;'VME Notification'!K166&amp;"/"&amp;'VME Notification'!L166&amp;"/"&amp;'VME Notification'!M166&amp;"/"&amp;'VME Notification'!N166&amp;"/ER")</f>
        <v/>
      </c>
    </row>
    <row r="147" spans="12:14" x14ac:dyDescent="0.25">
      <c r="L147" s="92" t="str">
        <f>IFERROR(IF(VALUE('VME Notification'!M167)&gt;=5,1,""),"")</f>
        <v/>
      </c>
      <c r="N147" s="111" t="str">
        <f>IF(L147="","","SR/"&amp;'VME Notification'!$C$16&amp;"/"&amp;'VME Notification'!$F$16&amp;"/"&amp;'VME Notification'!$K$16&amp;"/"&amp;'VME Notification'!$N$16&amp;"/"&amp;'VME Notification'!B167&amp;"/ "&amp;"SV/"&amp;'VME Notification'!C167&amp;"/"&amp;'VME Notification'!D167&amp;"/"&amp;TEXT('VME Notification'!E167,"dd-mmm-yy")&amp;"/"&amp;'VME Notification'!F167&amp;"/"&amp;'VME Notification'!G167&amp;"/"&amp;'VME Notification'!H167&amp;"/"&amp;'VME Notification'!I167&amp;"/"&amp;'VME Notification'!J167&amp;"/"&amp;'VME Notification'!K167&amp;"/"&amp;'VME Notification'!L167&amp;"/"&amp;'VME Notification'!M167&amp;"/"&amp;'VME Notification'!N167&amp;"/ER")</f>
        <v/>
      </c>
    </row>
    <row r="148" spans="12:14" x14ac:dyDescent="0.25">
      <c r="L148" s="92" t="str">
        <f>IFERROR(IF(VALUE('VME Notification'!M168)&gt;=5,1,""),"")</f>
        <v/>
      </c>
      <c r="N148" s="111" t="str">
        <f>IF(L148="","","SR/"&amp;'VME Notification'!$C$16&amp;"/"&amp;'VME Notification'!$F$16&amp;"/"&amp;'VME Notification'!$K$16&amp;"/"&amp;'VME Notification'!$N$16&amp;"/"&amp;'VME Notification'!B168&amp;"/ "&amp;"SV/"&amp;'VME Notification'!C168&amp;"/"&amp;'VME Notification'!D168&amp;"/"&amp;TEXT('VME Notification'!E168,"dd-mmm-yy")&amp;"/"&amp;'VME Notification'!F168&amp;"/"&amp;'VME Notification'!G168&amp;"/"&amp;'VME Notification'!H168&amp;"/"&amp;'VME Notification'!I168&amp;"/"&amp;'VME Notification'!J168&amp;"/"&amp;'VME Notification'!K168&amp;"/"&amp;'VME Notification'!L168&amp;"/"&amp;'VME Notification'!M168&amp;"/"&amp;'VME Notification'!N168&amp;"/ER")</f>
        <v/>
      </c>
    </row>
    <row r="149" spans="12:14" x14ac:dyDescent="0.25">
      <c r="L149" s="92" t="str">
        <f>IFERROR(IF(VALUE('VME Notification'!M169)&gt;=5,1,""),"")</f>
        <v/>
      </c>
      <c r="N149" s="111" t="str">
        <f>IF(L149="","","SR/"&amp;'VME Notification'!$C$16&amp;"/"&amp;'VME Notification'!$F$16&amp;"/"&amp;'VME Notification'!$K$16&amp;"/"&amp;'VME Notification'!$N$16&amp;"/"&amp;'VME Notification'!B169&amp;"/ "&amp;"SV/"&amp;'VME Notification'!C169&amp;"/"&amp;'VME Notification'!D169&amp;"/"&amp;TEXT('VME Notification'!E169,"dd-mmm-yy")&amp;"/"&amp;'VME Notification'!F169&amp;"/"&amp;'VME Notification'!G169&amp;"/"&amp;'VME Notification'!H169&amp;"/"&amp;'VME Notification'!I169&amp;"/"&amp;'VME Notification'!J169&amp;"/"&amp;'VME Notification'!K169&amp;"/"&amp;'VME Notification'!L169&amp;"/"&amp;'VME Notification'!M169&amp;"/"&amp;'VME Notification'!N169&amp;"/ER")</f>
        <v/>
      </c>
    </row>
    <row r="150" spans="12:14" x14ac:dyDescent="0.25">
      <c r="L150" s="92" t="str">
        <f>IFERROR(IF(VALUE('VME Notification'!M170)&gt;=5,1,""),"")</f>
        <v/>
      </c>
      <c r="N150" s="111" t="str">
        <f>IF(L150="","","SR/"&amp;'VME Notification'!$C$16&amp;"/"&amp;'VME Notification'!$F$16&amp;"/"&amp;'VME Notification'!$K$16&amp;"/"&amp;'VME Notification'!$N$16&amp;"/"&amp;'VME Notification'!B170&amp;"/ "&amp;"SV/"&amp;'VME Notification'!C170&amp;"/"&amp;'VME Notification'!D170&amp;"/"&amp;TEXT('VME Notification'!E170,"dd-mmm-yy")&amp;"/"&amp;'VME Notification'!F170&amp;"/"&amp;'VME Notification'!G170&amp;"/"&amp;'VME Notification'!H170&amp;"/"&amp;'VME Notification'!I170&amp;"/"&amp;'VME Notification'!J170&amp;"/"&amp;'VME Notification'!K170&amp;"/"&amp;'VME Notification'!L170&amp;"/"&amp;'VME Notification'!M170&amp;"/"&amp;'VME Notification'!N170&amp;"/ER")</f>
        <v/>
      </c>
    </row>
    <row r="151" spans="12:14" x14ac:dyDescent="0.25">
      <c r="L151" s="92" t="str">
        <f>IFERROR(IF(VALUE('VME Notification'!M171)&gt;=5,1,""),"")</f>
        <v/>
      </c>
      <c r="N151" s="111" t="str">
        <f>IF(L151="","","SR/"&amp;'VME Notification'!$C$16&amp;"/"&amp;'VME Notification'!$F$16&amp;"/"&amp;'VME Notification'!$K$16&amp;"/"&amp;'VME Notification'!$N$16&amp;"/"&amp;'VME Notification'!B171&amp;"/ "&amp;"SV/"&amp;'VME Notification'!C171&amp;"/"&amp;'VME Notification'!D171&amp;"/"&amp;TEXT('VME Notification'!E171,"dd-mmm-yy")&amp;"/"&amp;'VME Notification'!F171&amp;"/"&amp;'VME Notification'!G171&amp;"/"&amp;'VME Notification'!H171&amp;"/"&amp;'VME Notification'!I171&amp;"/"&amp;'VME Notification'!J171&amp;"/"&amp;'VME Notification'!K171&amp;"/"&amp;'VME Notification'!L171&amp;"/"&amp;'VME Notification'!M171&amp;"/"&amp;'VME Notification'!N171&amp;"/ER")</f>
        <v/>
      </c>
    </row>
    <row r="152" spans="12:14" x14ac:dyDescent="0.25">
      <c r="L152" s="92" t="str">
        <f>IFERROR(IF(VALUE('VME Notification'!M172)&gt;=5,1,""),"")</f>
        <v/>
      </c>
      <c r="N152" s="111" t="str">
        <f>IF(L152="","","SR/"&amp;'VME Notification'!$C$16&amp;"/"&amp;'VME Notification'!$F$16&amp;"/"&amp;'VME Notification'!$K$16&amp;"/"&amp;'VME Notification'!$N$16&amp;"/"&amp;'VME Notification'!B172&amp;"/ "&amp;"SV/"&amp;'VME Notification'!C172&amp;"/"&amp;'VME Notification'!D172&amp;"/"&amp;TEXT('VME Notification'!E172,"dd-mmm-yy")&amp;"/"&amp;'VME Notification'!F172&amp;"/"&amp;'VME Notification'!G172&amp;"/"&amp;'VME Notification'!H172&amp;"/"&amp;'VME Notification'!I172&amp;"/"&amp;'VME Notification'!J172&amp;"/"&amp;'VME Notification'!K172&amp;"/"&amp;'VME Notification'!L172&amp;"/"&amp;'VME Notification'!M172&amp;"/"&amp;'VME Notification'!N172&amp;"/ER")</f>
        <v/>
      </c>
    </row>
    <row r="153" spans="12:14" x14ac:dyDescent="0.25">
      <c r="L153" s="92" t="str">
        <f>IFERROR(IF(VALUE('VME Notification'!M173)&gt;=5,1,""),"")</f>
        <v/>
      </c>
      <c r="N153" s="111" t="str">
        <f>IF(L153="","","SR/"&amp;'VME Notification'!$C$16&amp;"/"&amp;'VME Notification'!$F$16&amp;"/"&amp;'VME Notification'!$K$16&amp;"/"&amp;'VME Notification'!$N$16&amp;"/"&amp;'VME Notification'!B173&amp;"/ "&amp;"SV/"&amp;'VME Notification'!C173&amp;"/"&amp;'VME Notification'!D173&amp;"/"&amp;TEXT('VME Notification'!E173,"dd-mmm-yy")&amp;"/"&amp;'VME Notification'!F173&amp;"/"&amp;'VME Notification'!G173&amp;"/"&amp;'VME Notification'!H173&amp;"/"&amp;'VME Notification'!I173&amp;"/"&amp;'VME Notification'!J173&amp;"/"&amp;'VME Notification'!K173&amp;"/"&amp;'VME Notification'!L173&amp;"/"&amp;'VME Notification'!M173&amp;"/"&amp;'VME Notification'!N173&amp;"/ER")</f>
        <v/>
      </c>
    </row>
    <row r="154" spans="12:14" x14ac:dyDescent="0.25">
      <c r="L154" s="92" t="str">
        <f>IFERROR(IF(VALUE('VME Notification'!M174)&gt;=5,1,""),"")</f>
        <v/>
      </c>
      <c r="N154" s="111" t="str">
        <f>IF(L154="","","SR/"&amp;'VME Notification'!$C$16&amp;"/"&amp;'VME Notification'!$F$16&amp;"/"&amp;'VME Notification'!$K$16&amp;"/"&amp;'VME Notification'!$N$16&amp;"/"&amp;'VME Notification'!B174&amp;"/ "&amp;"SV/"&amp;'VME Notification'!C174&amp;"/"&amp;'VME Notification'!D174&amp;"/"&amp;TEXT('VME Notification'!E174,"dd-mmm-yy")&amp;"/"&amp;'VME Notification'!F174&amp;"/"&amp;'VME Notification'!G174&amp;"/"&amp;'VME Notification'!H174&amp;"/"&amp;'VME Notification'!I174&amp;"/"&amp;'VME Notification'!J174&amp;"/"&amp;'VME Notification'!K174&amp;"/"&amp;'VME Notification'!L174&amp;"/"&amp;'VME Notification'!M174&amp;"/"&amp;'VME Notification'!N174&amp;"/ER")</f>
        <v/>
      </c>
    </row>
    <row r="155" spans="12:14" x14ac:dyDescent="0.25">
      <c r="L155" s="92" t="str">
        <f>IFERROR(IF(VALUE('VME Notification'!M175)&gt;=5,1,""),"")</f>
        <v/>
      </c>
      <c r="N155" s="111" t="str">
        <f>IF(L155="","","SR/"&amp;'VME Notification'!$C$16&amp;"/"&amp;'VME Notification'!$F$16&amp;"/"&amp;'VME Notification'!$K$16&amp;"/"&amp;'VME Notification'!$N$16&amp;"/"&amp;'VME Notification'!B175&amp;"/ "&amp;"SV/"&amp;'VME Notification'!C175&amp;"/"&amp;'VME Notification'!D175&amp;"/"&amp;TEXT('VME Notification'!E175,"dd-mmm-yy")&amp;"/"&amp;'VME Notification'!F175&amp;"/"&amp;'VME Notification'!G175&amp;"/"&amp;'VME Notification'!H175&amp;"/"&amp;'VME Notification'!I175&amp;"/"&amp;'VME Notification'!J175&amp;"/"&amp;'VME Notification'!K175&amp;"/"&amp;'VME Notification'!L175&amp;"/"&amp;'VME Notification'!M175&amp;"/"&amp;'VME Notification'!N175&amp;"/ER")</f>
        <v/>
      </c>
    </row>
    <row r="156" spans="12:14" x14ac:dyDescent="0.25">
      <c r="L156" s="92" t="str">
        <f>IFERROR(IF(VALUE('VME Notification'!M176)&gt;=5,1,""),"")</f>
        <v/>
      </c>
      <c r="N156" s="111" t="str">
        <f>IF(L156="","","SR/"&amp;'VME Notification'!$C$16&amp;"/"&amp;'VME Notification'!$F$16&amp;"/"&amp;'VME Notification'!$K$16&amp;"/"&amp;'VME Notification'!$N$16&amp;"/"&amp;'VME Notification'!B176&amp;"/ "&amp;"SV/"&amp;'VME Notification'!C176&amp;"/"&amp;'VME Notification'!D176&amp;"/"&amp;TEXT('VME Notification'!E176,"dd-mmm-yy")&amp;"/"&amp;'VME Notification'!F176&amp;"/"&amp;'VME Notification'!G176&amp;"/"&amp;'VME Notification'!H176&amp;"/"&amp;'VME Notification'!I176&amp;"/"&amp;'VME Notification'!J176&amp;"/"&amp;'VME Notification'!K176&amp;"/"&amp;'VME Notification'!L176&amp;"/"&amp;'VME Notification'!M176&amp;"/"&amp;'VME Notification'!N176&amp;"/ER")</f>
        <v/>
      </c>
    </row>
    <row r="157" spans="12:14" x14ac:dyDescent="0.25">
      <c r="L157" s="92" t="str">
        <f>IFERROR(IF(VALUE('VME Notification'!M177)&gt;=5,1,""),"")</f>
        <v/>
      </c>
      <c r="N157" s="111" t="str">
        <f>IF(L157="","","SR/"&amp;'VME Notification'!$C$16&amp;"/"&amp;'VME Notification'!$F$16&amp;"/"&amp;'VME Notification'!$K$16&amp;"/"&amp;'VME Notification'!$N$16&amp;"/"&amp;'VME Notification'!B177&amp;"/ "&amp;"SV/"&amp;'VME Notification'!C177&amp;"/"&amp;'VME Notification'!D177&amp;"/"&amp;TEXT('VME Notification'!E177,"dd-mmm-yy")&amp;"/"&amp;'VME Notification'!F177&amp;"/"&amp;'VME Notification'!G177&amp;"/"&amp;'VME Notification'!H177&amp;"/"&amp;'VME Notification'!I177&amp;"/"&amp;'VME Notification'!J177&amp;"/"&amp;'VME Notification'!K177&amp;"/"&amp;'VME Notification'!L177&amp;"/"&amp;'VME Notification'!M177&amp;"/"&amp;'VME Notification'!N177&amp;"/ER")</f>
        <v/>
      </c>
    </row>
    <row r="158" spans="12:14" x14ac:dyDescent="0.25">
      <c r="L158" s="92" t="str">
        <f>IFERROR(IF(VALUE('VME Notification'!M178)&gt;=5,1,""),"")</f>
        <v/>
      </c>
      <c r="N158" s="111" t="str">
        <f>IF(L158="","","SR/"&amp;'VME Notification'!$C$16&amp;"/"&amp;'VME Notification'!$F$16&amp;"/"&amp;'VME Notification'!$K$16&amp;"/"&amp;'VME Notification'!$N$16&amp;"/"&amp;'VME Notification'!B178&amp;"/ "&amp;"SV/"&amp;'VME Notification'!C178&amp;"/"&amp;'VME Notification'!D178&amp;"/"&amp;TEXT('VME Notification'!E178,"dd-mmm-yy")&amp;"/"&amp;'VME Notification'!F178&amp;"/"&amp;'VME Notification'!G178&amp;"/"&amp;'VME Notification'!H178&amp;"/"&amp;'VME Notification'!I178&amp;"/"&amp;'VME Notification'!J178&amp;"/"&amp;'VME Notification'!K178&amp;"/"&amp;'VME Notification'!L178&amp;"/"&amp;'VME Notification'!M178&amp;"/"&amp;'VME Notification'!N178&amp;"/ER")</f>
        <v/>
      </c>
    </row>
    <row r="159" spans="12:14" x14ac:dyDescent="0.25">
      <c r="L159" s="92" t="str">
        <f>IFERROR(IF(VALUE('VME Notification'!M179)&gt;=5,1,""),"")</f>
        <v/>
      </c>
      <c r="N159" s="111" t="str">
        <f>IF(L159="","","SR/"&amp;'VME Notification'!$C$16&amp;"/"&amp;'VME Notification'!$F$16&amp;"/"&amp;'VME Notification'!$K$16&amp;"/"&amp;'VME Notification'!$N$16&amp;"/"&amp;'VME Notification'!B179&amp;"/ "&amp;"SV/"&amp;'VME Notification'!C179&amp;"/"&amp;'VME Notification'!D179&amp;"/"&amp;TEXT('VME Notification'!E179,"dd-mmm-yy")&amp;"/"&amp;'VME Notification'!F179&amp;"/"&amp;'VME Notification'!G179&amp;"/"&amp;'VME Notification'!H179&amp;"/"&amp;'VME Notification'!I179&amp;"/"&amp;'VME Notification'!J179&amp;"/"&amp;'VME Notification'!K179&amp;"/"&amp;'VME Notification'!L179&amp;"/"&amp;'VME Notification'!M179&amp;"/"&amp;'VME Notification'!N179&amp;"/ER")</f>
        <v/>
      </c>
    </row>
    <row r="160" spans="12:14" x14ac:dyDescent="0.25">
      <c r="L160" s="92" t="str">
        <f>IFERROR(IF(VALUE('VME Notification'!M180)&gt;=5,1,""),"")</f>
        <v/>
      </c>
      <c r="N160" s="111" t="str">
        <f>IF(L160="","","SR/"&amp;'VME Notification'!$C$16&amp;"/"&amp;'VME Notification'!$F$16&amp;"/"&amp;'VME Notification'!$K$16&amp;"/"&amp;'VME Notification'!$N$16&amp;"/"&amp;'VME Notification'!B180&amp;"/ "&amp;"SV/"&amp;'VME Notification'!C180&amp;"/"&amp;'VME Notification'!D180&amp;"/"&amp;TEXT('VME Notification'!E180,"dd-mmm-yy")&amp;"/"&amp;'VME Notification'!F180&amp;"/"&amp;'VME Notification'!G180&amp;"/"&amp;'VME Notification'!H180&amp;"/"&amp;'VME Notification'!I180&amp;"/"&amp;'VME Notification'!J180&amp;"/"&amp;'VME Notification'!K180&amp;"/"&amp;'VME Notification'!L180&amp;"/"&amp;'VME Notification'!M180&amp;"/"&amp;'VME Notification'!N180&amp;"/ER")</f>
        <v/>
      </c>
    </row>
    <row r="161" spans="12:14" x14ac:dyDescent="0.25">
      <c r="L161" s="92" t="str">
        <f>IFERROR(IF(VALUE('VME Notification'!M181)&gt;=5,1,""),"")</f>
        <v/>
      </c>
      <c r="N161" s="111" t="str">
        <f>IF(L161="","","SR/"&amp;'VME Notification'!$C$16&amp;"/"&amp;'VME Notification'!$F$16&amp;"/"&amp;'VME Notification'!$K$16&amp;"/"&amp;'VME Notification'!$N$16&amp;"/"&amp;'VME Notification'!B181&amp;"/ "&amp;"SV/"&amp;'VME Notification'!C181&amp;"/"&amp;'VME Notification'!D181&amp;"/"&amp;TEXT('VME Notification'!E181,"dd-mmm-yy")&amp;"/"&amp;'VME Notification'!F181&amp;"/"&amp;'VME Notification'!G181&amp;"/"&amp;'VME Notification'!H181&amp;"/"&amp;'VME Notification'!I181&amp;"/"&amp;'VME Notification'!J181&amp;"/"&amp;'VME Notification'!K181&amp;"/"&amp;'VME Notification'!L181&amp;"/"&amp;'VME Notification'!M181&amp;"/"&amp;'VME Notification'!N181&amp;"/ER")</f>
        <v/>
      </c>
    </row>
    <row r="162" spans="12:14" x14ac:dyDescent="0.25">
      <c r="L162" s="92" t="str">
        <f>IFERROR(IF(VALUE('VME Notification'!M182)&gt;=5,1,""),"")</f>
        <v/>
      </c>
      <c r="N162" s="111" t="str">
        <f>IF(L162="","","SR/"&amp;'VME Notification'!$C$16&amp;"/"&amp;'VME Notification'!$F$16&amp;"/"&amp;'VME Notification'!$K$16&amp;"/"&amp;'VME Notification'!$N$16&amp;"/"&amp;'VME Notification'!B182&amp;"/ "&amp;"SV/"&amp;'VME Notification'!C182&amp;"/"&amp;'VME Notification'!D182&amp;"/"&amp;TEXT('VME Notification'!E182,"dd-mmm-yy")&amp;"/"&amp;'VME Notification'!F182&amp;"/"&amp;'VME Notification'!G182&amp;"/"&amp;'VME Notification'!H182&amp;"/"&amp;'VME Notification'!I182&amp;"/"&amp;'VME Notification'!J182&amp;"/"&amp;'VME Notification'!K182&amp;"/"&amp;'VME Notification'!L182&amp;"/"&amp;'VME Notification'!M182&amp;"/"&amp;'VME Notification'!N182&amp;"/ER")</f>
        <v/>
      </c>
    </row>
    <row r="163" spans="12:14" x14ac:dyDescent="0.25">
      <c r="L163" s="92" t="str">
        <f>IFERROR(IF(VALUE('VME Notification'!M183)&gt;=5,1,""),"")</f>
        <v/>
      </c>
      <c r="N163" s="111" t="str">
        <f>IF(L163="","","SR/"&amp;'VME Notification'!$C$16&amp;"/"&amp;'VME Notification'!$F$16&amp;"/"&amp;'VME Notification'!$K$16&amp;"/"&amp;'VME Notification'!$N$16&amp;"/"&amp;'VME Notification'!B183&amp;"/ "&amp;"SV/"&amp;'VME Notification'!C183&amp;"/"&amp;'VME Notification'!D183&amp;"/"&amp;TEXT('VME Notification'!E183,"dd-mmm-yy")&amp;"/"&amp;'VME Notification'!F183&amp;"/"&amp;'VME Notification'!G183&amp;"/"&amp;'VME Notification'!H183&amp;"/"&amp;'VME Notification'!I183&amp;"/"&amp;'VME Notification'!J183&amp;"/"&amp;'VME Notification'!K183&amp;"/"&amp;'VME Notification'!L183&amp;"/"&amp;'VME Notification'!M183&amp;"/"&amp;'VME Notification'!N183&amp;"/ER")</f>
        <v/>
      </c>
    </row>
    <row r="164" spans="12:14" x14ac:dyDescent="0.25">
      <c r="L164" s="92" t="str">
        <f>IFERROR(IF(VALUE('VME Notification'!M184)&gt;=5,1,""),"")</f>
        <v/>
      </c>
      <c r="N164" s="111" t="str">
        <f>IF(L164="","","SR/"&amp;'VME Notification'!$C$16&amp;"/"&amp;'VME Notification'!$F$16&amp;"/"&amp;'VME Notification'!$K$16&amp;"/"&amp;'VME Notification'!$N$16&amp;"/"&amp;'VME Notification'!B184&amp;"/ "&amp;"SV/"&amp;'VME Notification'!C184&amp;"/"&amp;'VME Notification'!D184&amp;"/"&amp;TEXT('VME Notification'!E184,"dd-mmm-yy")&amp;"/"&amp;'VME Notification'!F184&amp;"/"&amp;'VME Notification'!G184&amp;"/"&amp;'VME Notification'!H184&amp;"/"&amp;'VME Notification'!I184&amp;"/"&amp;'VME Notification'!J184&amp;"/"&amp;'VME Notification'!K184&amp;"/"&amp;'VME Notification'!L184&amp;"/"&amp;'VME Notification'!M184&amp;"/"&amp;'VME Notification'!N184&amp;"/ER")</f>
        <v/>
      </c>
    </row>
    <row r="165" spans="12:14" x14ac:dyDescent="0.25">
      <c r="L165" s="92" t="str">
        <f>IFERROR(IF(VALUE('VME Notification'!M185)&gt;=5,1,""),"")</f>
        <v/>
      </c>
      <c r="N165" s="111" t="str">
        <f>IF(L165="","","SR/"&amp;'VME Notification'!$C$16&amp;"/"&amp;'VME Notification'!$F$16&amp;"/"&amp;'VME Notification'!$K$16&amp;"/"&amp;'VME Notification'!$N$16&amp;"/"&amp;'VME Notification'!B185&amp;"/ "&amp;"SV/"&amp;'VME Notification'!C185&amp;"/"&amp;'VME Notification'!D185&amp;"/"&amp;TEXT('VME Notification'!E185,"dd-mmm-yy")&amp;"/"&amp;'VME Notification'!F185&amp;"/"&amp;'VME Notification'!G185&amp;"/"&amp;'VME Notification'!H185&amp;"/"&amp;'VME Notification'!I185&amp;"/"&amp;'VME Notification'!J185&amp;"/"&amp;'VME Notification'!K185&amp;"/"&amp;'VME Notification'!L185&amp;"/"&amp;'VME Notification'!M185&amp;"/"&amp;'VME Notification'!N185&amp;"/ER")</f>
        <v/>
      </c>
    </row>
    <row r="166" spans="12:14" x14ac:dyDescent="0.25">
      <c r="L166" s="92" t="str">
        <f>IFERROR(IF(VALUE('VME Notification'!M186)&gt;=5,1,""),"")</f>
        <v/>
      </c>
      <c r="N166" s="111" t="str">
        <f>IF(L166="","","SR/"&amp;'VME Notification'!$C$16&amp;"/"&amp;'VME Notification'!$F$16&amp;"/"&amp;'VME Notification'!$K$16&amp;"/"&amp;'VME Notification'!$N$16&amp;"/"&amp;'VME Notification'!B186&amp;"/ "&amp;"SV/"&amp;'VME Notification'!C186&amp;"/"&amp;'VME Notification'!D186&amp;"/"&amp;TEXT('VME Notification'!E186,"dd-mmm-yy")&amp;"/"&amp;'VME Notification'!F186&amp;"/"&amp;'VME Notification'!G186&amp;"/"&amp;'VME Notification'!H186&amp;"/"&amp;'VME Notification'!I186&amp;"/"&amp;'VME Notification'!J186&amp;"/"&amp;'VME Notification'!K186&amp;"/"&amp;'VME Notification'!L186&amp;"/"&amp;'VME Notification'!M186&amp;"/"&amp;'VME Notification'!N186&amp;"/ER")</f>
        <v/>
      </c>
    </row>
    <row r="167" spans="12:14" x14ac:dyDescent="0.25">
      <c r="L167" s="92" t="str">
        <f>IFERROR(IF(VALUE('VME Notification'!M187)&gt;=5,1,""),"")</f>
        <v/>
      </c>
      <c r="N167" s="111" t="str">
        <f>IF(L167="","","SR/"&amp;'VME Notification'!$C$16&amp;"/"&amp;'VME Notification'!$F$16&amp;"/"&amp;'VME Notification'!$K$16&amp;"/"&amp;'VME Notification'!$N$16&amp;"/"&amp;'VME Notification'!B187&amp;"/ "&amp;"SV/"&amp;'VME Notification'!C187&amp;"/"&amp;'VME Notification'!D187&amp;"/"&amp;TEXT('VME Notification'!E187,"dd-mmm-yy")&amp;"/"&amp;'VME Notification'!F187&amp;"/"&amp;'VME Notification'!G187&amp;"/"&amp;'VME Notification'!H187&amp;"/"&amp;'VME Notification'!I187&amp;"/"&amp;'VME Notification'!J187&amp;"/"&amp;'VME Notification'!K187&amp;"/"&amp;'VME Notification'!L187&amp;"/"&amp;'VME Notification'!M187&amp;"/"&amp;'VME Notification'!N187&amp;"/ER")</f>
        <v/>
      </c>
    </row>
    <row r="168" spans="12:14" x14ac:dyDescent="0.25">
      <c r="L168" s="92" t="str">
        <f>IFERROR(IF(VALUE('VME Notification'!M188)&gt;=5,1,""),"")</f>
        <v/>
      </c>
      <c r="N168" s="111" t="str">
        <f>IF(L168="","","SR/"&amp;'VME Notification'!$C$16&amp;"/"&amp;'VME Notification'!$F$16&amp;"/"&amp;'VME Notification'!$K$16&amp;"/"&amp;'VME Notification'!$N$16&amp;"/"&amp;'VME Notification'!B188&amp;"/ "&amp;"SV/"&amp;'VME Notification'!C188&amp;"/"&amp;'VME Notification'!D188&amp;"/"&amp;TEXT('VME Notification'!E188,"dd-mmm-yy")&amp;"/"&amp;'VME Notification'!F188&amp;"/"&amp;'VME Notification'!G188&amp;"/"&amp;'VME Notification'!H188&amp;"/"&amp;'VME Notification'!I188&amp;"/"&amp;'VME Notification'!J188&amp;"/"&amp;'VME Notification'!K188&amp;"/"&amp;'VME Notification'!L188&amp;"/"&amp;'VME Notification'!M188&amp;"/"&amp;'VME Notification'!N188&amp;"/ER")</f>
        <v/>
      </c>
    </row>
    <row r="169" spans="12:14" x14ac:dyDescent="0.25">
      <c r="L169" s="92" t="str">
        <f>IFERROR(IF(VALUE('VME Notification'!M189)&gt;=5,1,""),"")</f>
        <v/>
      </c>
      <c r="N169" s="111" t="str">
        <f>IF(L169="","","SR/"&amp;'VME Notification'!$C$16&amp;"/"&amp;'VME Notification'!$F$16&amp;"/"&amp;'VME Notification'!$K$16&amp;"/"&amp;'VME Notification'!$N$16&amp;"/"&amp;'VME Notification'!B189&amp;"/ "&amp;"SV/"&amp;'VME Notification'!C189&amp;"/"&amp;'VME Notification'!D189&amp;"/"&amp;TEXT('VME Notification'!E189,"dd-mmm-yy")&amp;"/"&amp;'VME Notification'!F189&amp;"/"&amp;'VME Notification'!G189&amp;"/"&amp;'VME Notification'!H189&amp;"/"&amp;'VME Notification'!I189&amp;"/"&amp;'VME Notification'!J189&amp;"/"&amp;'VME Notification'!K189&amp;"/"&amp;'VME Notification'!L189&amp;"/"&amp;'VME Notification'!M189&amp;"/"&amp;'VME Notification'!N189&amp;"/ER")</f>
        <v/>
      </c>
    </row>
    <row r="170" spans="12:14" x14ac:dyDescent="0.25">
      <c r="L170" s="92" t="str">
        <f>IFERROR(IF(VALUE('VME Notification'!M190)&gt;=5,1,""),"")</f>
        <v/>
      </c>
      <c r="N170" s="111" t="str">
        <f>IF(L170="","","SR/"&amp;'VME Notification'!$C$16&amp;"/"&amp;'VME Notification'!$F$16&amp;"/"&amp;'VME Notification'!$K$16&amp;"/"&amp;'VME Notification'!$N$16&amp;"/"&amp;'VME Notification'!B190&amp;"/ "&amp;"SV/"&amp;'VME Notification'!C190&amp;"/"&amp;'VME Notification'!D190&amp;"/"&amp;TEXT('VME Notification'!E190,"dd-mmm-yy")&amp;"/"&amp;'VME Notification'!F190&amp;"/"&amp;'VME Notification'!G190&amp;"/"&amp;'VME Notification'!H190&amp;"/"&amp;'VME Notification'!I190&amp;"/"&amp;'VME Notification'!J190&amp;"/"&amp;'VME Notification'!K190&amp;"/"&amp;'VME Notification'!L190&amp;"/"&amp;'VME Notification'!M190&amp;"/"&amp;'VME Notification'!N190&amp;"/ER")</f>
        <v/>
      </c>
    </row>
    <row r="171" spans="12:14" x14ac:dyDescent="0.25">
      <c r="L171" s="92" t="str">
        <f>IFERROR(IF(VALUE('VME Notification'!M191)&gt;=5,1,""),"")</f>
        <v/>
      </c>
      <c r="N171" s="111" t="str">
        <f>IF(L171="","","SR/"&amp;'VME Notification'!$C$16&amp;"/"&amp;'VME Notification'!$F$16&amp;"/"&amp;'VME Notification'!$K$16&amp;"/"&amp;'VME Notification'!$N$16&amp;"/"&amp;'VME Notification'!B191&amp;"/ "&amp;"SV/"&amp;'VME Notification'!C191&amp;"/"&amp;'VME Notification'!D191&amp;"/"&amp;TEXT('VME Notification'!E191,"dd-mmm-yy")&amp;"/"&amp;'VME Notification'!F191&amp;"/"&amp;'VME Notification'!G191&amp;"/"&amp;'VME Notification'!H191&amp;"/"&amp;'VME Notification'!I191&amp;"/"&amp;'VME Notification'!J191&amp;"/"&amp;'VME Notification'!K191&amp;"/"&amp;'VME Notification'!L191&amp;"/"&amp;'VME Notification'!M191&amp;"/"&amp;'VME Notification'!N191&amp;"/ER")</f>
        <v/>
      </c>
    </row>
    <row r="172" spans="12:14" x14ac:dyDescent="0.25">
      <c r="L172" s="92" t="str">
        <f>IFERROR(IF(VALUE('VME Notification'!M192)&gt;=5,1,""),"")</f>
        <v/>
      </c>
      <c r="N172" s="111" t="str">
        <f>IF(L172="","","SR/"&amp;'VME Notification'!$C$16&amp;"/"&amp;'VME Notification'!$F$16&amp;"/"&amp;'VME Notification'!$K$16&amp;"/"&amp;'VME Notification'!$N$16&amp;"/"&amp;'VME Notification'!B192&amp;"/ "&amp;"SV/"&amp;'VME Notification'!C192&amp;"/"&amp;'VME Notification'!D192&amp;"/"&amp;TEXT('VME Notification'!E192,"dd-mmm-yy")&amp;"/"&amp;'VME Notification'!F192&amp;"/"&amp;'VME Notification'!G192&amp;"/"&amp;'VME Notification'!H192&amp;"/"&amp;'VME Notification'!I192&amp;"/"&amp;'VME Notification'!J192&amp;"/"&amp;'VME Notification'!K192&amp;"/"&amp;'VME Notification'!L192&amp;"/"&amp;'VME Notification'!M192&amp;"/"&amp;'VME Notification'!N192&amp;"/ER")</f>
        <v/>
      </c>
    </row>
    <row r="173" spans="12:14" x14ac:dyDescent="0.25">
      <c r="L173" s="92" t="str">
        <f>IFERROR(IF(VALUE('VME Notification'!M193)&gt;=5,1,""),"")</f>
        <v/>
      </c>
      <c r="N173" s="111" t="str">
        <f>IF(L173="","","SR/"&amp;'VME Notification'!$C$16&amp;"/"&amp;'VME Notification'!$F$16&amp;"/"&amp;'VME Notification'!$K$16&amp;"/"&amp;'VME Notification'!$N$16&amp;"/"&amp;'VME Notification'!B193&amp;"/ "&amp;"SV/"&amp;'VME Notification'!C193&amp;"/"&amp;'VME Notification'!D193&amp;"/"&amp;TEXT('VME Notification'!E193,"dd-mmm-yy")&amp;"/"&amp;'VME Notification'!F193&amp;"/"&amp;'VME Notification'!G193&amp;"/"&amp;'VME Notification'!H193&amp;"/"&amp;'VME Notification'!I193&amp;"/"&amp;'VME Notification'!J193&amp;"/"&amp;'VME Notification'!K193&amp;"/"&amp;'VME Notification'!L193&amp;"/"&amp;'VME Notification'!M193&amp;"/"&amp;'VME Notification'!N193&amp;"/ER")</f>
        <v/>
      </c>
    </row>
    <row r="174" spans="12:14" x14ac:dyDescent="0.25">
      <c r="L174" s="92" t="str">
        <f>IFERROR(IF(VALUE('VME Notification'!M194)&gt;=5,1,""),"")</f>
        <v/>
      </c>
      <c r="N174" s="111" t="str">
        <f>IF(L174="","","SR/"&amp;'VME Notification'!$C$16&amp;"/"&amp;'VME Notification'!$F$16&amp;"/"&amp;'VME Notification'!$K$16&amp;"/"&amp;'VME Notification'!$N$16&amp;"/"&amp;'VME Notification'!B194&amp;"/ "&amp;"SV/"&amp;'VME Notification'!C194&amp;"/"&amp;'VME Notification'!D194&amp;"/"&amp;TEXT('VME Notification'!E194,"dd-mmm-yy")&amp;"/"&amp;'VME Notification'!F194&amp;"/"&amp;'VME Notification'!G194&amp;"/"&amp;'VME Notification'!H194&amp;"/"&amp;'VME Notification'!I194&amp;"/"&amp;'VME Notification'!J194&amp;"/"&amp;'VME Notification'!K194&amp;"/"&amp;'VME Notification'!L194&amp;"/"&amp;'VME Notification'!M194&amp;"/"&amp;'VME Notification'!N194&amp;"/ER")</f>
        <v/>
      </c>
    </row>
    <row r="175" spans="12:14" x14ac:dyDescent="0.25">
      <c r="L175" s="92" t="str">
        <f>IFERROR(IF(VALUE('VME Notification'!M195)&gt;=5,1,""),"")</f>
        <v/>
      </c>
      <c r="N175" s="111" t="str">
        <f>IF(L175="","","SR/"&amp;'VME Notification'!$C$16&amp;"/"&amp;'VME Notification'!$F$16&amp;"/"&amp;'VME Notification'!$K$16&amp;"/"&amp;'VME Notification'!$N$16&amp;"/"&amp;'VME Notification'!B195&amp;"/ "&amp;"SV/"&amp;'VME Notification'!C195&amp;"/"&amp;'VME Notification'!D195&amp;"/"&amp;TEXT('VME Notification'!E195,"dd-mmm-yy")&amp;"/"&amp;'VME Notification'!F195&amp;"/"&amp;'VME Notification'!G195&amp;"/"&amp;'VME Notification'!H195&amp;"/"&amp;'VME Notification'!I195&amp;"/"&amp;'VME Notification'!J195&amp;"/"&amp;'VME Notification'!K195&amp;"/"&amp;'VME Notification'!L195&amp;"/"&amp;'VME Notification'!M195&amp;"/"&amp;'VME Notification'!N195&amp;"/ER")</f>
        <v/>
      </c>
    </row>
    <row r="176" spans="12:14" x14ac:dyDescent="0.25">
      <c r="L176" s="92" t="str">
        <f>IFERROR(IF(VALUE('VME Notification'!M196)&gt;=5,1,""),"")</f>
        <v/>
      </c>
      <c r="N176" s="111" t="str">
        <f>IF(L176="","","SR/"&amp;'VME Notification'!$C$16&amp;"/"&amp;'VME Notification'!$F$16&amp;"/"&amp;'VME Notification'!$K$16&amp;"/"&amp;'VME Notification'!$N$16&amp;"/"&amp;'VME Notification'!B196&amp;"/ "&amp;"SV/"&amp;'VME Notification'!C196&amp;"/"&amp;'VME Notification'!D196&amp;"/"&amp;TEXT('VME Notification'!E196,"dd-mmm-yy")&amp;"/"&amp;'VME Notification'!F196&amp;"/"&amp;'VME Notification'!G196&amp;"/"&amp;'VME Notification'!H196&amp;"/"&amp;'VME Notification'!I196&amp;"/"&amp;'VME Notification'!J196&amp;"/"&amp;'VME Notification'!K196&amp;"/"&amp;'VME Notification'!L196&amp;"/"&amp;'VME Notification'!M196&amp;"/"&amp;'VME Notification'!N196&amp;"/ER")</f>
        <v/>
      </c>
    </row>
    <row r="177" spans="12:14" x14ac:dyDescent="0.25">
      <c r="L177" s="92" t="str">
        <f>IFERROR(IF(VALUE('VME Notification'!M197)&gt;=5,1,""),"")</f>
        <v/>
      </c>
      <c r="N177" s="111" t="str">
        <f>IF(L177="","","SR/"&amp;'VME Notification'!$C$16&amp;"/"&amp;'VME Notification'!$F$16&amp;"/"&amp;'VME Notification'!$K$16&amp;"/"&amp;'VME Notification'!$N$16&amp;"/"&amp;'VME Notification'!B197&amp;"/ "&amp;"SV/"&amp;'VME Notification'!C197&amp;"/"&amp;'VME Notification'!D197&amp;"/"&amp;TEXT('VME Notification'!E197,"dd-mmm-yy")&amp;"/"&amp;'VME Notification'!F197&amp;"/"&amp;'VME Notification'!G197&amp;"/"&amp;'VME Notification'!H197&amp;"/"&amp;'VME Notification'!I197&amp;"/"&amp;'VME Notification'!J197&amp;"/"&amp;'VME Notification'!K197&amp;"/"&amp;'VME Notification'!L197&amp;"/"&amp;'VME Notification'!M197&amp;"/"&amp;'VME Notification'!N197&amp;"/ER")</f>
        <v/>
      </c>
    </row>
    <row r="178" spans="12:14" x14ac:dyDescent="0.25">
      <c r="L178" s="92" t="str">
        <f>IFERROR(IF(VALUE('VME Notification'!M198)&gt;=5,1,""),"")</f>
        <v/>
      </c>
      <c r="N178" s="111" t="str">
        <f>IF(L178="","","SR/"&amp;'VME Notification'!$C$16&amp;"/"&amp;'VME Notification'!$F$16&amp;"/"&amp;'VME Notification'!$K$16&amp;"/"&amp;'VME Notification'!$N$16&amp;"/"&amp;'VME Notification'!B198&amp;"/ "&amp;"SV/"&amp;'VME Notification'!C198&amp;"/"&amp;'VME Notification'!D198&amp;"/"&amp;TEXT('VME Notification'!E198,"dd-mmm-yy")&amp;"/"&amp;'VME Notification'!F198&amp;"/"&amp;'VME Notification'!G198&amp;"/"&amp;'VME Notification'!H198&amp;"/"&amp;'VME Notification'!I198&amp;"/"&amp;'VME Notification'!J198&amp;"/"&amp;'VME Notification'!K198&amp;"/"&amp;'VME Notification'!L198&amp;"/"&amp;'VME Notification'!M198&amp;"/"&amp;'VME Notification'!N198&amp;"/ER")</f>
        <v/>
      </c>
    </row>
    <row r="179" spans="12:14" x14ac:dyDescent="0.25">
      <c r="L179" s="92" t="str">
        <f>IFERROR(IF(VALUE('VME Notification'!M199)&gt;=5,1,""),"")</f>
        <v/>
      </c>
      <c r="N179" s="111" t="str">
        <f>IF(L179="","","SR/"&amp;'VME Notification'!$C$16&amp;"/"&amp;'VME Notification'!$F$16&amp;"/"&amp;'VME Notification'!$K$16&amp;"/"&amp;'VME Notification'!$N$16&amp;"/"&amp;'VME Notification'!B199&amp;"/ "&amp;"SV/"&amp;'VME Notification'!C199&amp;"/"&amp;'VME Notification'!D199&amp;"/"&amp;TEXT('VME Notification'!E199,"dd-mmm-yy")&amp;"/"&amp;'VME Notification'!F199&amp;"/"&amp;'VME Notification'!G199&amp;"/"&amp;'VME Notification'!H199&amp;"/"&amp;'VME Notification'!I199&amp;"/"&amp;'VME Notification'!J199&amp;"/"&amp;'VME Notification'!K199&amp;"/"&amp;'VME Notification'!L199&amp;"/"&amp;'VME Notification'!M199&amp;"/"&amp;'VME Notification'!N199&amp;"/ER")</f>
        <v/>
      </c>
    </row>
    <row r="180" spans="12:14" x14ac:dyDescent="0.25">
      <c r="L180" s="92" t="str">
        <f>IFERROR(IF(VALUE('VME Notification'!M200)&gt;=5,1,""),"")</f>
        <v/>
      </c>
      <c r="N180" s="111" t="str">
        <f>IF(L180="","","SR/"&amp;'VME Notification'!$C$16&amp;"/"&amp;'VME Notification'!$F$16&amp;"/"&amp;'VME Notification'!$K$16&amp;"/"&amp;'VME Notification'!$N$16&amp;"/"&amp;'VME Notification'!B200&amp;"/ "&amp;"SV/"&amp;'VME Notification'!C200&amp;"/"&amp;'VME Notification'!D200&amp;"/"&amp;TEXT('VME Notification'!E200,"dd-mmm-yy")&amp;"/"&amp;'VME Notification'!F200&amp;"/"&amp;'VME Notification'!G200&amp;"/"&amp;'VME Notification'!H200&amp;"/"&amp;'VME Notification'!I200&amp;"/"&amp;'VME Notification'!J200&amp;"/"&amp;'VME Notification'!K200&amp;"/"&amp;'VME Notification'!L200&amp;"/"&amp;'VME Notification'!M200&amp;"/"&amp;'VME Notification'!N200&amp;"/ER")</f>
        <v/>
      </c>
    </row>
    <row r="181" spans="12:14" x14ac:dyDescent="0.25">
      <c r="L181" s="92" t="str">
        <f>IFERROR(IF(VALUE('VME Notification'!M201)&gt;=5,1,""),"")</f>
        <v/>
      </c>
      <c r="N181" s="111" t="str">
        <f>IF(L181="","","SR/"&amp;'VME Notification'!$C$16&amp;"/"&amp;'VME Notification'!$F$16&amp;"/"&amp;'VME Notification'!$K$16&amp;"/"&amp;'VME Notification'!$N$16&amp;"/"&amp;'VME Notification'!B201&amp;"/ "&amp;"SV/"&amp;'VME Notification'!C201&amp;"/"&amp;'VME Notification'!D201&amp;"/"&amp;TEXT('VME Notification'!E201,"dd-mmm-yy")&amp;"/"&amp;'VME Notification'!F201&amp;"/"&amp;'VME Notification'!G201&amp;"/"&amp;'VME Notification'!H201&amp;"/"&amp;'VME Notification'!I201&amp;"/"&amp;'VME Notification'!J201&amp;"/"&amp;'VME Notification'!K201&amp;"/"&amp;'VME Notification'!L201&amp;"/"&amp;'VME Notification'!M201&amp;"/"&amp;'VME Notification'!N201&amp;"/ER")</f>
        <v/>
      </c>
    </row>
    <row r="182" spans="12:14" x14ac:dyDescent="0.25">
      <c r="L182" s="92" t="str">
        <f>IFERROR(IF(VALUE('VME Notification'!M202)&gt;=5,1,""),"")</f>
        <v/>
      </c>
      <c r="N182" s="111" t="str">
        <f>IF(L182="","","SR/"&amp;'VME Notification'!$C$16&amp;"/"&amp;'VME Notification'!$F$16&amp;"/"&amp;'VME Notification'!$K$16&amp;"/"&amp;'VME Notification'!$N$16&amp;"/"&amp;'VME Notification'!B202&amp;"/ "&amp;"SV/"&amp;'VME Notification'!C202&amp;"/"&amp;'VME Notification'!D202&amp;"/"&amp;TEXT('VME Notification'!E202,"dd-mmm-yy")&amp;"/"&amp;'VME Notification'!F202&amp;"/"&amp;'VME Notification'!G202&amp;"/"&amp;'VME Notification'!H202&amp;"/"&amp;'VME Notification'!I202&amp;"/"&amp;'VME Notification'!J202&amp;"/"&amp;'VME Notification'!K202&amp;"/"&amp;'VME Notification'!L202&amp;"/"&amp;'VME Notification'!M202&amp;"/"&amp;'VME Notification'!N202&amp;"/ER")</f>
        <v/>
      </c>
    </row>
    <row r="183" spans="12:14" x14ac:dyDescent="0.25">
      <c r="L183" s="92" t="str">
        <f>IFERROR(IF(VALUE('VME Notification'!M203)&gt;=5,1,""),"")</f>
        <v/>
      </c>
      <c r="N183" s="111" t="str">
        <f>IF(L183="","","SR/"&amp;'VME Notification'!$C$16&amp;"/"&amp;'VME Notification'!$F$16&amp;"/"&amp;'VME Notification'!$K$16&amp;"/"&amp;'VME Notification'!$N$16&amp;"/"&amp;'VME Notification'!B203&amp;"/ "&amp;"SV/"&amp;'VME Notification'!C203&amp;"/"&amp;'VME Notification'!D203&amp;"/"&amp;TEXT('VME Notification'!E203,"dd-mmm-yy")&amp;"/"&amp;'VME Notification'!F203&amp;"/"&amp;'VME Notification'!G203&amp;"/"&amp;'VME Notification'!H203&amp;"/"&amp;'VME Notification'!I203&amp;"/"&amp;'VME Notification'!J203&amp;"/"&amp;'VME Notification'!K203&amp;"/"&amp;'VME Notification'!L203&amp;"/"&amp;'VME Notification'!M203&amp;"/"&amp;'VME Notification'!N203&amp;"/ER")</f>
        <v/>
      </c>
    </row>
    <row r="184" spans="12:14" x14ac:dyDescent="0.25">
      <c r="L184" s="92" t="str">
        <f>IFERROR(IF(VALUE('VME Notification'!M204)&gt;=5,1,""),"")</f>
        <v/>
      </c>
      <c r="N184" s="111" t="str">
        <f>IF(L184="","","SR/"&amp;'VME Notification'!$C$16&amp;"/"&amp;'VME Notification'!$F$16&amp;"/"&amp;'VME Notification'!$K$16&amp;"/"&amp;'VME Notification'!$N$16&amp;"/"&amp;'VME Notification'!B204&amp;"/ "&amp;"SV/"&amp;'VME Notification'!C204&amp;"/"&amp;'VME Notification'!D204&amp;"/"&amp;TEXT('VME Notification'!E204,"dd-mmm-yy")&amp;"/"&amp;'VME Notification'!F204&amp;"/"&amp;'VME Notification'!G204&amp;"/"&amp;'VME Notification'!H204&amp;"/"&amp;'VME Notification'!I204&amp;"/"&amp;'VME Notification'!J204&amp;"/"&amp;'VME Notification'!K204&amp;"/"&amp;'VME Notification'!L204&amp;"/"&amp;'VME Notification'!M204&amp;"/"&amp;'VME Notification'!N204&amp;"/ER")</f>
        <v/>
      </c>
    </row>
    <row r="185" spans="12:14" x14ac:dyDescent="0.25">
      <c r="L185" s="92" t="str">
        <f>IFERROR(IF(VALUE('VME Notification'!M205)&gt;=5,1,""),"")</f>
        <v/>
      </c>
      <c r="N185" s="111" t="str">
        <f>IF(L185="","","SR/"&amp;'VME Notification'!$C$16&amp;"/"&amp;'VME Notification'!$F$16&amp;"/"&amp;'VME Notification'!$K$16&amp;"/"&amp;'VME Notification'!$N$16&amp;"/"&amp;'VME Notification'!B205&amp;"/ "&amp;"SV/"&amp;'VME Notification'!C205&amp;"/"&amp;'VME Notification'!D205&amp;"/"&amp;TEXT('VME Notification'!E205,"dd-mmm-yy")&amp;"/"&amp;'VME Notification'!F205&amp;"/"&amp;'VME Notification'!G205&amp;"/"&amp;'VME Notification'!H205&amp;"/"&amp;'VME Notification'!I205&amp;"/"&amp;'VME Notification'!J205&amp;"/"&amp;'VME Notification'!K205&amp;"/"&amp;'VME Notification'!L205&amp;"/"&amp;'VME Notification'!M205&amp;"/"&amp;'VME Notification'!N205&amp;"/ER")</f>
        <v/>
      </c>
    </row>
    <row r="186" spans="12:14" x14ac:dyDescent="0.25">
      <c r="L186" s="92" t="str">
        <f>IFERROR(IF(VALUE('VME Notification'!M206)&gt;=5,1,""),"")</f>
        <v/>
      </c>
      <c r="N186" s="111" t="str">
        <f>IF(L186="","","SR/"&amp;'VME Notification'!$C$16&amp;"/"&amp;'VME Notification'!$F$16&amp;"/"&amp;'VME Notification'!$K$16&amp;"/"&amp;'VME Notification'!$N$16&amp;"/"&amp;'VME Notification'!B206&amp;"/ "&amp;"SV/"&amp;'VME Notification'!C206&amp;"/"&amp;'VME Notification'!D206&amp;"/"&amp;TEXT('VME Notification'!E206,"dd-mmm-yy")&amp;"/"&amp;'VME Notification'!F206&amp;"/"&amp;'VME Notification'!G206&amp;"/"&amp;'VME Notification'!H206&amp;"/"&amp;'VME Notification'!I206&amp;"/"&amp;'VME Notification'!J206&amp;"/"&amp;'VME Notification'!K206&amp;"/"&amp;'VME Notification'!L206&amp;"/"&amp;'VME Notification'!M206&amp;"/"&amp;'VME Notification'!N206&amp;"/ER")</f>
        <v/>
      </c>
    </row>
    <row r="187" spans="12:14" x14ac:dyDescent="0.25">
      <c r="L187" s="92" t="str">
        <f>IFERROR(IF(VALUE('VME Notification'!M207)&gt;=5,1,""),"")</f>
        <v/>
      </c>
      <c r="N187" s="111" t="str">
        <f>IF(L187="","","SR/"&amp;'VME Notification'!$C$16&amp;"/"&amp;'VME Notification'!$F$16&amp;"/"&amp;'VME Notification'!$K$16&amp;"/"&amp;'VME Notification'!$N$16&amp;"/"&amp;'VME Notification'!B207&amp;"/ "&amp;"SV/"&amp;'VME Notification'!C207&amp;"/"&amp;'VME Notification'!D207&amp;"/"&amp;TEXT('VME Notification'!E207,"dd-mmm-yy")&amp;"/"&amp;'VME Notification'!F207&amp;"/"&amp;'VME Notification'!G207&amp;"/"&amp;'VME Notification'!H207&amp;"/"&amp;'VME Notification'!I207&amp;"/"&amp;'VME Notification'!J207&amp;"/"&amp;'VME Notification'!K207&amp;"/"&amp;'VME Notification'!L207&amp;"/"&amp;'VME Notification'!M207&amp;"/"&amp;'VME Notification'!N207&amp;"/ER")</f>
        <v/>
      </c>
    </row>
    <row r="188" spans="12:14" x14ac:dyDescent="0.25">
      <c r="L188" s="92" t="str">
        <f>IFERROR(IF(VALUE('VME Notification'!M208)&gt;=5,1,""),"")</f>
        <v/>
      </c>
      <c r="N188" s="111" t="str">
        <f>IF(L188="","","SR/"&amp;'VME Notification'!$C$16&amp;"/"&amp;'VME Notification'!$F$16&amp;"/"&amp;'VME Notification'!$K$16&amp;"/"&amp;'VME Notification'!$N$16&amp;"/"&amp;'VME Notification'!B208&amp;"/ "&amp;"SV/"&amp;'VME Notification'!C208&amp;"/"&amp;'VME Notification'!D208&amp;"/"&amp;TEXT('VME Notification'!E208,"dd-mmm-yy")&amp;"/"&amp;'VME Notification'!F208&amp;"/"&amp;'VME Notification'!G208&amp;"/"&amp;'VME Notification'!H208&amp;"/"&amp;'VME Notification'!I208&amp;"/"&amp;'VME Notification'!J208&amp;"/"&amp;'VME Notification'!K208&amp;"/"&amp;'VME Notification'!L208&amp;"/"&amp;'VME Notification'!M208&amp;"/"&amp;'VME Notification'!N208&amp;"/ER")</f>
        <v/>
      </c>
    </row>
    <row r="189" spans="12:14" x14ac:dyDescent="0.25">
      <c r="L189" s="92" t="str">
        <f>IFERROR(IF(VALUE('VME Notification'!M209)&gt;=5,1,""),"")</f>
        <v/>
      </c>
      <c r="N189" s="111" t="str">
        <f>IF(L189="","","SR/"&amp;'VME Notification'!$C$16&amp;"/"&amp;'VME Notification'!$F$16&amp;"/"&amp;'VME Notification'!$K$16&amp;"/"&amp;'VME Notification'!$N$16&amp;"/"&amp;'VME Notification'!B209&amp;"/ "&amp;"SV/"&amp;'VME Notification'!C209&amp;"/"&amp;'VME Notification'!D209&amp;"/"&amp;TEXT('VME Notification'!E209,"dd-mmm-yy")&amp;"/"&amp;'VME Notification'!F209&amp;"/"&amp;'VME Notification'!G209&amp;"/"&amp;'VME Notification'!H209&amp;"/"&amp;'VME Notification'!I209&amp;"/"&amp;'VME Notification'!J209&amp;"/"&amp;'VME Notification'!K209&amp;"/"&amp;'VME Notification'!L209&amp;"/"&amp;'VME Notification'!M209&amp;"/"&amp;'VME Notification'!N209&amp;"/ER")</f>
        <v/>
      </c>
    </row>
    <row r="190" spans="12:14" x14ac:dyDescent="0.25">
      <c r="L190" s="92" t="str">
        <f>IFERROR(IF(VALUE('VME Notification'!M210)&gt;=5,1,""),"")</f>
        <v/>
      </c>
      <c r="N190" s="111" t="str">
        <f>IF(L190="","","SR/"&amp;'VME Notification'!$C$16&amp;"/"&amp;'VME Notification'!$F$16&amp;"/"&amp;'VME Notification'!$K$16&amp;"/"&amp;'VME Notification'!$N$16&amp;"/"&amp;'VME Notification'!B210&amp;"/ "&amp;"SV/"&amp;'VME Notification'!C210&amp;"/"&amp;'VME Notification'!D210&amp;"/"&amp;TEXT('VME Notification'!E210,"dd-mmm-yy")&amp;"/"&amp;'VME Notification'!F210&amp;"/"&amp;'VME Notification'!G210&amp;"/"&amp;'VME Notification'!H210&amp;"/"&amp;'VME Notification'!I210&amp;"/"&amp;'VME Notification'!J210&amp;"/"&amp;'VME Notification'!K210&amp;"/"&amp;'VME Notification'!L210&amp;"/"&amp;'VME Notification'!M210&amp;"/"&amp;'VME Notification'!N210&amp;"/ER")</f>
        <v/>
      </c>
    </row>
    <row r="191" spans="12:14" x14ac:dyDescent="0.25">
      <c r="L191" s="92" t="str">
        <f>IFERROR(IF(VALUE('VME Notification'!M211)&gt;=5,1,""),"")</f>
        <v/>
      </c>
      <c r="N191" s="111" t="str">
        <f>IF(L191="","","SR/"&amp;'VME Notification'!$C$16&amp;"/"&amp;'VME Notification'!$F$16&amp;"/"&amp;'VME Notification'!$K$16&amp;"/"&amp;'VME Notification'!$N$16&amp;"/"&amp;'VME Notification'!B211&amp;"/ "&amp;"SV/"&amp;'VME Notification'!C211&amp;"/"&amp;'VME Notification'!D211&amp;"/"&amp;TEXT('VME Notification'!E211,"dd-mmm-yy")&amp;"/"&amp;'VME Notification'!F211&amp;"/"&amp;'VME Notification'!G211&amp;"/"&amp;'VME Notification'!H211&amp;"/"&amp;'VME Notification'!I211&amp;"/"&amp;'VME Notification'!J211&amp;"/"&amp;'VME Notification'!K211&amp;"/"&amp;'VME Notification'!L211&amp;"/"&amp;'VME Notification'!M211&amp;"/"&amp;'VME Notification'!N211&amp;"/ER")</f>
        <v/>
      </c>
    </row>
    <row r="192" spans="12:14" x14ac:dyDescent="0.25">
      <c r="L192" s="92" t="str">
        <f>IFERROR(IF(VALUE('VME Notification'!M212)&gt;=5,1,""),"")</f>
        <v/>
      </c>
      <c r="N192" s="111" t="str">
        <f>IF(L192="","","SR/"&amp;'VME Notification'!$C$16&amp;"/"&amp;'VME Notification'!$F$16&amp;"/"&amp;'VME Notification'!$K$16&amp;"/"&amp;'VME Notification'!$N$16&amp;"/"&amp;'VME Notification'!B212&amp;"/ "&amp;"SV/"&amp;'VME Notification'!C212&amp;"/"&amp;'VME Notification'!D212&amp;"/"&amp;TEXT('VME Notification'!E212,"dd-mmm-yy")&amp;"/"&amp;'VME Notification'!F212&amp;"/"&amp;'VME Notification'!G212&amp;"/"&amp;'VME Notification'!H212&amp;"/"&amp;'VME Notification'!I212&amp;"/"&amp;'VME Notification'!J212&amp;"/"&amp;'VME Notification'!K212&amp;"/"&amp;'VME Notification'!L212&amp;"/"&amp;'VME Notification'!M212&amp;"/"&amp;'VME Notification'!N212&amp;"/ER")</f>
        <v/>
      </c>
    </row>
    <row r="193" spans="12:14" x14ac:dyDescent="0.25">
      <c r="L193" s="92" t="str">
        <f>IFERROR(IF(VALUE('VME Notification'!M213)&gt;=5,1,""),"")</f>
        <v/>
      </c>
      <c r="N193" s="111" t="str">
        <f>IF(L193="","","SR/"&amp;'VME Notification'!$C$16&amp;"/"&amp;'VME Notification'!$F$16&amp;"/"&amp;'VME Notification'!$K$16&amp;"/"&amp;'VME Notification'!$N$16&amp;"/"&amp;'VME Notification'!B213&amp;"/ "&amp;"SV/"&amp;'VME Notification'!C213&amp;"/"&amp;'VME Notification'!D213&amp;"/"&amp;TEXT('VME Notification'!E213,"dd-mmm-yy")&amp;"/"&amp;'VME Notification'!F213&amp;"/"&amp;'VME Notification'!G213&amp;"/"&amp;'VME Notification'!H213&amp;"/"&amp;'VME Notification'!I213&amp;"/"&amp;'VME Notification'!J213&amp;"/"&amp;'VME Notification'!K213&amp;"/"&amp;'VME Notification'!L213&amp;"/"&amp;'VME Notification'!M213&amp;"/"&amp;'VME Notification'!N213&amp;"/ER")</f>
        <v/>
      </c>
    </row>
    <row r="194" spans="12:14" x14ac:dyDescent="0.25">
      <c r="L194" s="92" t="str">
        <f>IFERROR(IF(VALUE('VME Notification'!M214)&gt;=5,1,""),"")</f>
        <v/>
      </c>
      <c r="N194" s="111" t="str">
        <f>IF(L194="","","SR/"&amp;'VME Notification'!$C$16&amp;"/"&amp;'VME Notification'!$F$16&amp;"/"&amp;'VME Notification'!$K$16&amp;"/"&amp;'VME Notification'!$N$16&amp;"/"&amp;'VME Notification'!B214&amp;"/ "&amp;"SV/"&amp;'VME Notification'!C214&amp;"/"&amp;'VME Notification'!D214&amp;"/"&amp;TEXT('VME Notification'!E214,"dd-mmm-yy")&amp;"/"&amp;'VME Notification'!F214&amp;"/"&amp;'VME Notification'!G214&amp;"/"&amp;'VME Notification'!H214&amp;"/"&amp;'VME Notification'!I214&amp;"/"&amp;'VME Notification'!J214&amp;"/"&amp;'VME Notification'!K214&amp;"/"&amp;'VME Notification'!L214&amp;"/"&amp;'VME Notification'!M214&amp;"/"&amp;'VME Notification'!N214&amp;"/ER")</f>
        <v/>
      </c>
    </row>
    <row r="195" spans="12:14" x14ac:dyDescent="0.25">
      <c r="L195" s="92" t="str">
        <f>IFERROR(IF(VALUE('VME Notification'!M215)&gt;=5,1,""),"")</f>
        <v/>
      </c>
      <c r="N195" s="111" t="str">
        <f>IF(L195="","","SR/"&amp;'VME Notification'!$C$16&amp;"/"&amp;'VME Notification'!$F$16&amp;"/"&amp;'VME Notification'!$K$16&amp;"/"&amp;'VME Notification'!$N$16&amp;"/"&amp;'VME Notification'!B215&amp;"/ "&amp;"SV/"&amp;'VME Notification'!C215&amp;"/"&amp;'VME Notification'!D215&amp;"/"&amp;TEXT('VME Notification'!E215,"dd-mmm-yy")&amp;"/"&amp;'VME Notification'!F215&amp;"/"&amp;'VME Notification'!G215&amp;"/"&amp;'VME Notification'!H215&amp;"/"&amp;'VME Notification'!I215&amp;"/"&amp;'VME Notification'!J215&amp;"/"&amp;'VME Notification'!K215&amp;"/"&amp;'VME Notification'!L215&amp;"/"&amp;'VME Notification'!M215&amp;"/"&amp;'VME Notification'!N215&amp;"/ER")</f>
        <v/>
      </c>
    </row>
    <row r="196" spans="12:14" x14ac:dyDescent="0.25">
      <c r="L196" s="92" t="str">
        <f>IFERROR(IF(VALUE('VME Notification'!M216)&gt;=5,1,""),"")</f>
        <v/>
      </c>
      <c r="N196" s="111" t="str">
        <f>IF(L196="","","SR/"&amp;'VME Notification'!$C$16&amp;"/"&amp;'VME Notification'!$F$16&amp;"/"&amp;'VME Notification'!$K$16&amp;"/"&amp;'VME Notification'!$N$16&amp;"/"&amp;'VME Notification'!B216&amp;"/ "&amp;"SV/"&amp;'VME Notification'!C216&amp;"/"&amp;'VME Notification'!D216&amp;"/"&amp;TEXT('VME Notification'!E216,"dd-mmm-yy")&amp;"/"&amp;'VME Notification'!F216&amp;"/"&amp;'VME Notification'!G216&amp;"/"&amp;'VME Notification'!H216&amp;"/"&amp;'VME Notification'!I216&amp;"/"&amp;'VME Notification'!J216&amp;"/"&amp;'VME Notification'!K216&amp;"/"&amp;'VME Notification'!L216&amp;"/"&amp;'VME Notification'!M216&amp;"/"&amp;'VME Notification'!N216&amp;"/ER")</f>
        <v/>
      </c>
    </row>
    <row r="197" spans="12:14" x14ac:dyDescent="0.25">
      <c r="L197" s="92" t="str">
        <f>IFERROR(IF(VALUE('VME Notification'!M217)&gt;=5,1,""),"")</f>
        <v/>
      </c>
      <c r="N197" s="111" t="str">
        <f>IF(L197="","","SR/"&amp;'VME Notification'!$C$16&amp;"/"&amp;'VME Notification'!$F$16&amp;"/"&amp;'VME Notification'!$K$16&amp;"/"&amp;'VME Notification'!$N$16&amp;"/"&amp;'VME Notification'!B217&amp;"/ "&amp;"SV/"&amp;'VME Notification'!C217&amp;"/"&amp;'VME Notification'!D217&amp;"/"&amp;TEXT('VME Notification'!E217,"dd-mmm-yy")&amp;"/"&amp;'VME Notification'!F217&amp;"/"&amp;'VME Notification'!G217&amp;"/"&amp;'VME Notification'!H217&amp;"/"&amp;'VME Notification'!I217&amp;"/"&amp;'VME Notification'!J217&amp;"/"&amp;'VME Notification'!K217&amp;"/"&amp;'VME Notification'!L217&amp;"/"&amp;'VME Notification'!M217&amp;"/"&amp;'VME Notification'!N217&amp;"/ER")</f>
        <v/>
      </c>
    </row>
    <row r="198" spans="12:14" x14ac:dyDescent="0.25">
      <c r="L198" s="92" t="str">
        <f>IFERROR(IF(VALUE('VME Notification'!M218)&gt;=5,1,""),"")</f>
        <v/>
      </c>
      <c r="N198" s="111" t="str">
        <f>IF(L198="","","SR/"&amp;'VME Notification'!$C$16&amp;"/"&amp;'VME Notification'!$F$16&amp;"/"&amp;'VME Notification'!$K$16&amp;"/"&amp;'VME Notification'!$N$16&amp;"/"&amp;'VME Notification'!B218&amp;"/ "&amp;"SV/"&amp;'VME Notification'!C218&amp;"/"&amp;'VME Notification'!D218&amp;"/"&amp;TEXT('VME Notification'!E218,"dd-mmm-yy")&amp;"/"&amp;'VME Notification'!F218&amp;"/"&amp;'VME Notification'!G218&amp;"/"&amp;'VME Notification'!H218&amp;"/"&amp;'VME Notification'!I218&amp;"/"&amp;'VME Notification'!J218&amp;"/"&amp;'VME Notification'!K218&amp;"/"&amp;'VME Notification'!L218&amp;"/"&amp;'VME Notification'!M218&amp;"/"&amp;'VME Notification'!N218&amp;"/ER")</f>
        <v/>
      </c>
    </row>
    <row r="199" spans="12:14" x14ac:dyDescent="0.25">
      <c r="L199" s="92" t="str">
        <f>IFERROR(IF(VALUE('VME Notification'!M219)&gt;=5,1,""),"")</f>
        <v/>
      </c>
      <c r="N199" s="111" t="str">
        <f>IF(L199="","","SR/"&amp;'VME Notification'!$C$16&amp;"/"&amp;'VME Notification'!$F$16&amp;"/"&amp;'VME Notification'!$K$16&amp;"/"&amp;'VME Notification'!$N$16&amp;"/"&amp;'VME Notification'!B219&amp;"/ "&amp;"SV/"&amp;'VME Notification'!C219&amp;"/"&amp;'VME Notification'!D219&amp;"/"&amp;TEXT('VME Notification'!E219,"dd-mmm-yy")&amp;"/"&amp;'VME Notification'!F219&amp;"/"&amp;'VME Notification'!G219&amp;"/"&amp;'VME Notification'!H219&amp;"/"&amp;'VME Notification'!I219&amp;"/"&amp;'VME Notification'!J219&amp;"/"&amp;'VME Notification'!K219&amp;"/"&amp;'VME Notification'!L219&amp;"/"&amp;'VME Notification'!M219&amp;"/"&amp;'VME Notification'!N219&amp;"/ER")</f>
        <v/>
      </c>
    </row>
    <row r="200" spans="12:14" x14ac:dyDescent="0.25">
      <c r="L200" s="92" t="str">
        <f>IFERROR(IF(VALUE('VME Notification'!M220)&gt;=5,1,""),"")</f>
        <v/>
      </c>
      <c r="N200" s="111" t="str">
        <f>IF(L200="","","SR/"&amp;'VME Notification'!$C$16&amp;"/"&amp;'VME Notification'!$F$16&amp;"/"&amp;'VME Notification'!$K$16&amp;"/"&amp;'VME Notification'!$N$16&amp;"/"&amp;'VME Notification'!B220&amp;"/ "&amp;"SV/"&amp;'VME Notification'!C220&amp;"/"&amp;'VME Notification'!D220&amp;"/"&amp;TEXT('VME Notification'!E220,"dd-mmm-yy")&amp;"/"&amp;'VME Notification'!F220&amp;"/"&amp;'VME Notification'!G220&amp;"/"&amp;'VME Notification'!H220&amp;"/"&amp;'VME Notification'!I220&amp;"/"&amp;'VME Notification'!J220&amp;"/"&amp;'VME Notification'!K220&amp;"/"&amp;'VME Notification'!L220&amp;"/"&amp;'VME Notification'!M220&amp;"/"&amp;'VME Notification'!N220&amp;"/ER")</f>
        <v/>
      </c>
    </row>
    <row r="201" spans="12:14" x14ac:dyDescent="0.25">
      <c r="L201" s="92" t="str">
        <f>IFERROR(IF(VALUE('VME Notification'!M221)&gt;=5,1,""),"")</f>
        <v/>
      </c>
      <c r="N201" s="111" t="str">
        <f>IF(L201="","","SR/"&amp;'VME Notification'!$C$16&amp;"/"&amp;'VME Notification'!$F$16&amp;"/"&amp;'VME Notification'!$K$16&amp;"/"&amp;'VME Notification'!$N$16&amp;"/"&amp;'VME Notification'!B221&amp;"/ "&amp;"SV/"&amp;'VME Notification'!C221&amp;"/"&amp;'VME Notification'!D221&amp;"/"&amp;TEXT('VME Notification'!E221,"dd-mmm-yy")&amp;"/"&amp;'VME Notification'!F221&amp;"/"&amp;'VME Notification'!G221&amp;"/"&amp;'VME Notification'!H221&amp;"/"&amp;'VME Notification'!I221&amp;"/"&amp;'VME Notification'!J221&amp;"/"&amp;'VME Notification'!K221&amp;"/"&amp;'VME Notification'!L221&amp;"/"&amp;'VME Notification'!M221&amp;"/"&amp;'VME Notification'!N221&amp;"/ER")</f>
        <v/>
      </c>
    </row>
    <row r="202" spans="12:14" x14ac:dyDescent="0.25">
      <c r="L202" s="92" t="str">
        <f>IFERROR(IF(VALUE('VME Notification'!M222)&gt;=5,1,""),"")</f>
        <v/>
      </c>
      <c r="N202" s="111" t="str">
        <f>IF(L202="","","SR/"&amp;'VME Notification'!$C$16&amp;"/"&amp;'VME Notification'!$F$16&amp;"/"&amp;'VME Notification'!$K$16&amp;"/"&amp;'VME Notification'!$N$16&amp;"/"&amp;'VME Notification'!B222&amp;"/ "&amp;"SV/"&amp;'VME Notification'!C222&amp;"/"&amp;'VME Notification'!D222&amp;"/"&amp;TEXT('VME Notification'!E222,"dd-mmm-yy")&amp;"/"&amp;'VME Notification'!F222&amp;"/"&amp;'VME Notification'!G222&amp;"/"&amp;'VME Notification'!H222&amp;"/"&amp;'VME Notification'!I222&amp;"/"&amp;'VME Notification'!J222&amp;"/"&amp;'VME Notification'!K222&amp;"/"&amp;'VME Notification'!L222&amp;"/"&amp;'VME Notification'!M222&amp;"/"&amp;'VME Notification'!N222&amp;"/ER")</f>
        <v/>
      </c>
    </row>
    <row r="203" spans="12:14" x14ac:dyDescent="0.25">
      <c r="L203" s="92" t="str">
        <f>IFERROR(IF(VALUE('VME Notification'!M223)&gt;=5,1,""),"")</f>
        <v/>
      </c>
      <c r="N203" s="111" t="str">
        <f>IF(L203="","","SR/"&amp;'VME Notification'!$C$16&amp;"/"&amp;'VME Notification'!$F$16&amp;"/"&amp;'VME Notification'!$K$16&amp;"/"&amp;'VME Notification'!$N$16&amp;"/"&amp;'VME Notification'!B223&amp;"/ "&amp;"SV/"&amp;'VME Notification'!C223&amp;"/"&amp;'VME Notification'!D223&amp;"/"&amp;TEXT('VME Notification'!E223,"dd-mmm-yy")&amp;"/"&amp;'VME Notification'!F223&amp;"/"&amp;'VME Notification'!G223&amp;"/"&amp;'VME Notification'!H223&amp;"/"&amp;'VME Notification'!I223&amp;"/"&amp;'VME Notification'!J223&amp;"/"&amp;'VME Notification'!K223&amp;"/"&amp;'VME Notification'!L223&amp;"/"&amp;'VME Notification'!M223&amp;"/"&amp;'VME Notification'!N223&amp;"/ER")</f>
        <v/>
      </c>
    </row>
    <row r="204" spans="12:14" x14ac:dyDescent="0.25">
      <c r="L204" s="92" t="str">
        <f>IFERROR(IF(VALUE('VME Notification'!M224)&gt;=5,1,""),"")</f>
        <v/>
      </c>
      <c r="N204" s="111" t="str">
        <f>IF(L204="","","SR/"&amp;'VME Notification'!$C$16&amp;"/"&amp;'VME Notification'!$F$16&amp;"/"&amp;'VME Notification'!$K$16&amp;"/"&amp;'VME Notification'!$N$16&amp;"/"&amp;'VME Notification'!B224&amp;"/ "&amp;"SV/"&amp;'VME Notification'!C224&amp;"/"&amp;'VME Notification'!D224&amp;"/"&amp;TEXT('VME Notification'!E224,"dd-mmm-yy")&amp;"/"&amp;'VME Notification'!F224&amp;"/"&amp;'VME Notification'!G224&amp;"/"&amp;'VME Notification'!H224&amp;"/"&amp;'VME Notification'!I224&amp;"/"&amp;'VME Notification'!J224&amp;"/"&amp;'VME Notification'!K224&amp;"/"&amp;'VME Notification'!L224&amp;"/"&amp;'VME Notification'!M224&amp;"/"&amp;'VME Notification'!N224&amp;"/ER")</f>
        <v/>
      </c>
    </row>
    <row r="205" spans="12:14" x14ac:dyDescent="0.25">
      <c r="L205" s="92" t="str">
        <f>IFERROR(IF(VALUE('VME Notification'!M225)&gt;=5,1,""),"")</f>
        <v/>
      </c>
      <c r="N205" s="111" t="str">
        <f>IF(L205="","","SR/"&amp;'VME Notification'!$C$16&amp;"/"&amp;'VME Notification'!$F$16&amp;"/"&amp;'VME Notification'!$K$16&amp;"/"&amp;'VME Notification'!$N$16&amp;"/"&amp;'VME Notification'!B225&amp;"/ "&amp;"SV/"&amp;'VME Notification'!C225&amp;"/"&amp;'VME Notification'!D225&amp;"/"&amp;TEXT('VME Notification'!E225,"dd-mmm-yy")&amp;"/"&amp;'VME Notification'!F225&amp;"/"&amp;'VME Notification'!G225&amp;"/"&amp;'VME Notification'!H225&amp;"/"&amp;'VME Notification'!I225&amp;"/"&amp;'VME Notification'!J225&amp;"/"&amp;'VME Notification'!K225&amp;"/"&amp;'VME Notification'!L225&amp;"/"&amp;'VME Notification'!M225&amp;"/"&amp;'VME Notification'!N225&amp;"/ER")</f>
        <v/>
      </c>
    </row>
    <row r="206" spans="12:14" x14ac:dyDescent="0.25">
      <c r="L206" s="92" t="str">
        <f>IFERROR(IF(VALUE('VME Notification'!M226)&gt;=5,1,""),"")</f>
        <v/>
      </c>
      <c r="N206" s="111" t="str">
        <f>IF(L206="","","SR/"&amp;'VME Notification'!$C$16&amp;"/"&amp;'VME Notification'!$F$16&amp;"/"&amp;'VME Notification'!$K$16&amp;"/"&amp;'VME Notification'!$N$16&amp;"/"&amp;'VME Notification'!B226&amp;"/ "&amp;"SV/"&amp;'VME Notification'!C226&amp;"/"&amp;'VME Notification'!D226&amp;"/"&amp;TEXT('VME Notification'!E226,"dd-mmm-yy")&amp;"/"&amp;'VME Notification'!F226&amp;"/"&amp;'VME Notification'!G226&amp;"/"&amp;'VME Notification'!H226&amp;"/"&amp;'VME Notification'!I226&amp;"/"&amp;'VME Notification'!J226&amp;"/"&amp;'VME Notification'!K226&amp;"/"&amp;'VME Notification'!L226&amp;"/"&amp;'VME Notification'!M226&amp;"/"&amp;'VME Notification'!N226&amp;"/ER")</f>
        <v/>
      </c>
    </row>
    <row r="207" spans="12:14" x14ac:dyDescent="0.25">
      <c r="L207" s="92" t="str">
        <f>IFERROR(IF(VALUE('VME Notification'!M227)&gt;=5,1,""),"")</f>
        <v/>
      </c>
      <c r="N207" s="111" t="str">
        <f>IF(L207="","","SR/"&amp;'VME Notification'!$C$16&amp;"/"&amp;'VME Notification'!$F$16&amp;"/"&amp;'VME Notification'!$K$16&amp;"/"&amp;'VME Notification'!$N$16&amp;"/"&amp;'VME Notification'!B227&amp;"/ "&amp;"SV/"&amp;'VME Notification'!C227&amp;"/"&amp;'VME Notification'!D227&amp;"/"&amp;TEXT('VME Notification'!E227,"dd-mmm-yy")&amp;"/"&amp;'VME Notification'!F227&amp;"/"&amp;'VME Notification'!G227&amp;"/"&amp;'VME Notification'!H227&amp;"/"&amp;'VME Notification'!I227&amp;"/"&amp;'VME Notification'!J227&amp;"/"&amp;'VME Notification'!K227&amp;"/"&amp;'VME Notification'!L227&amp;"/"&amp;'VME Notification'!M227&amp;"/"&amp;'VME Notification'!N227&amp;"/ER")</f>
        <v/>
      </c>
    </row>
    <row r="208" spans="12:14" x14ac:dyDescent="0.25">
      <c r="L208" s="92" t="str">
        <f>IFERROR(IF(VALUE('VME Notification'!M228)&gt;=5,1,""),"")</f>
        <v/>
      </c>
      <c r="N208" s="111" t="str">
        <f>IF(L208="","","SR/"&amp;'VME Notification'!$C$16&amp;"/"&amp;'VME Notification'!$F$16&amp;"/"&amp;'VME Notification'!$K$16&amp;"/"&amp;'VME Notification'!$N$16&amp;"/"&amp;'VME Notification'!B228&amp;"/ "&amp;"SV/"&amp;'VME Notification'!C228&amp;"/"&amp;'VME Notification'!D228&amp;"/"&amp;TEXT('VME Notification'!E228,"dd-mmm-yy")&amp;"/"&amp;'VME Notification'!F228&amp;"/"&amp;'VME Notification'!G228&amp;"/"&amp;'VME Notification'!H228&amp;"/"&amp;'VME Notification'!I228&amp;"/"&amp;'VME Notification'!J228&amp;"/"&amp;'VME Notification'!K228&amp;"/"&amp;'VME Notification'!L228&amp;"/"&amp;'VME Notification'!M228&amp;"/"&amp;'VME Notification'!N228&amp;"/ER")</f>
        <v/>
      </c>
    </row>
    <row r="209" spans="12:14" x14ac:dyDescent="0.25">
      <c r="L209" s="92" t="str">
        <f>IFERROR(IF(VALUE('VME Notification'!M229)&gt;=5,1,""),"")</f>
        <v/>
      </c>
      <c r="N209" s="111" t="str">
        <f>IF(L209="","","SR/"&amp;'VME Notification'!$C$16&amp;"/"&amp;'VME Notification'!$F$16&amp;"/"&amp;'VME Notification'!$K$16&amp;"/"&amp;'VME Notification'!$N$16&amp;"/"&amp;'VME Notification'!B229&amp;"/ "&amp;"SV/"&amp;'VME Notification'!C229&amp;"/"&amp;'VME Notification'!D229&amp;"/"&amp;TEXT('VME Notification'!E229,"dd-mmm-yy")&amp;"/"&amp;'VME Notification'!F229&amp;"/"&amp;'VME Notification'!G229&amp;"/"&amp;'VME Notification'!H229&amp;"/"&amp;'VME Notification'!I229&amp;"/"&amp;'VME Notification'!J229&amp;"/"&amp;'VME Notification'!K229&amp;"/"&amp;'VME Notification'!L229&amp;"/"&amp;'VME Notification'!M229&amp;"/"&amp;'VME Notification'!N229&amp;"/ER")</f>
        <v/>
      </c>
    </row>
    <row r="210" spans="12:14" x14ac:dyDescent="0.25">
      <c r="L210" s="92" t="str">
        <f>IFERROR(IF(VALUE('VME Notification'!M230)&gt;=5,1,""),"")</f>
        <v/>
      </c>
      <c r="N210" s="111" t="str">
        <f>IF(L210="","","SR/"&amp;'VME Notification'!$C$16&amp;"/"&amp;'VME Notification'!$F$16&amp;"/"&amp;'VME Notification'!$K$16&amp;"/"&amp;'VME Notification'!$N$16&amp;"/"&amp;'VME Notification'!B230&amp;"/ "&amp;"SV/"&amp;'VME Notification'!C230&amp;"/"&amp;'VME Notification'!D230&amp;"/"&amp;TEXT('VME Notification'!E230,"dd-mmm-yy")&amp;"/"&amp;'VME Notification'!F230&amp;"/"&amp;'VME Notification'!G230&amp;"/"&amp;'VME Notification'!H230&amp;"/"&amp;'VME Notification'!I230&amp;"/"&amp;'VME Notification'!J230&amp;"/"&amp;'VME Notification'!K230&amp;"/"&amp;'VME Notification'!L230&amp;"/"&amp;'VME Notification'!M230&amp;"/"&amp;'VME Notification'!N230&amp;"/ER")</f>
        <v/>
      </c>
    </row>
    <row r="211" spans="12:14" x14ac:dyDescent="0.25">
      <c r="L211" s="92" t="str">
        <f>IFERROR(IF(VALUE('VME Notification'!M231)&gt;=5,1,""),"")</f>
        <v/>
      </c>
      <c r="N211" s="111" t="str">
        <f>IF(L211="","","SR/"&amp;'VME Notification'!$C$16&amp;"/"&amp;'VME Notification'!$F$16&amp;"/"&amp;'VME Notification'!$K$16&amp;"/"&amp;'VME Notification'!$N$16&amp;"/"&amp;'VME Notification'!B231&amp;"/ "&amp;"SV/"&amp;'VME Notification'!C231&amp;"/"&amp;'VME Notification'!D231&amp;"/"&amp;TEXT('VME Notification'!E231,"dd-mmm-yy")&amp;"/"&amp;'VME Notification'!F231&amp;"/"&amp;'VME Notification'!G231&amp;"/"&amp;'VME Notification'!H231&amp;"/"&amp;'VME Notification'!I231&amp;"/"&amp;'VME Notification'!J231&amp;"/"&amp;'VME Notification'!K231&amp;"/"&amp;'VME Notification'!L231&amp;"/"&amp;'VME Notification'!M231&amp;"/"&amp;'VME Notification'!N231&amp;"/ER")</f>
        <v/>
      </c>
    </row>
    <row r="212" spans="12:14" x14ac:dyDescent="0.25">
      <c r="L212" s="92" t="str">
        <f>IFERROR(IF(VALUE('VME Notification'!M232)&gt;=5,1,""),"")</f>
        <v/>
      </c>
      <c r="N212" s="111" t="str">
        <f>IF(L212="","","SR/"&amp;'VME Notification'!$C$16&amp;"/"&amp;'VME Notification'!$F$16&amp;"/"&amp;'VME Notification'!$K$16&amp;"/"&amp;'VME Notification'!$N$16&amp;"/"&amp;'VME Notification'!B232&amp;"/ "&amp;"SV/"&amp;'VME Notification'!C232&amp;"/"&amp;'VME Notification'!D232&amp;"/"&amp;TEXT('VME Notification'!E232,"dd-mmm-yy")&amp;"/"&amp;'VME Notification'!F232&amp;"/"&amp;'VME Notification'!G232&amp;"/"&amp;'VME Notification'!H232&amp;"/"&amp;'VME Notification'!I232&amp;"/"&amp;'VME Notification'!J232&amp;"/"&amp;'VME Notification'!K232&amp;"/"&amp;'VME Notification'!L232&amp;"/"&amp;'VME Notification'!M232&amp;"/"&amp;'VME Notification'!N232&amp;"/ER")</f>
        <v/>
      </c>
    </row>
    <row r="213" spans="12:14" x14ac:dyDescent="0.25">
      <c r="L213" s="92" t="str">
        <f>IFERROR(IF(VALUE('VME Notification'!M233)&gt;=5,1,""),"")</f>
        <v/>
      </c>
      <c r="N213" s="111" t="str">
        <f>IF(L213="","","SR/"&amp;'VME Notification'!$C$16&amp;"/"&amp;'VME Notification'!$F$16&amp;"/"&amp;'VME Notification'!$K$16&amp;"/"&amp;'VME Notification'!$N$16&amp;"/"&amp;'VME Notification'!B233&amp;"/ "&amp;"SV/"&amp;'VME Notification'!C233&amp;"/"&amp;'VME Notification'!D233&amp;"/"&amp;TEXT('VME Notification'!E233,"dd-mmm-yy")&amp;"/"&amp;'VME Notification'!F233&amp;"/"&amp;'VME Notification'!G233&amp;"/"&amp;'VME Notification'!H233&amp;"/"&amp;'VME Notification'!I233&amp;"/"&amp;'VME Notification'!J233&amp;"/"&amp;'VME Notification'!K233&amp;"/"&amp;'VME Notification'!L233&amp;"/"&amp;'VME Notification'!M233&amp;"/"&amp;'VME Notification'!N233&amp;"/ER")</f>
        <v/>
      </c>
    </row>
    <row r="214" spans="12:14" x14ac:dyDescent="0.25">
      <c r="L214" s="92" t="str">
        <f>IFERROR(IF(VALUE('VME Notification'!M234)&gt;=5,1,""),"")</f>
        <v/>
      </c>
      <c r="N214" s="111" t="str">
        <f>IF(L214="","","SR/"&amp;'VME Notification'!$C$16&amp;"/"&amp;'VME Notification'!$F$16&amp;"/"&amp;'VME Notification'!$K$16&amp;"/"&amp;'VME Notification'!$N$16&amp;"/"&amp;'VME Notification'!B234&amp;"/ "&amp;"SV/"&amp;'VME Notification'!C234&amp;"/"&amp;'VME Notification'!D234&amp;"/"&amp;TEXT('VME Notification'!E234,"dd-mmm-yy")&amp;"/"&amp;'VME Notification'!F234&amp;"/"&amp;'VME Notification'!G234&amp;"/"&amp;'VME Notification'!H234&amp;"/"&amp;'VME Notification'!I234&amp;"/"&amp;'VME Notification'!J234&amp;"/"&amp;'VME Notification'!K234&amp;"/"&amp;'VME Notification'!L234&amp;"/"&amp;'VME Notification'!M234&amp;"/"&amp;'VME Notification'!N234&amp;"/ER")</f>
        <v/>
      </c>
    </row>
    <row r="215" spans="12:14" x14ac:dyDescent="0.25">
      <c r="L215" s="92" t="str">
        <f>IFERROR(IF(VALUE('VME Notification'!M235)&gt;=5,1,""),"")</f>
        <v/>
      </c>
      <c r="N215" s="111" t="str">
        <f>IF(L215="","","SR/"&amp;'VME Notification'!$C$16&amp;"/"&amp;'VME Notification'!$F$16&amp;"/"&amp;'VME Notification'!$K$16&amp;"/"&amp;'VME Notification'!$N$16&amp;"/"&amp;'VME Notification'!B235&amp;"/ "&amp;"SV/"&amp;'VME Notification'!C235&amp;"/"&amp;'VME Notification'!D235&amp;"/"&amp;TEXT('VME Notification'!E235,"dd-mmm-yy")&amp;"/"&amp;'VME Notification'!F235&amp;"/"&amp;'VME Notification'!G235&amp;"/"&amp;'VME Notification'!H235&amp;"/"&amp;'VME Notification'!I235&amp;"/"&amp;'VME Notification'!J235&amp;"/"&amp;'VME Notification'!K235&amp;"/"&amp;'VME Notification'!L235&amp;"/"&amp;'VME Notification'!M235&amp;"/"&amp;'VME Notification'!N235&amp;"/ER")</f>
        <v/>
      </c>
    </row>
    <row r="216" spans="12:14" x14ac:dyDescent="0.25">
      <c r="L216" s="92" t="str">
        <f>IFERROR(IF(VALUE('VME Notification'!M236)&gt;=5,1,""),"")</f>
        <v/>
      </c>
      <c r="N216" s="111" t="str">
        <f>IF(L216="","","SR/"&amp;'VME Notification'!$C$16&amp;"/"&amp;'VME Notification'!$F$16&amp;"/"&amp;'VME Notification'!$K$16&amp;"/"&amp;'VME Notification'!$N$16&amp;"/"&amp;'VME Notification'!B236&amp;"/ "&amp;"SV/"&amp;'VME Notification'!C236&amp;"/"&amp;'VME Notification'!D236&amp;"/"&amp;TEXT('VME Notification'!E236,"dd-mmm-yy")&amp;"/"&amp;'VME Notification'!F236&amp;"/"&amp;'VME Notification'!G236&amp;"/"&amp;'VME Notification'!H236&amp;"/"&amp;'VME Notification'!I236&amp;"/"&amp;'VME Notification'!J236&amp;"/"&amp;'VME Notification'!K236&amp;"/"&amp;'VME Notification'!L236&amp;"/"&amp;'VME Notification'!M236&amp;"/"&amp;'VME Notification'!N236&amp;"/ER")</f>
        <v/>
      </c>
    </row>
    <row r="217" spans="12:14" x14ac:dyDescent="0.25">
      <c r="L217" s="92" t="str">
        <f>IFERROR(IF(VALUE('VME Notification'!M237)&gt;=5,1,""),"")</f>
        <v/>
      </c>
      <c r="N217" s="111" t="str">
        <f>IF(L217="","","SR/"&amp;'VME Notification'!$C$16&amp;"/"&amp;'VME Notification'!$F$16&amp;"/"&amp;'VME Notification'!$K$16&amp;"/"&amp;'VME Notification'!$N$16&amp;"/"&amp;'VME Notification'!B237&amp;"/ "&amp;"SV/"&amp;'VME Notification'!C237&amp;"/"&amp;'VME Notification'!D237&amp;"/"&amp;TEXT('VME Notification'!E237,"dd-mmm-yy")&amp;"/"&amp;'VME Notification'!F237&amp;"/"&amp;'VME Notification'!G237&amp;"/"&amp;'VME Notification'!H237&amp;"/"&amp;'VME Notification'!I237&amp;"/"&amp;'VME Notification'!J237&amp;"/"&amp;'VME Notification'!K237&amp;"/"&amp;'VME Notification'!L237&amp;"/"&amp;'VME Notification'!M237&amp;"/"&amp;'VME Notification'!N237&amp;"/ER")</f>
        <v/>
      </c>
    </row>
    <row r="218" spans="12:14" x14ac:dyDescent="0.25">
      <c r="L218" s="92" t="str">
        <f>IFERROR(IF(VALUE('VME Notification'!M238)&gt;=5,1,""),"")</f>
        <v/>
      </c>
      <c r="N218" s="111" t="str">
        <f>IF(L218="","","SR/"&amp;'VME Notification'!$C$16&amp;"/"&amp;'VME Notification'!$F$16&amp;"/"&amp;'VME Notification'!$K$16&amp;"/"&amp;'VME Notification'!$N$16&amp;"/"&amp;'VME Notification'!B238&amp;"/ "&amp;"SV/"&amp;'VME Notification'!C238&amp;"/"&amp;'VME Notification'!D238&amp;"/"&amp;TEXT('VME Notification'!E238,"dd-mmm-yy")&amp;"/"&amp;'VME Notification'!F238&amp;"/"&amp;'VME Notification'!G238&amp;"/"&amp;'VME Notification'!H238&amp;"/"&amp;'VME Notification'!I238&amp;"/"&amp;'VME Notification'!J238&amp;"/"&amp;'VME Notification'!K238&amp;"/"&amp;'VME Notification'!L238&amp;"/"&amp;'VME Notification'!M238&amp;"/"&amp;'VME Notification'!N238&amp;"/ER")</f>
        <v/>
      </c>
    </row>
    <row r="219" spans="12:14" x14ac:dyDescent="0.25">
      <c r="L219" s="92" t="str">
        <f>IFERROR(IF(VALUE('VME Notification'!M239)&gt;=5,1,""),"")</f>
        <v/>
      </c>
      <c r="N219" s="111" t="str">
        <f>IF(L219="","","SR/"&amp;'VME Notification'!$C$16&amp;"/"&amp;'VME Notification'!$F$16&amp;"/"&amp;'VME Notification'!$K$16&amp;"/"&amp;'VME Notification'!$N$16&amp;"/"&amp;'VME Notification'!B239&amp;"/ "&amp;"SV/"&amp;'VME Notification'!C239&amp;"/"&amp;'VME Notification'!D239&amp;"/"&amp;TEXT('VME Notification'!E239,"dd-mmm-yy")&amp;"/"&amp;'VME Notification'!F239&amp;"/"&amp;'VME Notification'!G239&amp;"/"&amp;'VME Notification'!H239&amp;"/"&amp;'VME Notification'!I239&amp;"/"&amp;'VME Notification'!J239&amp;"/"&amp;'VME Notification'!K239&amp;"/"&amp;'VME Notification'!L239&amp;"/"&amp;'VME Notification'!M239&amp;"/"&amp;'VME Notification'!N239&amp;"/ER")</f>
        <v/>
      </c>
    </row>
    <row r="220" spans="12:14" x14ac:dyDescent="0.25">
      <c r="L220" s="92" t="str">
        <f>IFERROR(IF(VALUE('VME Notification'!M240)&gt;=5,1,""),"")</f>
        <v/>
      </c>
      <c r="N220" s="111" t="str">
        <f>IF(L220="","","SR/"&amp;'VME Notification'!$C$16&amp;"/"&amp;'VME Notification'!$F$16&amp;"/"&amp;'VME Notification'!$K$16&amp;"/"&amp;'VME Notification'!$N$16&amp;"/"&amp;'VME Notification'!B240&amp;"/ "&amp;"SV/"&amp;'VME Notification'!C240&amp;"/"&amp;'VME Notification'!D240&amp;"/"&amp;TEXT('VME Notification'!E240,"dd-mmm-yy")&amp;"/"&amp;'VME Notification'!F240&amp;"/"&amp;'VME Notification'!G240&amp;"/"&amp;'VME Notification'!H240&amp;"/"&amp;'VME Notification'!I240&amp;"/"&amp;'VME Notification'!J240&amp;"/"&amp;'VME Notification'!K240&amp;"/"&amp;'VME Notification'!L240&amp;"/"&amp;'VME Notification'!M240&amp;"/"&amp;'VME Notification'!N240&amp;"/ER")</f>
        <v/>
      </c>
    </row>
    <row r="221" spans="12:14" x14ac:dyDescent="0.25">
      <c r="L221" s="92" t="str">
        <f>IFERROR(IF(VALUE('VME Notification'!M241)&gt;=5,1,""),"")</f>
        <v/>
      </c>
      <c r="N221" s="111" t="str">
        <f>IF(L221="","","SR/"&amp;'VME Notification'!$C$16&amp;"/"&amp;'VME Notification'!$F$16&amp;"/"&amp;'VME Notification'!$K$16&amp;"/"&amp;'VME Notification'!$N$16&amp;"/"&amp;'VME Notification'!B241&amp;"/ "&amp;"SV/"&amp;'VME Notification'!C241&amp;"/"&amp;'VME Notification'!D241&amp;"/"&amp;TEXT('VME Notification'!E241,"dd-mmm-yy")&amp;"/"&amp;'VME Notification'!F241&amp;"/"&amp;'VME Notification'!G241&amp;"/"&amp;'VME Notification'!H241&amp;"/"&amp;'VME Notification'!I241&amp;"/"&amp;'VME Notification'!J241&amp;"/"&amp;'VME Notification'!K241&amp;"/"&amp;'VME Notification'!L241&amp;"/"&amp;'VME Notification'!M241&amp;"/"&amp;'VME Notification'!N241&amp;"/ER")</f>
        <v/>
      </c>
    </row>
    <row r="222" spans="12:14" x14ac:dyDescent="0.25">
      <c r="L222" s="92" t="str">
        <f>IFERROR(IF(VALUE('VME Notification'!M242)&gt;=5,1,""),"")</f>
        <v/>
      </c>
      <c r="N222" s="111" t="str">
        <f>IF(L222="","","SR/"&amp;'VME Notification'!$C$16&amp;"/"&amp;'VME Notification'!$F$16&amp;"/"&amp;'VME Notification'!$K$16&amp;"/"&amp;'VME Notification'!$N$16&amp;"/"&amp;'VME Notification'!B242&amp;"/ "&amp;"SV/"&amp;'VME Notification'!C242&amp;"/"&amp;'VME Notification'!D242&amp;"/"&amp;TEXT('VME Notification'!E242,"dd-mmm-yy")&amp;"/"&amp;'VME Notification'!F242&amp;"/"&amp;'VME Notification'!G242&amp;"/"&amp;'VME Notification'!H242&amp;"/"&amp;'VME Notification'!I242&amp;"/"&amp;'VME Notification'!J242&amp;"/"&amp;'VME Notification'!K242&amp;"/"&amp;'VME Notification'!L242&amp;"/"&amp;'VME Notification'!M242&amp;"/"&amp;'VME Notification'!N242&amp;"/ER")</f>
        <v/>
      </c>
    </row>
    <row r="223" spans="12:14" x14ac:dyDescent="0.25">
      <c r="L223" s="92" t="str">
        <f>IFERROR(IF(VALUE('VME Notification'!M243)&gt;=5,1,""),"")</f>
        <v/>
      </c>
      <c r="N223" s="111" t="str">
        <f>IF(L223="","","SR/"&amp;'VME Notification'!$C$16&amp;"/"&amp;'VME Notification'!$F$16&amp;"/"&amp;'VME Notification'!$K$16&amp;"/"&amp;'VME Notification'!$N$16&amp;"/"&amp;'VME Notification'!B243&amp;"/ "&amp;"SV/"&amp;'VME Notification'!C243&amp;"/"&amp;'VME Notification'!D243&amp;"/"&amp;TEXT('VME Notification'!E243,"dd-mmm-yy")&amp;"/"&amp;'VME Notification'!F243&amp;"/"&amp;'VME Notification'!G243&amp;"/"&amp;'VME Notification'!H243&amp;"/"&amp;'VME Notification'!I243&amp;"/"&amp;'VME Notification'!J243&amp;"/"&amp;'VME Notification'!K243&amp;"/"&amp;'VME Notification'!L243&amp;"/"&amp;'VME Notification'!M243&amp;"/"&amp;'VME Notification'!N243&amp;"/ER")</f>
        <v/>
      </c>
    </row>
    <row r="224" spans="12:14" x14ac:dyDescent="0.25">
      <c r="L224" s="92" t="str">
        <f>IFERROR(IF(VALUE('VME Notification'!M244)&gt;=5,1,""),"")</f>
        <v/>
      </c>
      <c r="N224" s="111" t="str">
        <f>IF(L224="","","SR/"&amp;'VME Notification'!$C$16&amp;"/"&amp;'VME Notification'!$F$16&amp;"/"&amp;'VME Notification'!$K$16&amp;"/"&amp;'VME Notification'!$N$16&amp;"/"&amp;'VME Notification'!B244&amp;"/ "&amp;"SV/"&amp;'VME Notification'!C244&amp;"/"&amp;'VME Notification'!D244&amp;"/"&amp;TEXT('VME Notification'!E244,"dd-mmm-yy")&amp;"/"&amp;'VME Notification'!F244&amp;"/"&amp;'VME Notification'!G244&amp;"/"&amp;'VME Notification'!H244&amp;"/"&amp;'VME Notification'!I244&amp;"/"&amp;'VME Notification'!J244&amp;"/"&amp;'VME Notification'!K244&amp;"/"&amp;'VME Notification'!L244&amp;"/"&amp;'VME Notification'!M244&amp;"/"&amp;'VME Notification'!N244&amp;"/ER")</f>
        <v/>
      </c>
    </row>
    <row r="225" spans="12:14" x14ac:dyDescent="0.25">
      <c r="L225" s="92" t="str">
        <f>IFERROR(IF(VALUE('VME Notification'!M245)&gt;=5,1,""),"")</f>
        <v/>
      </c>
      <c r="N225" s="111" t="str">
        <f>IF(L225="","","SR/"&amp;'VME Notification'!$C$16&amp;"/"&amp;'VME Notification'!$F$16&amp;"/"&amp;'VME Notification'!$K$16&amp;"/"&amp;'VME Notification'!$N$16&amp;"/"&amp;'VME Notification'!B245&amp;"/ "&amp;"SV/"&amp;'VME Notification'!C245&amp;"/"&amp;'VME Notification'!D245&amp;"/"&amp;TEXT('VME Notification'!E245,"dd-mmm-yy")&amp;"/"&amp;'VME Notification'!F245&amp;"/"&amp;'VME Notification'!G245&amp;"/"&amp;'VME Notification'!H245&amp;"/"&amp;'VME Notification'!I245&amp;"/"&amp;'VME Notification'!J245&amp;"/"&amp;'VME Notification'!K245&amp;"/"&amp;'VME Notification'!L245&amp;"/"&amp;'VME Notification'!M245&amp;"/"&amp;'VME Notification'!N245&amp;"/ER")</f>
        <v/>
      </c>
    </row>
    <row r="226" spans="12:14" x14ac:dyDescent="0.25">
      <c r="L226" s="92" t="str">
        <f>IFERROR(IF(VALUE('VME Notification'!M246)&gt;=5,1,""),"")</f>
        <v/>
      </c>
      <c r="N226" s="111" t="str">
        <f>IF(L226="","","SR/"&amp;'VME Notification'!$C$16&amp;"/"&amp;'VME Notification'!$F$16&amp;"/"&amp;'VME Notification'!$K$16&amp;"/"&amp;'VME Notification'!$N$16&amp;"/"&amp;'VME Notification'!B246&amp;"/ "&amp;"SV/"&amp;'VME Notification'!C246&amp;"/"&amp;'VME Notification'!D246&amp;"/"&amp;TEXT('VME Notification'!E246,"dd-mmm-yy")&amp;"/"&amp;'VME Notification'!F246&amp;"/"&amp;'VME Notification'!G246&amp;"/"&amp;'VME Notification'!H246&amp;"/"&amp;'VME Notification'!I246&amp;"/"&amp;'VME Notification'!J246&amp;"/"&amp;'VME Notification'!K246&amp;"/"&amp;'VME Notification'!L246&amp;"/"&amp;'VME Notification'!M246&amp;"/"&amp;'VME Notification'!N246&amp;"/ER")</f>
        <v/>
      </c>
    </row>
    <row r="227" spans="12:14" x14ac:dyDescent="0.25">
      <c r="L227" s="92" t="str">
        <f>IFERROR(IF(VALUE('VME Notification'!M247)&gt;=5,1,""),"")</f>
        <v/>
      </c>
      <c r="N227" s="111" t="str">
        <f>IF(L227="","","SR/"&amp;'VME Notification'!$C$16&amp;"/"&amp;'VME Notification'!$F$16&amp;"/"&amp;'VME Notification'!$K$16&amp;"/"&amp;'VME Notification'!$N$16&amp;"/"&amp;'VME Notification'!B247&amp;"/ "&amp;"SV/"&amp;'VME Notification'!C247&amp;"/"&amp;'VME Notification'!D247&amp;"/"&amp;TEXT('VME Notification'!E247,"dd-mmm-yy")&amp;"/"&amp;'VME Notification'!F247&amp;"/"&amp;'VME Notification'!G247&amp;"/"&amp;'VME Notification'!H247&amp;"/"&amp;'VME Notification'!I247&amp;"/"&amp;'VME Notification'!J247&amp;"/"&amp;'VME Notification'!K247&amp;"/"&amp;'VME Notification'!L247&amp;"/"&amp;'VME Notification'!M247&amp;"/"&amp;'VME Notification'!N247&amp;"/ER")</f>
        <v/>
      </c>
    </row>
    <row r="228" spans="12:14" x14ac:dyDescent="0.25">
      <c r="L228" s="92" t="str">
        <f>IFERROR(IF(VALUE('VME Notification'!M248)&gt;=5,1,""),"")</f>
        <v/>
      </c>
      <c r="N228" s="111" t="str">
        <f>IF(L228="","","SR/"&amp;'VME Notification'!$C$16&amp;"/"&amp;'VME Notification'!$F$16&amp;"/"&amp;'VME Notification'!$K$16&amp;"/"&amp;'VME Notification'!$N$16&amp;"/"&amp;'VME Notification'!B248&amp;"/ "&amp;"SV/"&amp;'VME Notification'!C248&amp;"/"&amp;'VME Notification'!D248&amp;"/"&amp;TEXT('VME Notification'!E248,"dd-mmm-yy")&amp;"/"&amp;'VME Notification'!F248&amp;"/"&amp;'VME Notification'!G248&amp;"/"&amp;'VME Notification'!H248&amp;"/"&amp;'VME Notification'!I248&amp;"/"&amp;'VME Notification'!J248&amp;"/"&amp;'VME Notification'!K248&amp;"/"&amp;'VME Notification'!L248&amp;"/"&amp;'VME Notification'!M248&amp;"/"&amp;'VME Notification'!N248&amp;"/ER")</f>
        <v/>
      </c>
    </row>
    <row r="229" spans="12:14" x14ac:dyDescent="0.25">
      <c r="L229" s="92" t="str">
        <f>IFERROR(IF(VALUE('VME Notification'!M249)&gt;=5,1,""),"")</f>
        <v/>
      </c>
      <c r="N229" s="111" t="str">
        <f>IF(L229="","","SR/"&amp;'VME Notification'!$C$16&amp;"/"&amp;'VME Notification'!$F$16&amp;"/"&amp;'VME Notification'!$K$16&amp;"/"&amp;'VME Notification'!$N$16&amp;"/"&amp;'VME Notification'!B249&amp;"/ "&amp;"SV/"&amp;'VME Notification'!C249&amp;"/"&amp;'VME Notification'!D249&amp;"/"&amp;TEXT('VME Notification'!E249,"dd-mmm-yy")&amp;"/"&amp;'VME Notification'!F249&amp;"/"&amp;'VME Notification'!G249&amp;"/"&amp;'VME Notification'!H249&amp;"/"&amp;'VME Notification'!I249&amp;"/"&amp;'VME Notification'!J249&amp;"/"&amp;'VME Notification'!K249&amp;"/"&amp;'VME Notification'!L249&amp;"/"&amp;'VME Notification'!M249&amp;"/"&amp;'VME Notification'!N249&amp;"/ER")</f>
        <v/>
      </c>
    </row>
    <row r="230" spans="12:14" x14ac:dyDescent="0.25">
      <c r="L230" s="92" t="str">
        <f>IFERROR(IF(VALUE('VME Notification'!M250)&gt;=5,1,""),"")</f>
        <v/>
      </c>
      <c r="N230" s="111" t="str">
        <f>IF(L230="","","SR/"&amp;'VME Notification'!$C$16&amp;"/"&amp;'VME Notification'!$F$16&amp;"/"&amp;'VME Notification'!$K$16&amp;"/"&amp;'VME Notification'!$N$16&amp;"/"&amp;'VME Notification'!B250&amp;"/ "&amp;"SV/"&amp;'VME Notification'!C250&amp;"/"&amp;'VME Notification'!D250&amp;"/"&amp;TEXT('VME Notification'!E250,"dd-mmm-yy")&amp;"/"&amp;'VME Notification'!F250&amp;"/"&amp;'VME Notification'!G250&amp;"/"&amp;'VME Notification'!H250&amp;"/"&amp;'VME Notification'!I250&amp;"/"&amp;'VME Notification'!J250&amp;"/"&amp;'VME Notification'!K250&amp;"/"&amp;'VME Notification'!L250&amp;"/"&amp;'VME Notification'!M250&amp;"/"&amp;'VME Notification'!N250&amp;"/ER")</f>
        <v/>
      </c>
    </row>
    <row r="231" spans="12:14" x14ac:dyDescent="0.25">
      <c r="L231" s="92" t="str">
        <f>IFERROR(IF(VALUE('VME Notification'!M251)&gt;=5,1,""),"")</f>
        <v/>
      </c>
      <c r="N231" s="111" t="str">
        <f>IF(L231="","","SR/"&amp;'VME Notification'!$C$16&amp;"/"&amp;'VME Notification'!$F$16&amp;"/"&amp;'VME Notification'!$K$16&amp;"/"&amp;'VME Notification'!$N$16&amp;"/"&amp;'VME Notification'!B251&amp;"/ "&amp;"SV/"&amp;'VME Notification'!C251&amp;"/"&amp;'VME Notification'!D251&amp;"/"&amp;TEXT('VME Notification'!E251,"dd-mmm-yy")&amp;"/"&amp;'VME Notification'!F251&amp;"/"&amp;'VME Notification'!G251&amp;"/"&amp;'VME Notification'!H251&amp;"/"&amp;'VME Notification'!I251&amp;"/"&amp;'VME Notification'!J251&amp;"/"&amp;'VME Notification'!K251&amp;"/"&amp;'VME Notification'!L251&amp;"/"&amp;'VME Notification'!M251&amp;"/"&amp;'VME Notification'!N251&amp;"/ER")</f>
        <v/>
      </c>
    </row>
    <row r="232" spans="12:14" x14ac:dyDescent="0.25">
      <c r="L232" s="92" t="str">
        <f>IFERROR(IF(VALUE('VME Notification'!M252)&gt;=5,1,""),"")</f>
        <v/>
      </c>
      <c r="N232" s="111" t="str">
        <f>IF(L232="","","SR/"&amp;'VME Notification'!$C$16&amp;"/"&amp;'VME Notification'!$F$16&amp;"/"&amp;'VME Notification'!$K$16&amp;"/"&amp;'VME Notification'!$N$16&amp;"/"&amp;'VME Notification'!B252&amp;"/ "&amp;"SV/"&amp;'VME Notification'!C252&amp;"/"&amp;'VME Notification'!D252&amp;"/"&amp;TEXT('VME Notification'!E252,"dd-mmm-yy")&amp;"/"&amp;'VME Notification'!F252&amp;"/"&amp;'VME Notification'!G252&amp;"/"&amp;'VME Notification'!H252&amp;"/"&amp;'VME Notification'!I252&amp;"/"&amp;'VME Notification'!J252&amp;"/"&amp;'VME Notification'!K252&amp;"/"&amp;'VME Notification'!L252&amp;"/"&amp;'VME Notification'!M252&amp;"/"&amp;'VME Notification'!N252&amp;"/ER")</f>
        <v/>
      </c>
    </row>
    <row r="233" spans="12:14" x14ac:dyDescent="0.25">
      <c r="L233" s="92" t="str">
        <f>IFERROR(IF(VALUE('VME Notification'!M253)&gt;=5,1,""),"")</f>
        <v/>
      </c>
      <c r="N233" s="111" t="str">
        <f>IF(L233="","","SR/"&amp;'VME Notification'!$C$16&amp;"/"&amp;'VME Notification'!$F$16&amp;"/"&amp;'VME Notification'!$K$16&amp;"/"&amp;'VME Notification'!$N$16&amp;"/"&amp;'VME Notification'!B253&amp;"/ "&amp;"SV/"&amp;'VME Notification'!C253&amp;"/"&amp;'VME Notification'!D253&amp;"/"&amp;TEXT('VME Notification'!E253,"dd-mmm-yy")&amp;"/"&amp;'VME Notification'!F253&amp;"/"&amp;'VME Notification'!G253&amp;"/"&amp;'VME Notification'!H253&amp;"/"&amp;'VME Notification'!I253&amp;"/"&amp;'VME Notification'!J253&amp;"/"&amp;'VME Notification'!K253&amp;"/"&amp;'VME Notification'!L253&amp;"/"&amp;'VME Notification'!M253&amp;"/"&amp;'VME Notification'!N253&amp;"/ER")</f>
        <v/>
      </c>
    </row>
    <row r="234" spans="12:14" x14ac:dyDescent="0.25">
      <c r="L234" s="92" t="str">
        <f>IFERROR(IF(VALUE('VME Notification'!M254)&gt;=5,1,""),"")</f>
        <v/>
      </c>
      <c r="N234" s="111" t="str">
        <f>IF(L234="","","SR/"&amp;'VME Notification'!$C$16&amp;"/"&amp;'VME Notification'!$F$16&amp;"/"&amp;'VME Notification'!$K$16&amp;"/"&amp;'VME Notification'!$N$16&amp;"/"&amp;'VME Notification'!B254&amp;"/ "&amp;"SV/"&amp;'VME Notification'!C254&amp;"/"&amp;'VME Notification'!D254&amp;"/"&amp;TEXT('VME Notification'!E254,"dd-mmm-yy")&amp;"/"&amp;'VME Notification'!F254&amp;"/"&amp;'VME Notification'!G254&amp;"/"&amp;'VME Notification'!H254&amp;"/"&amp;'VME Notification'!I254&amp;"/"&amp;'VME Notification'!J254&amp;"/"&amp;'VME Notification'!K254&amp;"/"&amp;'VME Notification'!L254&amp;"/"&amp;'VME Notification'!M254&amp;"/"&amp;'VME Notification'!N254&amp;"/ER")</f>
        <v/>
      </c>
    </row>
    <row r="235" spans="12:14" x14ac:dyDescent="0.25">
      <c r="L235" s="92" t="str">
        <f>IFERROR(IF(VALUE('VME Notification'!M255)&gt;=5,1,""),"")</f>
        <v/>
      </c>
      <c r="N235" s="111" t="str">
        <f>IF(L235="","","SR/"&amp;'VME Notification'!$C$16&amp;"/"&amp;'VME Notification'!$F$16&amp;"/"&amp;'VME Notification'!$K$16&amp;"/"&amp;'VME Notification'!$N$16&amp;"/"&amp;'VME Notification'!B255&amp;"/ "&amp;"SV/"&amp;'VME Notification'!C255&amp;"/"&amp;'VME Notification'!D255&amp;"/"&amp;TEXT('VME Notification'!E255,"dd-mmm-yy")&amp;"/"&amp;'VME Notification'!F255&amp;"/"&amp;'VME Notification'!G255&amp;"/"&amp;'VME Notification'!H255&amp;"/"&amp;'VME Notification'!I255&amp;"/"&amp;'VME Notification'!J255&amp;"/"&amp;'VME Notification'!K255&amp;"/"&amp;'VME Notification'!L255&amp;"/"&amp;'VME Notification'!M255&amp;"/"&amp;'VME Notification'!N255&amp;"/ER")</f>
        <v/>
      </c>
    </row>
    <row r="236" spans="12:14" x14ac:dyDescent="0.25">
      <c r="L236" s="92" t="str">
        <f>IFERROR(IF(VALUE('VME Notification'!M256)&gt;=5,1,""),"")</f>
        <v/>
      </c>
      <c r="N236" s="111" t="str">
        <f>IF(L236="","","SR/"&amp;'VME Notification'!$C$16&amp;"/"&amp;'VME Notification'!$F$16&amp;"/"&amp;'VME Notification'!$K$16&amp;"/"&amp;'VME Notification'!$N$16&amp;"/"&amp;'VME Notification'!B256&amp;"/ "&amp;"SV/"&amp;'VME Notification'!C256&amp;"/"&amp;'VME Notification'!D256&amp;"/"&amp;TEXT('VME Notification'!E256,"dd-mmm-yy")&amp;"/"&amp;'VME Notification'!F256&amp;"/"&amp;'VME Notification'!G256&amp;"/"&amp;'VME Notification'!H256&amp;"/"&amp;'VME Notification'!I256&amp;"/"&amp;'VME Notification'!J256&amp;"/"&amp;'VME Notification'!K256&amp;"/"&amp;'VME Notification'!L256&amp;"/"&amp;'VME Notification'!M256&amp;"/"&amp;'VME Notification'!N256&amp;"/ER")</f>
        <v/>
      </c>
    </row>
    <row r="237" spans="12:14" x14ac:dyDescent="0.25">
      <c r="L237" s="92" t="str">
        <f>IFERROR(IF(VALUE('VME Notification'!M257)&gt;=5,1,""),"")</f>
        <v/>
      </c>
      <c r="N237" s="111" t="str">
        <f>IF(L237="","","SR/"&amp;'VME Notification'!$C$16&amp;"/"&amp;'VME Notification'!$F$16&amp;"/"&amp;'VME Notification'!$K$16&amp;"/"&amp;'VME Notification'!$N$16&amp;"/"&amp;'VME Notification'!B257&amp;"/ "&amp;"SV/"&amp;'VME Notification'!C257&amp;"/"&amp;'VME Notification'!D257&amp;"/"&amp;TEXT('VME Notification'!E257,"dd-mmm-yy")&amp;"/"&amp;'VME Notification'!F257&amp;"/"&amp;'VME Notification'!G257&amp;"/"&amp;'VME Notification'!H257&amp;"/"&amp;'VME Notification'!I257&amp;"/"&amp;'VME Notification'!J257&amp;"/"&amp;'VME Notification'!K257&amp;"/"&amp;'VME Notification'!L257&amp;"/"&amp;'VME Notification'!M257&amp;"/"&amp;'VME Notification'!N257&amp;"/ER")</f>
        <v/>
      </c>
    </row>
    <row r="238" spans="12:14" x14ac:dyDescent="0.25">
      <c r="L238" s="92" t="str">
        <f>IFERROR(IF(VALUE('VME Notification'!M258)&gt;=5,1,""),"")</f>
        <v/>
      </c>
      <c r="N238" s="111" t="str">
        <f>IF(L238="","","SR/"&amp;'VME Notification'!$C$16&amp;"/"&amp;'VME Notification'!$F$16&amp;"/"&amp;'VME Notification'!$K$16&amp;"/"&amp;'VME Notification'!$N$16&amp;"/"&amp;'VME Notification'!B258&amp;"/ "&amp;"SV/"&amp;'VME Notification'!C258&amp;"/"&amp;'VME Notification'!D258&amp;"/"&amp;TEXT('VME Notification'!E258,"dd-mmm-yy")&amp;"/"&amp;'VME Notification'!F258&amp;"/"&amp;'VME Notification'!G258&amp;"/"&amp;'VME Notification'!H258&amp;"/"&amp;'VME Notification'!I258&amp;"/"&amp;'VME Notification'!J258&amp;"/"&amp;'VME Notification'!K258&amp;"/"&amp;'VME Notification'!L258&amp;"/"&amp;'VME Notification'!M258&amp;"/"&amp;'VME Notification'!N258&amp;"/ER")</f>
        <v/>
      </c>
    </row>
    <row r="239" spans="12:14" x14ac:dyDescent="0.25">
      <c r="L239" s="92" t="str">
        <f>IFERROR(IF(VALUE('VME Notification'!M259)&gt;=5,1,""),"")</f>
        <v/>
      </c>
      <c r="N239" s="111" t="str">
        <f>IF(L239="","","SR/"&amp;'VME Notification'!$C$16&amp;"/"&amp;'VME Notification'!$F$16&amp;"/"&amp;'VME Notification'!$K$16&amp;"/"&amp;'VME Notification'!$N$16&amp;"/"&amp;'VME Notification'!B259&amp;"/ "&amp;"SV/"&amp;'VME Notification'!C259&amp;"/"&amp;'VME Notification'!D259&amp;"/"&amp;TEXT('VME Notification'!E259,"dd-mmm-yy")&amp;"/"&amp;'VME Notification'!F259&amp;"/"&amp;'VME Notification'!G259&amp;"/"&amp;'VME Notification'!H259&amp;"/"&amp;'VME Notification'!I259&amp;"/"&amp;'VME Notification'!J259&amp;"/"&amp;'VME Notification'!K259&amp;"/"&amp;'VME Notification'!L259&amp;"/"&amp;'VME Notification'!M259&amp;"/"&amp;'VME Notification'!N259&amp;"/ER")</f>
        <v/>
      </c>
    </row>
    <row r="240" spans="12:14" x14ac:dyDescent="0.25">
      <c r="L240" s="92" t="str">
        <f>IFERROR(IF(VALUE('VME Notification'!M260)&gt;=5,1,""),"")</f>
        <v/>
      </c>
      <c r="N240" s="111" t="str">
        <f>IF(L240="","","SR/"&amp;'VME Notification'!$C$16&amp;"/"&amp;'VME Notification'!$F$16&amp;"/"&amp;'VME Notification'!$K$16&amp;"/"&amp;'VME Notification'!$N$16&amp;"/"&amp;'VME Notification'!B260&amp;"/ "&amp;"SV/"&amp;'VME Notification'!C260&amp;"/"&amp;'VME Notification'!D260&amp;"/"&amp;TEXT('VME Notification'!E260,"dd-mmm-yy")&amp;"/"&amp;'VME Notification'!F260&amp;"/"&amp;'VME Notification'!G260&amp;"/"&amp;'VME Notification'!H260&amp;"/"&amp;'VME Notification'!I260&amp;"/"&amp;'VME Notification'!J260&amp;"/"&amp;'VME Notification'!K260&amp;"/"&amp;'VME Notification'!L260&amp;"/"&amp;'VME Notification'!M260&amp;"/"&amp;'VME Notification'!N260&amp;"/ER")</f>
        <v/>
      </c>
    </row>
    <row r="241" spans="12:14" x14ac:dyDescent="0.25">
      <c r="L241" s="92" t="str">
        <f>IFERROR(IF(VALUE('VME Notification'!M261)&gt;=5,1,""),"")</f>
        <v/>
      </c>
      <c r="N241" s="111" t="str">
        <f>IF(L241="","","SR/"&amp;'VME Notification'!$C$16&amp;"/"&amp;'VME Notification'!$F$16&amp;"/"&amp;'VME Notification'!$K$16&amp;"/"&amp;'VME Notification'!$N$16&amp;"/"&amp;'VME Notification'!B261&amp;"/ "&amp;"SV/"&amp;'VME Notification'!C261&amp;"/"&amp;'VME Notification'!D261&amp;"/"&amp;TEXT('VME Notification'!E261,"dd-mmm-yy")&amp;"/"&amp;'VME Notification'!F261&amp;"/"&amp;'VME Notification'!G261&amp;"/"&amp;'VME Notification'!H261&amp;"/"&amp;'VME Notification'!I261&amp;"/"&amp;'VME Notification'!J261&amp;"/"&amp;'VME Notification'!K261&amp;"/"&amp;'VME Notification'!L261&amp;"/"&amp;'VME Notification'!M261&amp;"/"&amp;'VME Notification'!N261&amp;"/ER")</f>
        <v/>
      </c>
    </row>
    <row r="242" spans="12:14" x14ac:dyDescent="0.25">
      <c r="L242" s="92" t="str">
        <f>IFERROR(IF(VALUE('VME Notification'!M262)&gt;=5,1,""),"")</f>
        <v/>
      </c>
      <c r="N242" s="111" t="str">
        <f>IF(L242="","","SR/"&amp;'VME Notification'!$C$16&amp;"/"&amp;'VME Notification'!$F$16&amp;"/"&amp;'VME Notification'!$K$16&amp;"/"&amp;'VME Notification'!$N$16&amp;"/"&amp;'VME Notification'!B262&amp;"/ "&amp;"SV/"&amp;'VME Notification'!C262&amp;"/"&amp;'VME Notification'!D262&amp;"/"&amp;TEXT('VME Notification'!E262,"dd-mmm-yy")&amp;"/"&amp;'VME Notification'!F262&amp;"/"&amp;'VME Notification'!G262&amp;"/"&amp;'VME Notification'!H262&amp;"/"&amp;'VME Notification'!I262&amp;"/"&amp;'VME Notification'!J262&amp;"/"&amp;'VME Notification'!K262&amp;"/"&amp;'VME Notification'!L262&amp;"/"&amp;'VME Notification'!M262&amp;"/"&amp;'VME Notification'!N262&amp;"/ER")</f>
        <v/>
      </c>
    </row>
    <row r="243" spans="12:14" x14ac:dyDescent="0.25">
      <c r="L243" s="92" t="str">
        <f>IFERROR(IF(VALUE('VME Notification'!M263)&gt;=5,1,""),"")</f>
        <v/>
      </c>
      <c r="N243" s="111" t="str">
        <f>IF(L243="","","SR/"&amp;'VME Notification'!$C$16&amp;"/"&amp;'VME Notification'!$F$16&amp;"/"&amp;'VME Notification'!$K$16&amp;"/"&amp;'VME Notification'!$N$16&amp;"/"&amp;'VME Notification'!B263&amp;"/ "&amp;"SV/"&amp;'VME Notification'!C263&amp;"/"&amp;'VME Notification'!D263&amp;"/"&amp;TEXT('VME Notification'!E263,"dd-mmm-yy")&amp;"/"&amp;'VME Notification'!F263&amp;"/"&amp;'VME Notification'!G263&amp;"/"&amp;'VME Notification'!H263&amp;"/"&amp;'VME Notification'!I263&amp;"/"&amp;'VME Notification'!J263&amp;"/"&amp;'VME Notification'!K263&amp;"/"&amp;'VME Notification'!L263&amp;"/"&amp;'VME Notification'!M263&amp;"/"&amp;'VME Notification'!N263&amp;"/ER")</f>
        <v/>
      </c>
    </row>
    <row r="244" spans="12:14" x14ac:dyDescent="0.25">
      <c r="L244" s="92" t="str">
        <f>IFERROR(IF(VALUE('VME Notification'!M264)&gt;=5,1,""),"")</f>
        <v/>
      </c>
      <c r="N244" s="111" t="str">
        <f>IF(L244="","","SR/"&amp;'VME Notification'!$C$16&amp;"/"&amp;'VME Notification'!$F$16&amp;"/"&amp;'VME Notification'!$K$16&amp;"/"&amp;'VME Notification'!$N$16&amp;"/"&amp;'VME Notification'!B264&amp;"/ "&amp;"SV/"&amp;'VME Notification'!C264&amp;"/"&amp;'VME Notification'!D264&amp;"/"&amp;TEXT('VME Notification'!E264,"dd-mmm-yy")&amp;"/"&amp;'VME Notification'!F264&amp;"/"&amp;'VME Notification'!G264&amp;"/"&amp;'VME Notification'!H264&amp;"/"&amp;'VME Notification'!I264&amp;"/"&amp;'VME Notification'!J264&amp;"/"&amp;'VME Notification'!K264&amp;"/"&amp;'VME Notification'!L264&amp;"/"&amp;'VME Notification'!M264&amp;"/"&amp;'VME Notification'!N264&amp;"/ER")</f>
        <v/>
      </c>
    </row>
    <row r="245" spans="12:14" x14ac:dyDescent="0.25">
      <c r="L245" s="92" t="str">
        <f>IFERROR(IF(VALUE('VME Notification'!M265)&gt;=5,1,""),"")</f>
        <v/>
      </c>
      <c r="N245" s="111" t="str">
        <f>IF(L245="","","SR/"&amp;'VME Notification'!$C$16&amp;"/"&amp;'VME Notification'!$F$16&amp;"/"&amp;'VME Notification'!$K$16&amp;"/"&amp;'VME Notification'!$N$16&amp;"/"&amp;'VME Notification'!B265&amp;"/ "&amp;"SV/"&amp;'VME Notification'!C265&amp;"/"&amp;'VME Notification'!D265&amp;"/"&amp;TEXT('VME Notification'!E265,"dd-mmm-yy")&amp;"/"&amp;'VME Notification'!F265&amp;"/"&amp;'VME Notification'!G265&amp;"/"&amp;'VME Notification'!H265&amp;"/"&amp;'VME Notification'!I265&amp;"/"&amp;'VME Notification'!J265&amp;"/"&amp;'VME Notification'!K265&amp;"/"&amp;'VME Notification'!L265&amp;"/"&amp;'VME Notification'!M265&amp;"/"&amp;'VME Notification'!N265&amp;"/ER")</f>
        <v/>
      </c>
    </row>
    <row r="246" spans="12:14" x14ac:dyDescent="0.25">
      <c r="L246" s="92" t="str">
        <f>IFERROR(IF(VALUE('VME Notification'!M266)&gt;=5,1,""),"")</f>
        <v/>
      </c>
      <c r="N246" s="111" t="str">
        <f>IF(L246="","","SR/"&amp;'VME Notification'!$C$16&amp;"/"&amp;'VME Notification'!$F$16&amp;"/"&amp;'VME Notification'!$K$16&amp;"/"&amp;'VME Notification'!$N$16&amp;"/"&amp;'VME Notification'!B266&amp;"/ "&amp;"SV/"&amp;'VME Notification'!C266&amp;"/"&amp;'VME Notification'!D266&amp;"/"&amp;TEXT('VME Notification'!E266,"dd-mmm-yy")&amp;"/"&amp;'VME Notification'!F266&amp;"/"&amp;'VME Notification'!G266&amp;"/"&amp;'VME Notification'!H266&amp;"/"&amp;'VME Notification'!I266&amp;"/"&amp;'VME Notification'!J266&amp;"/"&amp;'VME Notification'!K266&amp;"/"&amp;'VME Notification'!L266&amp;"/"&amp;'VME Notification'!M266&amp;"/"&amp;'VME Notification'!N266&amp;"/ER")</f>
        <v/>
      </c>
    </row>
    <row r="247" spans="12:14" x14ac:dyDescent="0.25">
      <c r="L247" s="92" t="str">
        <f>IFERROR(IF(VALUE('VME Notification'!M267)&gt;=5,1,""),"")</f>
        <v/>
      </c>
      <c r="N247" s="111" t="str">
        <f>IF(L247="","","SR/"&amp;'VME Notification'!$C$16&amp;"/"&amp;'VME Notification'!$F$16&amp;"/"&amp;'VME Notification'!$K$16&amp;"/"&amp;'VME Notification'!$N$16&amp;"/"&amp;'VME Notification'!B267&amp;"/ "&amp;"SV/"&amp;'VME Notification'!C267&amp;"/"&amp;'VME Notification'!D267&amp;"/"&amp;TEXT('VME Notification'!E267,"dd-mmm-yy")&amp;"/"&amp;'VME Notification'!F267&amp;"/"&amp;'VME Notification'!G267&amp;"/"&amp;'VME Notification'!H267&amp;"/"&amp;'VME Notification'!I267&amp;"/"&amp;'VME Notification'!J267&amp;"/"&amp;'VME Notification'!K267&amp;"/"&amp;'VME Notification'!L267&amp;"/"&amp;'VME Notification'!M267&amp;"/"&amp;'VME Notification'!N267&amp;"/ER")</f>
        <v/>
      </c>
    </row>
    <row r="248" spans="12:14" x14ac:dyDescent="0.25">
      <c r="L248" s="92" t="str">
        <f>IFERROR(IF(VALUE('VME Notification'!M268)&gt;=5,1,""),"")</f>
        <v/>
      </c>
      <c r="N248" s="111" t="str">
        <f>IF(L248="","","SR/"&amp;'VME Notification'!$C$16&amp;"/"&amp;'VME Notification'!$F$16&amp;"/"&amp;'VME Notification'!$K$16&amp;"/"&amp;'VME Notification'!$N$16&amp;"/"&amp;'VME Notification'!B268&amp;"/ "&amp;"SV/"&amp;'VME Notification'!C268&amp;"/"&amp;'VME Notification'!D268&amp;"/"&amp;TEXT('VME Notification'!E268,"dd-mmm-yy")&amp;"/"&amp;'VME Notification'!F268&amp;"/"&amp;'VME Notification'!G268&amp;"/"&amp;'VME Notification'!H268&amp;"/"&amp;'VME Notification'!I268&amp;"/"&amp;'VME Notification'!J268&amp;"/"&amp;'VME Notification'!K268&amp;"/"&amp;'VME Notification'!L268&amp;"/"&amp;'VME Notification'!M268&amp;"/"&amp;'VME Notification'!N268&amp;"/ER")</f>
        <v/>
      </c>
    </row>
    <row r="249" spans="12:14" x14ac:dyDescent="0.25">
      <c r="L249" s="92" t="str">
        <f>IFERROR(IF(VALUE('VME Notification'!M269)&gt;=5,1,""),"")</f>
        <v/>
      </c>
      <c r="N249" s="111" t="str">
        <f>IF(L249="","","SR/"&amp;'VME Notification'!$C$16&amp;"/"&amp;'VME Notification'!$F$16&amp;"/"&amp;'VME Notification'!$K$16&amp;"/"&amp;'VME Notification'!$N$16&amp;"/"&amp;'VME Notification'!B269&amp;"/ "&amp;"SV/"&amp;'VME Notification'!C269&amp;"/"&amp;'VME Notification'!D269&amp;"/"&amp;TEXT('VME Notification'!E269,"dd-mmm-yy")&amp;"/"&amp;'VME Notification'!F269&amp;"/"&amp;'VME Notification'!G269&amp;"/"&amp;'VME Notification'!H269&amp;"/"&amp;'VME Notification'!I269&amp;"/"&amp;'VME Notification'!J269&amp;"/"&amp;'VME Notification'!K269&amp;"/"&amp;'VME Notification'!L269&amp;"/"&amp;'VME Notification'!M269&amp;"/"&amp;'VME Notification'!N269&amp;"/ER")</f>
        <v/>
      </c>
    </row>
    <row r="250" spans="12:14" x14ac:dyDescent="0.25">
      <c r="L250" s="92" t="str">
        <f>IFERROR(IF(VALUE('VME Notification'!M270)&gt;=5,1,""),"")</f>
        <v/>
      </c>
      <c r="N250" s="111" t="str">
        <f>IF(L250="","","SR/"&amp;'VME Notification'!$C$16&amp;"/"&amp;'VME Notification'!$F$16&amp;"/"&amp;'VME Notification'!$K$16&amp;"/"&amp;'VME Notification'!$N$16&amp;"/"&amp;'VME Notification'!B270&amp;"/ "&amp;"SV/"&amp;'VME Notification'!C270&amp;"/"&amp;'VME Notification'!D270&amp;"/"&amp;TEXT('VME Notification'!E270,"dd-mmm-yy")&amp;"/"&amp;'VME Notification'!F270&amp;"/"&amp;'VME Notification'!G270&amp;"/"&amp;'VME Notification'!H270&amp;"/"&amp;'VME Notification'!I270&amp;"/"&amp;'VME Notification'!J270&amp;"/"&amp;'VME Notification'!K270&amp;"/"&amp;'VME Notification'!L270&amp;"/"&amp;'VME Notification'!M270&amp;"/"&amp;'VME Notification'!N270&amp;"/ER")</f>
        <v/>
      </c>
    </row>
    <row r="251" spans="12:14" x14ac:dyDescent="0.25">
      <c r="L251" s="92" t="str">
        <f>IFERROR(IF(VALUE('VME Notification'!M271)&gt;=5,1,""),"")</f>
        <v/>
      </c>
      <c r="N251" s="111" t="str">
        <f>IF(L251="","","SR/"&amp;'VME Notification'!$C$16&amp;"/"&amp;'VME Notification'!$F$16&amp;"/"&amp;'VME Notification'!$K$16&amp;"/"&amp;'VME Notification'!$N$16&amp;"/"&amp;'VME Notification'!B271&amp;"/ "&amp;"SV/"&amp;'VME Notification'!C271&amp;"/"&amp;'VME Notification'!D271&amp;"/"&amp;TEXT('VME Notification'!E271,"dd-mmm-yy")&amp;"/"&amp;'VME Notification'!F271&amp;"/"&amp;'VME Notification'!G271&amp;"/"&amp;'VME Notification'!H271&amp;"/"&amp;'VME Notification'!I271&amp;"/"&amp;'VME Notification'!J271&amp;"/"&amp;'VME Notification'!K271&amp;"/"&amp;'VME Notification'!L271&amp;"/"&amp;'VME Notification'!M271&amp;"/"&amp;'VME Notification'!N271&amp;"/ER")</f>
        <v/>
      </c>
    </row>
    <row r="252" spans="12:14" x14ac:dyDescent="0.25">
      <c r="L252" s="92" t="str">
        <f>IFERROR(IF(VALUE('VME Notification'!M272)&gt;=5,1,""),"")</f>
        <v/>
      </c>
      <c r="N252" s="111" t="str">
        <f>IF(L252="","","SR/"&amp;'VME Notification'!$C$16&amp;"/"&amp;'VME Notification'!$F$16&amp;"/"&amp;'VME Notification'!$K$16&amp;"/"&amp;'VME Notification'!$N$16&amp;"/"&amp;'VME Notification'!B272&amp;"/ "&amp;"SV/"&amp;'VME Notification'!C272&amp;"/"&amp;'VME Notification'!D272&amp;"/"&amp;TEXT('VME Notification'!E272,"dd-mmm-yy")&amp;"/"&amp;'VME Notification'!F272&amp;"/"&amp;'VME Notification'!G272&amp;"/"&amp;'VME Notification'!H272&amp;"/"&amp;'VME Notification'!I272&amp;"/"&amp;'VME Notification'!J272&amp;"/"&amp;'VME Notification'!K272&amp;"/"&amp;'VME Notification'!L272&amp;"/"&amp;'VME Notification'!M272&amp;"/"&amp;'VME Notification'!N272&amp;"/ER")</f>
        <v/>
      </c>
    </row>
    <row r="253" spans="12:14" x14ac:dyDescent="0.25">
      <c r="L253" s="92" t="str">
        <f>IFERROR(IF(VALUE('VME Notification'!M273)&gt;=5,1,""),"")</f>
        <v/>
      </c>
      <c r="N253" s="111" t="str">
        <f>IF(L253="","","SR/"&amp;'VME Notification'!$C$16&amp;"/"&amp;'VME Notification'!$F$16&amp;"/"&amp;'VME Notification'!$K$16&amp;"/"&amp;'VME Notification'!$N$16&amp;"/"&amp;'VME Notification'!B273&amp;"/ "&amp;"SV/"&amp;'VME Notification'!C273&amp;"/"&amp;'VME Notification'!D273&amp;"/"&amp;TEXT('VME Notification'!E273,"dd-mmm-yy")&amp;"/"&amp;'VME Notification'!F273&amp;"/"&amp;'VME Notification'!G273&amp;"/"&amp;'VME Notification'!H273&amp;"/"&amp;'VME Notification'!I273&amp;"/"&amp;'VME Notification'!J273&amp;"/"&amp;'VME Notification'!K273&amp;"/"&amp;'VME Notification'!L273&amp;"/"&amp;'VME Notification'!M273&amp;"/"&amp;'VME Notification'!N273&amp;"/ER")</f>
        <v/>
      </c>
    </row>
    <row r="254" spans="12:14" x14ac:dyDescent="0.25">
      <c r="L254" s="92" t="str">
        <f>IFERROR(IF(VALUE('VME Notification'!M274)&gt;=5,1,""),"")</f>
        <v/>
      </c>
      <c r="N254" s="111" t="str">
        <f>IF(L254="","","SR/"&amp;'VME Notification'!$C$16&amp;"/"&amp;'VME Notification'!$F$16&amp;"/"&amp;'VME Notification'!$K$16&amp;"/"&amp;'VME Notification'!$N$16&amp;"/"&amp;'VME Notification'!B274&amp;"/ "&amp;"SV/"&amp;'VME Notification'!C274&amp;"/"&amp;'VME Notification'!D274&amp;"/"&amp;TEXT('VME Notification'!E274,"dd-mmm-yy")&amp;"/"&amp;'VME Notification'!F274&amp;"/"&amp;'VME Notification'!G274&amp;"/"&amp;'VME Notification'!H274&amp;"/"&amp;'VME Notification'!I274&amp;"/"&amp;'VME Notification'!J274&amp;"/"&amp;'VME Notification'!K274&amp;"/"&amp;'VME Notification'!L274&amp;"/"&amp;'VME Notification'!M274&amp;"/"&amp;'VME Notification'!N274&amp;"/ER")</f>
        <v/>
      </c>
    </row>
    <row r="255" spans="12:14" x14ac:dyDescent="0.25">
      <c r="L255" s="92" t="str">
        <f>IFERROR(IF(VALUE('VME Notification'!M275)&gt;=5,1,""),"")</f>
        <v/>
      </c>
      <c r="N255" s="111" t="str">
        <f>IF(L255="","","SR/"&amp;'VME Notification'!$C$16&amp;"/"&amp;'VME Notification'!$F$16&amp;"/"&amp;'VME Notification'!$K$16&amp;"/"&amp;'VME Notification'!$N$16&amp;"/"&amp;'VME Notification'!B275&amp;"/ "&amp;"SV/"&amp;'VME Notification'!C275&amp;"/"&amp;'VME Notification'!D275&amp;"/"&amp;TEXT('VME Notification'!E275,"dd-mmm-yy")&amp;"/"&amp;'VME Notification'!F275&amp;"/"&amp;'VME Notification'!G275&amp;"/"&amp;'VME Notification'!H275&amp;"/"&amp;'VME Notification'!I275&amp;"/"&amp;'VME Notification'!J275&amp;"/"&amp;'VME Notification'!K275&amp;"/"&amp;'VME Notification'!L275&amp;"/"&amp;'VME Notification'!M275&amp;"/"&amp;'VME Notification'!N275&amp;"/ER")</f>
        <v/>
      </c>
    </row>
    <row r="256" spans="12:14" x14ac:dyDescent="0.25">
      <c r="L256" s="92" t="str">
        <f>IFERROR(IF(VALUE('VME Notification'!M276)&gt;=5,1,""),"")</f>
        <v/>
      </c>
      <c r="N256" s="111" t="str">
        <f>IF(L256="","","SR/"&amp;'VME Notification'!$C$16&amp;"/"&amp;'VME Notification'!$F$16&amp;"/"&amp;'VME Notification'!$K$16&amp;"/"&amp;'VME Notification'!$N$16&amp;"/"&amp;'VME Notification'!B276&amp;"/ "&amp;"SV/"&amp;'VME Notification'!C276&amp;"/"&amp;'VME Notification'!D276&amp;"/"&amp;TEXT('VME Notification'!E276,"dd-mmm-yy")&amp;"/"&amp;'VME Notification'!F276&amp;"/"&amp;'VME Notification'!G276&amp;"/"&amp;'VME Notification'!H276&amp;"/"&amp;'VME Notification'!I276&amp;"/"&amp;'VME Notification'!J276&amp;"/"&amp;'VME Notification'!K276&amp;"/"&amp;'VME Notification'!L276&amp;"/"&amp;'VME Notification'!M276&amp;"/"&amp;'VME Notification'!N276&amp;"/ER")</f>
        <v/>
      </c>
    </row>
    <row r="257" spans="12:14" x14ac:dyDescent="0.25">
      <c r="L257" s="92" t="str">
        <f>IFERROR(IF(VALUE('VME Notification'!M277)&gt;=5,1,""),"")</f>
        <v/>
      </c>
      <c r="N257" s="111" t="str">
        <f>IF(L257="","","SR/"&amp;'VME Notification'!$C$16&amp;"/"&amp;'VME Notification'!$F$16&amp;"/"&amp;'VME Notification'!$K$16&amp;"/"&amp;'VME Notification'!$N$16&amp;"/"&amp;'VME Notification'!B277&amp;"/ "&amp;"SV/"&amp;'VME Notification'!C277&amp;"/"&amp;'VME Notification'!D277&amp;"/"&amp;TEXT('VME Notification'!E277,"dd-mmm-yy")&amp;"/"&amp;'VME Notification'!F277&amp;"/"&amp;'VME Notification'!G277&amp;"/"&amp;'VME Notification'!H277&amp;"/"&amp;'VME Notification'!I277&amp;"/"&amp;'VME Notification'!J277&amp;"/"&amp;'VME Notification'!K277&amp;"/"&amp;'VME Notification'!L277&amp;"/"&amp;'VME Notification'!M277&amp;"/"&amp;'VME Notification'!N277&amp;"/ER")</f>
        <v/>
      </c>
    </row>
    <row r="258" spans="12:14" x14ac:dyDescent="0.25">
      <c r="L258" s="92" t="str">
        <f>IFERROR(IF(VALUE('VME Notification'!M278)&gt;=5,1,""),"")</f>
        <v/>
      </c>
      <c r="N258" s="111" t="str">
        <f>IF(L258="","","SR/"&amp;'VME Notification'!$C$16&amp;"/"&amp;'VME Notification'!$F$16&amp;"/"&amp;'VME Notification'!$K$16&amp;"/"&amp;'VME Notification'!$N$16&amp;"/"&amp;'VME Notification'!B278&amp;"/ "&amp;"SV/"&amp;'VME Notification'!C278&amp;"/"&amp;'VME Notification'!D278&amp;"/"&amp;TEXT('VME Notification'!E278,"dd-mmm-yy")&amp;"/"&amp;'VME Notification'!F278&amp;"/"&amp;'VME Notification'!G278&amp;"/"&amp;'VME Notification'!H278&amp;"/"&amp;'VME Notification'!I278&amp;"/"&amp;'VME Notification'!J278&amp;"/"&amp;'VME Notification'!K278&amp;"/"&amp;'VME Notification'!L278&amp;"/"&amp;'VME Notification'!M278&amp;"/"&amp;'VME Notification'!N278&amp;"/ER")</f>
        <v/>
      </c>
    </row>
    <row r="259" spans="12:14" x14ac:dyDescent="0.25">
      <c r="L259" s="92" t="str">
        <f>IFERROR(IF(VALUE('VME Notification'!M279)&gt;=5,1,""),"")</f>
        <v/>
      </c>
      <c r="N259" s="111" t="str">
        <f>IF(L259="","","SR/"&amp;'VME Notification'!$C$16&amp;"/"&amp;'VME Notification'!$F$16&amp;"/"&amp;'VME Notification'!$K$16&amp;"/"&amp;'VME Notification'!$N$16&amp;"/"&amp;'VME Notification'!B279&amp;"/ "&amp;"SV/"&amp;'VME Notification'!C279&amp;"/"&amp;'VME Notification'!D279&amp;"/"&amp;TEXT('VME Notification'!E279,"dd-mmm-yy")&amp;"/"&amp;'VME Notification'!F279&amp;"/"&amp;'VME Notification'!G279&amp;"/"&amp;'VME Notification'!H279&amp;"/"&amp;'VME Notification'!I279&amp;"/"&amp;'VME Notification'!J279&amp;"/"&amp;'VME Notification'!K279&amp;"/"&amp;'VME Notification'!L279&amp;"/"&amp;'VME Notification'!M279&amp;"/"&amp;'VME Notification'!N279&amp;"/ER")</f>
        <v/>
      </c>
    </row>
    <row r="260" spans="12:14" x14ac:dyDescent="0.25">
      <c r="L260" s="92" t="str">
        <f>IFERROR(IF(VALUE('VME Notification'!M280)&gt;=5,1,""),"")</f>
        <v/>
      </c>
      <c r="N260" s="111" t="str">
        <f>IF(L260="","","SR/"&amp;'VME Notification'!$C$16&amp;"/"&amp;'VME Notification'!$F$16&amp;"/"&amp;'VME Notification'!$K$16&amp;"/"&amp;'VME Notification'!$N$16&amp;"/"&amp;'VME Notification'!B280&amp;"/ "&amp;"SV/"&amp;'VME Notification'!C280&amp;"/"&amp;'VME Notification'!D280&amp;"/"&amp;TEXT('VME Notification'!E280,"dd-mmm-yy")&amp;"/"&amp;'VME Notification'!F280&amp;"/"&amp;'VME Notification'!G280&amp;"/"&amp;'VME Notification'!H280&amp;"/"&amp;'VME Notification'!I280&amp;"/"&amp;'VME Notification'!J280&amp;"/"&amp;'VME Notification'!K280&amp;"/"&amp;'VME Notification'!L280&amp;"/"&amp;'VME Notification'!M280&amp;"/"&amp;'VME Notification'!N280&amp;"/ER")</f>
        <v/>
      </c>
    </row>
    <row r="261" spans="12:14" x14ac:dyDescent="0.25">
      <c r="L261" s="92" t="str">
        <f>IFERROR(IF(VALUE('VME Notification'!M281)&gt;=5,1,""),"")</f>
        <v/>
      </c>
      <c r="N261" s="111" t="str">
        <f>IF(L261="","","SR/"&amp;'VME Notification'!$C$16&amp;"/"&amp;'VME Notification'!$F$16&amp;"/"&amp;'VME Notification'!$K$16&amp;"/"&amp;'VME Notification'!$N$16&amp;"/"&amp;'VME Notification'!B281&amp;"/ "&amp;"SV/"&amp;'VME Notification'!C281&amp;"/"&amp;'VME Notification'!D281&amp;"/"&amp;TEXT('VME Notification'!E281,"dd-mmm-yy")&amp;"/"&amp;'VME Notification'!F281&amp;"/"&amp;'VME Notification'!G281&amp;"/"&amp;'VME Notification'!H281&amp;"/"&amp;'VME Notification'!I281&amp;"/"&amp;'VME Notification'!J281&amp;"/"&amp;'VME Notification'!K281&amp;"/"&amp;'VME Notification'!L281&amp;"/"&amp;'VME Notification'!M281&amp;"/"&amp;'VME Notification'!N281&amp;"/ER")</f>
        <v/>
      </c>
    </row>
    <row r="262" spans="12:14" x14ac:dyDescent="0.25">
      <c r="L262" s="92" t="str">
        <f>IFERROR(IF(VALUE('VME Notification'!M282)&gt;=5,1,""),"")</f>
        <v/>
      </c>
      <c r="N262" s="111" t="str">
        <f>IF(L262="","","SR/"&amp;'VME Notification'!$C$16&amp;"/"&amp;'VME Notification'!$F$16&amp;"/"&amp;'VME Notification'!$K$16&amp;"/"&amp;'VME Notification'!$N$16&amp;"/"&amp;'VME Notification'!B282&amp;"/ "&amp;"SV/"&amp;'VME Notification'!C282&amp;"/"&amp;'VME Notification'!D282&amp;"/"&amp;TEXT('VME Notification'!E282,"dd-mmm-yy")&amp;"/"&amp;'VME Notification'!F282&amp;"/"&amp;'VME Notification'!G282&amp;"/"&amp;'VME Notification'!H282&amp;"/"&amp;'VME Notification'!I282&amp;"/"&amp;'VME Notification'!J282&amp;"/"&amp;'VME Notification'!K282&amp;"/"&amp;'VME Notification'!L282&amp;"/"&amp;'VME Notification'!M282&amp;"/"&amp;'VME Notification'!N282&amp;"/ER")</f>
        <v/>
      </c>
    </row>
    <row r="263" spans="12:14" x14ac:dyDescent="0.25">
      <c r="L263" s="92" t="str">
        <f>IFERROR(IF(VALUE('VME Notification'!M283)&gt;=5,1,""),"")</f>
        <v/>
      </c>
      <c r="N263" s="111" t="str">
        <f>IF(L263="","","SR/"&amp;'VME Notification'!$C$16&amp;"/"&amp;'VME Notification'!$F$16&amp;"/"&amp;'VME Notification'!$K$16&amp;"/"&amp;'VME Notification'!$N$16&amp;"/"&amp;'VME Notification'!B283&amp;"/ "&amp;"SV/"&amp;'VME Notification'!C283&amp;"/"&amp;'VME Notification'!D283&amp;"/"&amp;TEXT('VME Notification'!E283,"dd-mmm-yy")&amp;"/"&amp;'VME Notification'!F283&amp;"/"&amp;'VME Notification'!G283&amp;"/"&amp;'VME Notification'!H283&amp;"/"&amp;'VME Notification'!I283&amp;"/"&amp;'VME Notification'!J283&amp;"/"&amp;'VME Notification'!K283&amp;"/"&amp;'VME Notification'!L283&amp;"/"&amp;'VME Notification'!M283&amp;"/"&amp;'VME Notification'!N283&amp;"/ER")</f>
        <v/>
      </c>
    </row>
    <row r="264" spans="12:14" x14ac:dyDescent="0.25">
      <c r="L264" s="92" t="str">
        <f>IFERROR(IF(VALUE('VME Notification'!M284)&gt;=5,1,""),"")</f>
        <v/>
      </c>
      <c r="N264" s="111" t="str">
        <f>IF(L264="","","SR/"&amp;'VME Notification'!$C$16&amp;"/"&amp;'VME Notification'!$F$16&amp;"/"&amp;'VME Notification'!$K$16&amp;"/"&amp;'VME Notification'!$N$16&amp;"/"&amp;'VME Notification'!B284&amp;"/ "&amp;"SV/"&amp;'VME Notification'!C284&amp;"/"&amp;'VME Notification'!D284&amp;"/"&amp;TEXT('VME Notification'!E284,"dd-mmm-yy")&amp;"/"&amp;'VME Notification'!F284&amp;"/"&amp;'VME Notification'!G284&amp;"/"&amp;'VME Notification'!H284&amp;"/"&amp;'VME Notification'!I284&amp;"/"&amp;'VME Notification'!J284&amp;"/"&amp;'VME Notification'!K284&amp;"/"&amp;'VME Notification'!L284&amp;"/"&amp;'VME Notification'!M284&amp;"/"&amp;'VME Notification'!N284&amp;"/ER")</f>
        <v/>
      </c>
    </row>
    <row r="265" spans="12:14" x14ac:dyDescent="0.25">
      <c r="L265" s="92" t="str">
        <f>IFERROR(IF(VALUE('VME Notification'!M285)&gt;=5,1,""),"")</f>
        <v/>
      </c>
      <c r="N265" s="111" t="str">
        <f>IF(L265="","","SR/"&amp;'VME Notification'!$C$16&amp;"/"&amp;'VME Notification'!$F$16&amp;"/"&amp;'VME Notification'!$K$16&amp;"/"&amp;'VME Notification'!$N$16&amp;"/"&amp;'VME Notification'!B285&amp;"/ "&amp;"SV/"&amp;'VME Notification'!C285&amp;"/"&amp;'VME Notification'!D285&amp;"/"&amp;TEXT('VME Notification'!E285,"dd-mmm-yy")&amp;"/"&amp;'VME Notification'!F285&amp;"/"&amp;'VME Notification'!G285&amp;"/"&amp;'VME Notification'!H285&amp;"/"&amp;'VME Notification'!I285&amp;"/"&amp;'VME Notification'!J285&amp;"/"&amp;'VME Notification'!K285&amp;"/"&amp;'VME Notification'!L285&amp;"/"&amp;'VME Notification'!M285&amp;"/"&amp;'VME Notification'!N285&amp;"/ER")</f>
        <v/>
      </c>
    </row>
    <row r="266" spans="12:14" x14ac:dyDescent="0.25">
      <c r="L266" s="92" t="str">
        <f>IFERROR(IF(VALUE('VME Notification'!M286)&gt;=5,1,""),"")</f>
        <v/>
      </c>
      <c r="N266" s="111" t="str">
        <f>IF(L266="","","SR/"&amp;'VME Notification'!$C$16&amp;"/"&amp;'VME Notification'!$F$16&amp;"/"&amp;'VME Notification'!$K$16&amp;"/"&amp;'VME Notification'!$N$16&amp;"/"&amp;'VME Notification'!B286&amp;"/ "&amp;"SV/"&amp;'VME Notification'!C286&amp;"/"&amp;'VME Notification'!D286&amp;"/"&amp;TEXT('VME Notification'!E286,"dd-mmm-yy")&amp;"/"&amp;'VME Notification'!F286&amp;"/"&amp;'VME Notification'!G286&amp;"/"&amp;'VME Notification'!H286&amp;"/"&amp;'VME Notification'!I286&amp;"/"&amp;'VME Notification'!J286&amp;"/"&amp;'VME Notification'!K286&amp;"/"&amp;'VME Notification'!L286&amp;"/"&amp;'VME Notification'!M286&amp;"/"&amp;'VME Notification'!N286&amp;"/ER")</f>
        <v/>
      </c>
    </row>
    <row r="267" spans="12:14" x14ac:dyDescent="0.25">
      <c r="L267" s="92" t="str">
        <f>IFERROR(IF(VALUE('VME Notification'!M287)&gt;=5,1,""),"")</f>
        <v/>
      </c>
      <c r="N267" s="111" t="str">
        <f>IF(L267="","","SR/"&amp;'VME Notification'!$C$16&amp;"/"&amp;'VME Notification'!$F$16&amp;"/"&amp;'VME Notification'!$K$16&amp;"/"&amp;'VME Notification'!$N$16&amp;"/"&amp;'VME Notification'!B287&amp;"/ "&amp;"SV/"&amp;'VME Notification'!C287&amp;"/"&amp;'VME Notification'!D287&amp;"/"&amp;TEXT('VME Notification'!E287,"dd-mmm-yy")&amp;"/"&amp;'VME Notification'!F287&amp;"/"&amp;'VME Notification'!G287&amp;"/"&amp;'VME Notification'!H287&amp;"/"&amp;'VME Notification'!I287&amp;"/"&amp;'VME Notification'!J287&amp;"/"&amp;'VME Notification'!K287&amp;"/"&amp;'VME Notification'!L287&amp;"/"&amp;'VME Notification'!M287&amp;"/"&amp;'VME Notification'!N287&amp;"/ER")</f>
        <v/>
      </c>
    </row>
    <row r="268" spans="12:14" x14ac:dyDescent="0.25">
      <c r="L268" s="92" t="str">
        <f>IFERROR(IF(VALUE('VME Notification'!M288)&gt;=5,1,""),"")</f>
        <v/>
      </c>
      <c r="N268" s="111" t="str">
        <f>IF(L268="","","SR/"&amp;'VME Notification'!$C$16&amp;"/"&amp;'VME Notification'!$F$16&amp;"/"&amp;'VME Notification'!$K$16&amp;"/"&amp;'VME Notification'!$N$16&amp;"/"&amp;'VME Notification'!B288&amp;"/ "&amp;"SV/"&amp;'VME Notification'!C288&amp;"/"&amp;'VME Notification'!D288&amp;"/"&amp;TEXT('VME Notification'!E288,"dd-mmm-yy")&amp;"/"&amp;'VME Notification'!F288&amp;"/"&amp;'VME Notification'!G288&amp;"/"&amp;'VME Notification'!H288&amp;"/"&amp;'VME Notification'!I288&amp;"/"&amp;'VME Notification'!J288&amp;"/"&amp;'VME Notification'!K288&amp;"/"&amp;'VME Notification'!L288&amp;"/"&amp;'VME Notification'!M288&amp;"/"&amp;'VME Notification'!N288&amp;"/ER")</f>
        <v/>
      </c>
    </row>
    <row r="269" spans="12:14" x14ac:dyDescent="0.25">
      <c r="L269" s="92" t="str">
        <f>IFERROR(IF(VALUE('VME Notification'!M289)&gt;=5,1,""),"")</f>
        <v/>
      </c>
      <c r="N269" s="111" t="str">
        <f>IF(L269="","","SR/"&amp;'VME Notification'!$C$16&amp;"/"&amp;'VME Notification'!$F$16&amp;"/"&amp;'VME Notification'!$K$16&amp;"/"&amp;'VME Notification'!$N$16&amp;"/"&amp;'VME Notification'!B289&amp;"/ "&amp;"SV/"&amp;'VME Notification'!C289&amp;"/"&amp;'VME Notification'!D289&amp;"/"&amp;TEXT('VME Notification'!E289,"dd-mmm-yy")&amp;"/"&amp;'VME Notification'!F289&amp;"/"&amp;'VME Notification'!G289&amp;"/"&amp;'VME Notification'!H289&amp;"/"&amp;'VME Notification'!I289&amp;"/"&amp;'VME Notification'!J289&amp;"/"&amp;'VME Notification'!K289&amp;"/"&amp;'VME Notification'!L289&amp;"/"&amp;'VME Notification'!M289&amp;"/"&amp;'VME Notification'!N289&amp;"/ER")</f>
        <v/>
      </c>
    </row>
    <row r="270" spans="12:14" x14ac:dyDescent="0.25">
      <c r="L270" s="92" t="str">
        <f>IFERROR(IF(VALUE('VME Notification'!M290)&gt;=5,1,""),"")</f>
        <v/>
      </c>
      <c r="N270" s="111" t="str">
        <f>IF(L270="","","SR/"&amp;'VME Notification'!$C$16&amp;"/"&amp;'VME Notification'!$F$16&amp;"/"&amp;'VME Notification'!$K$16&amp;"/"&amp;'VME Notification'!$N$16&amp;"/"&amp;'VME Notification'!B290&amp;"/ "&amp;"SV/"&amp;'VME Notification'!C290&amp;"/"&amp;'VME Notification'!D290&amp;"/"&amp;TEXT('VME Notification'!E290,"dd-mmm-yy")&amp;"/"&amp;'VME Notification'!F290&amp;"/"&amp;'VME Notification'!G290&amp;"/"&amp;'VME Notification'!H290&amp;"/"&amp;'VME Notification'!I290&amp;"/"&amp;'VME Notification'!J290&amp;"/"&amp;'VME Notification'!K290&amp;"/"&amp;'VME Notification'!L290&amp;"/"&amp;'VME Notification'!M290&amp;"/"&amp;'VME Notification'!N290&amp;"/ER")</f>
        <v/>
      </c>
    </row>
    <row r="271" spans="12:14" x14ac:dyDescent="0.25">
      <c r="L271" s="92" t="str">
        <f>IFERROR(IF(VALUE('VME Notification'!M291)&gt;=5,1,""),"")</f>
        <v/>
      </c>
      <c r="N271" s="111" t="str">
        <f>IF(L271="","","SR/"&amp;'VME Notification'!$C$16&amp;"/"&amp;'VME Notification'!$F$16&amp;"/"&amp;'VME Notification'!$K$16&amp;"/"&amp;'VME Notification'!$N$16&amp;"/"&amp;'VME Notification'!B291&amp;"/ "&amp;"SV/"&amp;'VME Notification'!C291&amp;"/"&amp;'VME Notification'!D291&amp;"/"&amp;TEXT('VME Notification'!E291,"dd-mmm-yy")&amp;"/"&amp;'VME Notification'!F291&amp;"/"&amp;'VME Notification'!G291&amp;"/"&amp;'VME Notification'!H291&amp;"/"&amp;'VME Notification'!I291&amp;"/"&amp;'VME Notification'!J291&amp;"/"&amp;'VME Notification'!K291&amp;"/"&amp;'VME Notification'!L291&amp;"/"&amp;'VME Notification'!M291&amp;"/"&amp;'VME Notification'!N291&amp;"/ER")</f>
        <v/>
      </c>
    </row>
    <row r="272" spans="12:14" x14ac:dyDescent="0.25">
      <c r="L272" s="92" t="str">
        <f>IFERROR(IF(VALUE('VME Notification'!M292)&gt;=5,1,""),"")</f>
        <v/>
      </c>
      <c r="N272" s="111" t="str">
        <f>IF(L272="","","SR/"&amp;'VME Notification'!$C$16&amp;"/"&amp;'VME Notification'!$F$16&amp;"/"&amp;'VME Notification'!$K$16&amp;"/"&amp;'VME Notification'!$N$16&amp;"/"&amp;'VME Notification'!B292&amp;"/ "&amp;"SV/"&amp;'VME Notification'!C292&amp;"/"&amp;'VME Notification'!D292&amp;"/"&amp;TEXT('VME Notification'!E292,"dd-mmm-yy")&amp;"/"&amp;'VME Notification'!F292&amp;"/"&amp;'VME Notification'!G292&amp;"/"&amp;'VME Notification'!H292&amp;"/"&amp;'VME Notification'!I292&amp;"/"&amp;'VME Notification'!J292&amp;"/"&amp;'VME Notification'!K292&amp;"/"&amp;'VME Notification'!L292&amp;"/"&amp;'VME Notification'!M292&amp;"/"&amp;'VME Notification'!N292&amp;"/ER")</f>
        <v/>
      </c>
    </row>
    <row r="273" spans="12:14" x14ac:dyDescent="0.25">
      <c r="L273" s="92" t="str">
        <f>IFERROR(IF(VALUE('VME Notification'!M293)&gt;=5,1,""),"")</f>
        <v/>
      </c>
      <c r="N273" s="111" t="str">
        <f>IF(L273="","","SR/"&amp;'VME Notification'!$C$16&amp;"/"&amp;'VME Notification'!$F$16&amp;"/"&amp;'VME Notification'!$K$16&amp;"/"&amp;'VME Notification'!$N$16&amp;"/"&amp;'VME Notification'!B293&amp;"/ "&amp;"SV/"&amp;'VME Notification'!C293&amp;"/"&amp;'VME Notification'!D293&amp;"/"&amp;TEXT('VME Notification'!E293,"dd-mmm-yy")&amp;"/"&amp;'VME Notification'!F293&amp;"/"&amp;'VME Notification'!G293&amp;"/"&amp;'VME Notification'!H293&amp;"/"&amp;'VME Notification'!I293&amp;"/"&amp;'VME Notification'!J293&amp;"/"&amp;'VME Notification'!K293&amp;"/"&amp;'VME Notification'!L293&amp;"/"&amp;'VME Notification'!M293&amp;"/"&amp;'VME Notification'!N293&amp;"/ER")</f>
        <v/>
      </c>
    </row>
    <row r="274" spans="12:14" x14ac:dyDescent="0.25">
      <c r="L274" s="92" t="str">
        <f>IFERROR(IF(VALUE('VME Notification'!M294)&gt;=5,1,""),"")</f>
        <v/>
      </c>
      <c r="N274" s="111" t="str">
        <f>IF(L274="","","SR/"&amp;'VME Notification'!$C$16&amp;"/"&amp;'VME Notification'!$F$16&amp;"/"&amp;'VME Notification'!$K$16&amp;"/"&amp;'VME Notification'!$N$16&amp;"/"&amp;'VME Notification'!B294&amp;"/ "&amp;"SV/"&amp;'VME Notification'!C294&amp;"/"&amp;'VME Notification'!D294&amp;"/"&amp;TEXT('VME Notification'!E294,"dd-mmm-yy")&amp;"/"&amp;'VME Notification'!F294&amp;"/"&amp;'VME Notification'!G294&amp;"/"&amp;'VME Notification'!H294&amp;"/"&amp;'VME Notification'!I294&amp;"/"&amp;'VME Notification'!J294&amp;"/"&amp;'VME Notification'!K294&amp;"/"&amp;'VME Notification'!L294&amp;"/"&amp;'VME Notification'!M294&amp;"/"&amp;'VME Notification'!N294&amp;"/ER")</f>
        <v/>
      </c>
    </row>
    <row r="275" spans="12:14" x14ac:dyDescent="0.25">
      <c r="L275" s="92" t="str">
        <f>IFERROR(IF(VALUE('VME Notification'!M295)&gt;=5,1,""),"")</f>
        <v/>
      </c>
      <c r="N275" s="111" t="str">
        <f>IF(L275="","","SR/"&amp;'VME Notification'!$C$16&amp;"/"&amp;'VME Notification'!$F$16&amp;"/"&amp;'VME Notification'!$K$16&amp;"/"&amp;'VME Notification'!$N$16&amp;"/"&amp;'VME Notification'!B295&amp;"/ "&amp;"SV/"&amp;'VME Notification'!C295&amp;"/"&amp;'VME Notification'!D295&amp;"/"&amp;TEXT('VME Notification'!E295,"dd-mmm-yy")&amp;"/"&amp;'VME Notification'!F295&amp;"/"&amp;'VME Notification'!G295&amp;"/"&amp;'VME Notification'!H295&amp;"/"&amp;'VME Notification'!I295&amp;"/"&amp;'VME Notification'!J295&amp;"/"&amp;'VME Notification'!K295&amp;"/"&amp;'VME Notification'!L295&amp;"/"&amp;'VME Notification'!M295&amp;"/"&amp;'VME Notification'!N295&amp;"/ER")</f>
        <v/>
      </c>
    </row>
    <row r="276" spans="12:14" x14ac:dyDescent="0.25">
      <c r="L276" s="92" t="str">
        <f>IFERROR(IF(VALUE('VME Notification'!M296)&gt;=5,1,""),"")</f>
        <v/>
      </c>
      <c r="N276" s="111" t="str">
        <f>IF(L276="","","SR/"&amp;'VME Notification'!$C$16&amp;"/"&amp;'VME Notification'!$F$16&amp;"/"&amp;'VME Notification'!$K$16&amp;"/"&amp;'VME Notification'!$N$16&amp;"/"&amp;'VME Notification'!B296&amp;"/ "&amp;"SV/"&amp;'VME Notification'!C296&amp;"/"&amp;'VME Notification'!D296&amp;"/"&amp;TEXT('VME Notification'!E296,"dd-mmm-yy")&amp;"/"&amp;'VME Notification'!F296&amp;"/"&amp;'VME Notification'!G296&amp;"/"&amp;'VME Notification'!H296&amp;"/"&amp;'VME Notification'!I296&amp;"/"&amp;'VME Notification'!J296&amp;"/"&amp;'VME Notification'!K296&amp;"/"&amp;'VME Notification'!L296&amp;"/"&amp;'VME Notification'!M296&amp;"/"&amp;'VME Notification'!N296&amp;"/ER")</f>
        <v/>
      </c>
    </row>
    <row r="277" spans="12:14" x14ac:dyDescent="0.25">
      <c r="L277" s="92" t="str">
        <f>IFERROR(IF(VALUE('VME Notification'!M297)&gt;=5,1,""),"")</f>
        <v/>
      </c>
      <c r="N277" s="111" t="str">
        <f>IF(L277="","","SR/"&amp;'VME Notification'!$C$16&amp;"/"&amp;'VME Notification'!$F$16&amp;"/"&amp;'VME Notification'!$K$16&amp;"/"&amp;'VME Notification'!$N$16&amp;"/"&amp;'VME Notification'!B297&amp;"/ "&amp;"SV/"&amp;'VME Notification'!C297&amp;"/"&amp;'VME Notification'!D297&amp;"/"&amp;TEXT('VME Notification'!E297,"dd-mmm-yy")&amp;"/"&amp;'VME Notification'!F297&amp;"/"&amp;'VME Notification'!G297&amp;"/"&amp;'VME Notification'!H297&amp;"/"&amp;'VME Notification'!I297&amp;"/"&amp;'VME Notification'!J297&amp;"/"&amp;'VME Notification'!K297&amp;"/"&amp;'VME Notification'!L297&amp;"/"&amp;'VME Notification'!M297&amp;"/"&amp;'VME Notification'!N297&amp;"/ER")</f>
        <v/>
      </c>
    </row>
    <row r="278" spans="12:14" x14ac:dyDescent="0.25">
      <c r="L278" s="92" t="str">
        <f>IFERROR(IF(VALUE('VME Notification'!M298)&gt;=5,1,""),"")</f>
        <v/>
      </c>
      <c r="N278" s="111" t="str">
        <f>IF(L278="","","SR/"&amp;'VME Notification'!$C$16&amp;"/"&amp;'VME Notification'!$F$16&amp;"/"&amp;'VME Notification'!$K$16&amp;"/"&amp;'VME Notification'!$N$16&amp;"/"&amp;'VME Notification'!B298&amp;"/ "&amp;"SV/"&amp;'VME Notification'!C298&amp;"/"&amp;'VME Notification'!D298&amp;"/"&amp;TEXT('VME Notification'!E298,"dd-mmm-yy")&amp;"/"&amp;'VME Notification'!F298&amp;"/"&amp;'VME Notification'!G298&amp;"/"&amp;'VME Notification'!H298&amp;"/"&amp;'VME Notification'!I298&amp;"/"&amp;'VME Notification'!J298&amp;"/"&amp;'VME Notification'!K298&amp;"/"&amp;'VME Notification'!L298&amp;"/"&amp;'VME Notification'!M298&amp;"/"&amp;'VME Notification'!N298&amp;"/ER")</f>
        <v/>
      </c>
    </row>
    <row r="279" spans="12:14" x14ac:dyDescent="0.25">
      <c r="L279" s="92" t="str">
        <f>IFERROR(IF(VALUE('VME Notification'!M299)&gt;=5,1,""),"")</f>
        <v/>
      </c>
      <c r="N279" s="111" t="str">
        <f>IF(L279="","","SR/"&amp;'VME Notification'!$C$16&amp;"/"&amp;'VME Notification'!$F$16&amp;"/"&amp;'VME Notification'!$K$16&amp;"/"&amp;'VME Notification'!$N$16&amp;"/"&amp;'VME Notification'!B299&amp;"/ "&amp;"SV/"&amp;'VME Notification'!C299&amp;"/"&amp;'VME Notification'!D299&amp;"/"&amp;TEXT('VME Notification'!E299,"dd-mmm-yy")&amp;"/"&amp;'VME Notification'!F299&amp;"/"&amp;'VME Notification'!G299&amp;"/"&amp;'VME Notification'!H299&amp;"/"&amp;'VME Notification'!I299&amp;"/"&amp;'VME Notification'!J299&amp;"/"&amp;'VME Notification'!K299&amp;"/"&amp;'VME Notification'!L299&amp;"/"&amp;'VME Notification'!M299&amp;"/"&amp;'VME Notification'!N299&amp;"/ER")</f>
        <v/>
      </c>
    </row>
    <row r="280" spans="12:14" x14ac:dyDescent="0.25">
      <c r="L280" s="92" t="str">
        <f>IFERROR(IF(VALUE('VME Notification'!M300)&gt;=5,1,""),"")</f>
        <v/>
      </c>
      <c r="N280" s="111" t="str">
        <f>IF(L280="","","SR/"&amp;'VME Notification'!$C$16&amp;"/"&amp;'VME Notification'!$F$16&amp;"/"&amp;'VME Notification'!$K$16&amp;"/"&amp;'VME Notification'!$N$16&amp;"/"&amp;'VME Notification'!B300&amp;"/ "&amp;"SV/"&amp;'VME Notification'!C300&amp;"/"&amp;'VME Notification'!D300&amp;"/"&amp;TEXT('VME Notification'!E300,"dd-mmm-yy")&amp;"/"&amp;'VME Notification'!F300&amp;"/"&amp;'VME Notification'!G300&amp;"/"&amp;'VME Notification'!H300&amp;"/"&amp;'VME Notification'!I300&amp;"/"&amp;'VME Notification'!J300&amp;"/"&amp;'VME Notification'!K300&amp;"/"&amp;'VME Notification'!L300&amp;"/"&amp;'VME Notification'!M300&amp;"/"&amp;'VME Notification'!N300&amp;"/ER")</f>
        <v/>
      </c>
    </row>
    <row r="281" spans="12:14" x14ac:dyDescent="0.25">
      <c r="L281" s="92" t="str">
        <f>IFERROR(IF(VALUE('VME Notification'!M301)&gt;=5,1,""),"")</f>
        <v/>
      </c>
      <c r="N281" s="111" t="str">
        <f>IF(L281="","","SR/"&amp;'VME Notification'!$C$16&amp;"/"&amp;'VME Notification'!$F$16&amp;"/"&amp;'VME Notification'!$K$16&amp;"/"&amp;'VME Notification'!$N$16&amp;"/"&amp;'VME Notification'!B301&amp;"/ "&amp;"SV/"&amp;'VME Notification'!C301&amp;"/"&amp;'VME Notification'!D301&amp;"/"&amp;TEXT('VME Notification'!E301,"dd-mmm-yy")&amp;"/"&amp;'VME Notification'!F301&amp;"/"&amp;'VME Notification'!G301&amp;"/"&amp;'VME Notification'!H301&amp;"/"&amp;'VME Notification'!I301&amp;"/"&amp;'VME Notification'!J301&amp;"/"&amp;'VME Notification'!K301&amp;"/"&amp;'VME Notification'!L301&amp;"/"&amp;'VME Notification'!M301&amp;"/"&amp;'VME Notification'!N301&amp;"/ER")</f>
        <v/>
      </c>
    </row>
    <row r="282" spans="12:14" x14ac:dyDescent="0.25">
      <c r="L282" s="92" t="str">
        <f>IFERROR(IF(VALUE('VME Notification'!M302)&gt;=5,1,""),"")</f>
        <v/>
      </c>
      <c r="N282" s="111" t="str">
        <f>IF(L282="","","SR/"&amp;'VME Notification'!$C$16&amp;"/"&amp;'VME Notification'!$F$16&amp;"/"&amp;'VME Notification'!$K$16&amp;"/"&amp;'VME Notification'!$N$16&amp;"/"&amp;'VME Notification'!B302&amp;"/ "&amp;"SV/"&amp;'VME Notification'!C302&amp;"/"&amp;'VME Notification'!D302&amp;"/"&amp;TEXT('VME Notification'!E302,"dd-mmm-yy")&amp;"/"&amp;'VME Notification'!F302&amp;"/"&amp;'VME Notification'!G302&amp;"/"&amp;'VME Notification'!H302&amp;"/"&amp;'VME Notification'!I302&amp;"/"&amp;'VME Notification'!J302&amp;"/"&amp;'VME Notification'!K302&amp;"/"&amp;'VME Notification'!L302&amp;"/"&amp;'VME Notification'!M302&amp;"/"&amp;'VME Notification'!N302&amp;"/ER")</f>
        <v/>
      </c>
    </row>
    <row r="283" spans="12:14" x14ac:dyDescent="0.25">
      <c r="L283" s="92" t="str">
        <f>IFERROR(IF(VALUE('VME Notification'!M303)&gt;=5,1,""),"")</f>
        <v/>
      </c>
      <c r="N283" s="111" t="str">
        <f>IF(L283="","","SR/"&amp;'VME Notification'!$C$16&amp;"/"&amp;'VME Notification'!$F$16&amp;"/"&amp;'VME Notification'!$K$16&amp;"/"&amp;'VME Notification'!$N$16&amp;"/"&amp;'VME Notification'!B303&amp;"/ "&amp;"SV/"&amp;'VME Notification'!C303&amp;"/"&amp;'VME Notification'!D303&amp;"/"&amp;TEXT('VME Notification'!E303,"dd-mmm-yy")&amp;"/"&amp;'VME Notification'!F303&amp;"/"&amp;'VME Notification'!G303&amp;"/"&amp;'VME Notification'!H303&amp;"/"&amp;'VME Notification'!I303&amp;"/"&amp;'VME Notification'!J303&amp;"/"&amp;'VME Notification'!K303&amp;"/"&amp;'VME Notification'!L303&amp;"/"&amp;'VME Notification'!M303&amp;"/"&amp;'VME Notification'!N303&amp;"/ER")</f>
        <v/>
      </c>
    </row>
    <row r="284" spans="12:14" x14ac:dyDescent="0.25">
      <c r="L284" s="92" t="str">
        <f>IFERROR(IF(VALUE('VME Notification'!M304)&gt;=5,1,""),"")</f>
        <v/>
      </c>
      <c r="N284" s="111" t="str">
        <f>IF(L284="","","SR/"&amp;'VME Notification'!$C$16&amp;"/"&amp;'VME Notification'!$F$16&amp;"/"&amp;'VME Notification'!$K$16&amp;"/"&amp;'VME Notification'!$N$16&amp;"/"&amp;'VME Notification'!B304&amp;"/ "&amp;"SV/"&amp;'VME Notification'!C304&amp;"/"&amp;'VME Notification'!D304&amp;"/"&amp;TEXT('VME Notification'!E304,"dd-mmm-yy")&amp;"/"&amp;'VME Notification'!F304&amp;"/"&amp;'VME Notification'!G304&amp;"/"&amp;'VME Notification'!H304&amp;"/"&amp;'VME Notification'!I304&amp;"/"&amp;'VME Notification'!J304&amp;"/"&amp;'VME Notification'!K304&amp;"/"&amp;'VME Notification'!L304&amp;"/"&amp;'VME Notification'!M304&amp;"/"&amp;'VME Notification'!N304&amp;"/ER")</f>
        <v/>
      </c>
    </row>
    <row r="285" spans="12:14" x14ac:dyDescent="0.25">
      <c r="L285" s="92" t="str">
        <f>IFERROR(IF(VALUE('VME Notification'!M305)&gt;=5,1,""),"")</f>
        <v/>
      </c>
      <c r="N285" s="111" t="str">
        <f>IF(L285="","","SR/"&amp;'VME Notification'!$C$16&amp;"/"&amp;'VME Notification'!$F$16&amp;"/"&amp;'VME Notification'!$K$16&amp;"/"&amp;'VME Notification'!$N$16&amp;"/"&amp;'VME Notification'!B305&amp;"/ "&amp;"SV/"&amp;'VME Notification'!C305&amp;"/"&amp;'VME Notification'!D305&amp;"/"&amp;TEXT('VME Notification'!E305,"dd-mmm-yy")&amp;"/"&amp;'VME Notification'!F305&amp;"/"&amp;'VME Notification'!G305&amp;"/"&amp;'VME Notification'!H305&amp;"/"&amp;'VME Notification'!I305&amp;"/"&amp;'VME Notification'!J305&amp;"/"&amp;'VME Notification'!K305&amp;"/"&amp;'VME Notification'!L305&amp;"/"&amp;'VME Notification'!M305&amp;"/"&amp;'VME Notification'!N305&amp;"/ER")</f>
        <v/>
      </c>
    </row>
    <row r="286" spans="12:14" x14ac:dyDescent="0.25">
      <c r="L286" s="92" t="str">
        <f>IFERROR(IF(VALUE('VME Notification'!M306)&gt;=5,1,""),"")</f>
        <v/>
      </c>
      <c r="N286" s="111" t="str">
        <f>IF(L286="","","SR/"&amp;'VME Notification'!$C$16&amp;"/"&amp;'VME Notification'!$F$16&amp;"/"&amp;'VME Notification'!$K$16&amp;"/"&amp;'VME Notification'!$N$16&amp;"/"&amp;'VME Notification'!B306&amp;"/ "&amp;"SV/"&amp;'VME Notification'!C306&amp;"/"&amp;'VME Notification'!D306&amp;"/"&amp;TEXT('VME Notification'!E306,"dd-mmm-yy")&amp;"/"&amp;'VME Notification'!F306&amp;"/"&amp;'VME Notification'!G306&amp;"/"&amp;'VME Notification'!H306&amp;"/"&amp;'VME Notification'!I306&amp;"/"&amp;'VME Notification'!J306&amp;"/"&amp;'VME Notification'!K306&amp;"/"&amp;'VME Notification'!L306&amp;"/"&amp;'VME Notification'!M306&amp;"/"&amp;'VME Notification'!N306&amp;"/ER")</f>
        <v/>
      </c>
    </row>
    <row r="287" spans="12:14" x14ac:dyDescent="0.25">
      <c r="L287" s="92" t="str">
        <f>IFERROR(IF(VALUE('VME Notification'!M307)&gt;=5,1,""),"")</f>
        <v/>
      </c>
      <c r="N287" s="111" t="str">
        <f>IF(L287="","","SR/"&amp;'VME Notification'!$C$16&amp;"/"&amp;'VME Notification'!$F$16&amp;"/"&amp;'VME Notification'!$K$16&amp;"/"&amp;'VME Notification'!$N$16&amp;"/"&amp;'VME Notification'!B307&amp;"/ "&amp;"SV/"&amp;'VME Notification'!C307&amp;"/"&amp;'VME Notification'!D307&amp;"/"&amp;TEXT('VME Notification'!E307,"dd-mmm-yy")&amp;"/"&amp;'VME Notification'!F307&amp;"/"&amp;'VME Notification'!G307&amp;"/"&amp;'VME Notification'!H307&amp;"/"&amp;'VME Notification'!I307&amp;"/"&amp;'VME Notification'!J307&amp;"/"&amp;'VME Notification'!K307&amp;"/"&amp;'VME Notification'!L307&amp;"/"&amp;'VME Notification'!M307&amp;"/"&amp;'VME Notification'!N307&amp;"/ER")</f>
        <v/>
      </c>
    </row>
    <row r="288" spans="12:14" x14ac:dyDescent="0.25">
      <c r="L288" s="92" t="str">
        <f>IFERROR(IF(VALUE('VME Notification'!M308)&gt;=5,1,""),"")</f>
        <v/>
      </c>
      <c r="N288" s="111" t="str">
        <f>IF(L288="","","SR/"&amp;'VME Notification'!$C$16&amp;"/"&amp;'VME Notification'!$F$16&amp;"/"&amp;'VME Notification'!$K$16&amp;"/"&amp;'VME Notification'!$N$16&amp;"/"&amp;'VME Notification'!B308&amp;"/ "&amp;"SV/"&amp;'VME Notification'!C308&amp;"/"&amp;'VME Notification'!D308&amp;"/"&amp;TEXT('VME Notification'!E308,"dd-mmm-yy")&amp;"/"&amp;'VME Notification'!F308&amp;"/"&amp;'VME Notification'!G308&amp;"/"&amp;'VME Notification'!H308&amp;"/"&amp;'VME Notification'!I308&amp;"/"&amp;'VME Notification'!J308&amp;"/"&amp;'VME Notification'!K308&amp;"/"&amp;'VME Notification'!L308&amp;"/"&amp;'VME Notification'!M308&amp;"/"&amp;'VME Notification'!N308&amp;"/ER")</f>
        <v/>
      </c>
    </row>
    <row r="289" spans="12:14" x14ac:dyDescent="0.25">
      <c r="L289" s="92" t="str">
        <f>IFERROR(IF(VALUE('VME Notification'!M309)&gt;=5,1,""),"")</f>
        <v/>
      </c>
      <c r="N289" s="111" t="str">
        <f>IF(L289="","","SR/"&amp;'VME Notification'!$C$16&amp;"/"&amp;'VME Notification'!$F$16&amp;"/"&amp;'VME Notification'!$K$16&amp;"/"&amp;'VME Notification'!$N$16&amp;"/"&amp;'VME Notification'!B309&amp;"/ "&amp;"SV/"&amp;'VME Notification'!C309&amp;"/"&amp;'VME Notification'!D309&amp;"/"&amp;TEXT('VME Notification'!E309,"dd-mmm-yy")&amp;"/"&amp;'VME Notification'!F309&amp;"/"&amp;'VME Notification'!G309&amp;"/"&amp;'VME Notification'!H309&amp;"/"&amp;'VME Notification'!I309&amp;"/"&amp;'VME Notification'!J309&amp;"/"&amp;'VME Notification'!K309&amp;"/"&amp;'VME Notification'!L309&amp;"/"&amp;'VME Notification'!M309&amp;"/"&amp;'VME Notification'!N309&amp;"/ER")</f>
        <v/>
      </c>
    </row>
    <row r="290" spans="12:14" x14ac:dyDescent="0.25">
      <c r="L290" s="92" t="str">
        <f>IFERROR(IF(VALUE('VME Notification'!M310)&gt;=5,1,""),"")</f>
        <v/>
      </c>
      <c r="N290" s="111" t="str">
        <f>IF(L290="","","SR/"&amp;'VME Notification'!$C$16&amp;"/"&amp;'VME Notification'!$F$16&amp;"/"&amp;'VME Notification'!$K$16&amp;"/"&amp;'VME Notification'!$N$16&amp;"/"&amp;'VME Notification'!B310&amp;"/ "&amp;"SV/"&amp;'VME Notification'!C310&amp;"/"&amp;'VME Notification'!D310&amp;"/"&amp;TEXT('VME Notification'!E310,"dd-mmm-yy")&amp;"/"&amp;'VME Notification'!F310&amp;"/"&amp;'VME Notification'!G310&amp;"/"&amp;'VME Notification'!H310&amp;"/"&amp;'VME Notification'!I310&amp;"/"&amp;'VME Notification'!J310&amp;"/"&amp;'VME Notification'!K310&amp;"/"&amp;'VME Notification'!L310&amp;"/"&amp;'VME Notification'!M310&amp;"/"&amp;'VME Notification'!N310&amp;"/ER")</f>
        <v/>
      </c>
    </row>
    <row r="291" spans="12:14" x14ac:dyDescent="0.25">
      <c r="L291" s="92" t="str">
        <f>IFERROR(IF(VALUE('VME Notification'!M311)&gt;=5,1,""),"")</f>
        <v/>
      </c>
      <c r="N291" s="111" t="str">
        <f>IF(L291="","","SR/"&amp;'VME Notification'!$C$16&amp;"/"&amp;'VME Notification'!$F$16&amp;"/"&amp;'VME Notification'!$K$16&amp;"/"&amp;'VME Notification'!$N$16&amp;"/"&amp;'VME Notification'!B311&amp;"/ "&amp;"SV/"&amp;'VME Notification'!C311&amp;"/"&amp;'VME Notification'!D311&amp;"/"&amp;TEXT('VME Notification'!E311,"dd-mmm-yy")&amp;"/"&amp;'VME Notification'!F311&amp;"/"&amp;'VME Notification'!G311&amp;"/"&amp;'VME Notification'!H311&amp;"/"&amp;'VME Notification'!I311&amp;"/"&amp;'VME Notification'!J311&amp;"/"&amp;'VME Notification'!K311&amp;"/"&amp;'VME Notification'!L311&amp;"/"&amp;'VME Notification'!M311&amp;"/"&amp;'VME Notification'!N311&amp;"/ER")</f>
        <v/>
      </c>
    </row>
    <row r="292" spans="12:14" x14ac:dyDescent="0.25">
      <c r="L292" s="92" t="str">
        <f>IFERROR(IF(VALUE('VME Notification'!M312)&gt;=5,1,""),"")</f>
        <v/>
      </c>
      <c r="N292" s="111" t="str">
        <f>IF(L292="","","SR/"&amp;'VME Notification'!$C$16&amp;"/"&amp;'VME Notification'!$F$16&amp;"/"&amp;'VME Notification'!$K$16&amp;"/"&amp;'VME Notification'!$N$16&amp;"/"&amp;'VME Notification'!B312&amp;"/ "&amp;"SV/"&amp;'VME Notification'!C312&amp;"/"&amp;'VME Notification'!D312&amp;"/"&amp;TEXT('VME Notification'!E312,"dd-mmm-yy")&amp;"/"&amp;'VME Notification'!F312&amp;"/"&amp;'VME Notification'!G312&amp;"/"&amp;'VME Notification'!H312&amp;"/"&amp;'VME Notification'!I312&amp;"/"&amp;'VME Notification'!J312&amp;"/"&amp;'VME Notification'!K312&amp;"/"&amp;'VME Notification'!L312&amp;"/"&amp;'VME Notification'!M312&amp;"/"&amp;'VME Notification'!N312&amp;"/ER")</f>
        <v/>
      </c>
    </row>
    <row r="293" spans="12:14" x14ac:dyDescent="0.25">
      <c r="L293" s="92" t="str">
        <f>IFERROR(IF(VALUE('VME Notification'!M313)&gt;=5,1,""),"")</f>
        <v/>
      </c>
      <c r="N293" s="111" t="str">
        <f>IF(L293="","","SR/"&amp;'VME Notification'!$C$16&amp;"/"&amp;'VME Notification'!$F$16&amp;"/"&amp;'VME Notification'!$K$16&amp;"/"&amp;'VME Notification'!$N$16&amp;"/"&amp;'VME Notification'!B313&amp;"/ "&amp;"SV/"&amp;'VME Notification'!C313&amp;"/"&amp;'VME Notification'!D313&amp;"/"&amp;TEXT('VME Notification'!E313,"dd-mmm-yy")&amp;"/"&amp;'VME Notification'!F313&amp;"/"&amp;'VME Notification'!G313&amp;"/"&amp;'VME Notification'!H313&amp;"/"&amp;'VME Notification'!I313&amp;"/"&amp;'VME Notification'!J313&amp;"/"&amp;'VME Notification'!K313&amp;"/"&amp;'VME Notification'!L313&amp;"/"&amp;'VME Notification'!M313&amp;"/"&amp;'VME Notification'!N313&amp;"/ER")</f>
        <v/>
      </c>
    </row>
    <row r="294" spans="12:14" x14ac:dyDescent="0.25">
      <c r="L294" s="92" t="str">
        <f>IFERROR(IF(VALUE('VME Notification'!M314)&gt;=5,1,""),"")</f>
        <v/>
      </c>
      <c r="N294" s="111" t="str">
        <f>IF(L294="","","SR/"&amp;'VME Notification'!$C$16&amp;"/"&amp;'VME Notification'!$F$16&amp;"/"&amp;'VME Notification'!$K$16&amp;"/"&amp;'VME Notification'!$N$16&amp;"/"&amp;'VME Notification'!B314&amp;"/ "&amp;"SV/"&amp;'VME Notification'!C314&amp;"/"&amp;'VME Notification'!D314&amp;"/"&amp;TEXT('VME Notification'!E314,"dd-mmm-yy")&amp;"/"&amp;'VME Notification'!F314&amp;"/"&amp;'VME Notification'!G314&amp;"/"&amp;'VME Notification'!H314&amp;"/"&amp;'VME Notification'!I314&amp;"/"&amp;'VME Notification'!J314&amp;"/"&amp;'VME Notification'!K314&amp;"/"&amp;'VME Notification'!L314&amp;"/"&amp;'VME Notification'!M314&amp;"/"&amp;'VME Notification'!N314&amp;"/ER")</f>
        <v/>
      </c>
    </row>
    <row r="295" spans="12:14" x14ac:dyDescent="0.25">
      <c r="L295" s="92" t="str">
        <f>IFERROR(IF(VALUE('VME Notification'!M315)&gt;=5,1,""),"")</f>
        <v/>
      </c>
      <c r="N295" s="111" t="str">
        <f>IF(L295="","","SR/"&amp;'VME Notification'!$C$16&amp;"/"&amp;'VME Notification'!$F$16&amp;"/"&amp;'VME Notification'!$K$16&amp;"/"&amp;'VME Notification'!$N$16&amp;"/"&amp;'VME Notification'!B315&amp;"/ "&amp;"SV/"&amp;'VME Notification'!C315&amp;"/"&amp;'VME Notification'!D315&amp;"/"&amp;TEXT('VME Notification'!E315,"dd-mmm-yy")&amp;"/"&amp;'VME Notification'!F315&amp;"/"&amp;'VME Notification'!G315&amp;"/"&amp;'VME Notification'!H315&amp;"/"&amp;'VME Notification'!I315&amp;"/"&amp;'VME Notification'!J315&amp;"/"&amp;'VME Notification'!K315&amp;"/"&amp;'VME Notification'!L315&amp;"/"&amp;'VME Notification'!M315&amp;"/"&amp;'VME Notification'!N315&amp;"/ER")</f>
        <v/>
      </c>
    </row>
    <row r="296" spans="12:14" x14ac:dyDescent="0.25">
      <c r="L296" s="92" t="str">
        <f>IFERROR(IF(VALUE('VME Notification'!M316)&gt;=5,1,""),"")</f>
        <v/>
      </c>
      <c r="N296" s="111" t="str">
        <f>IF(L296="","","SR/"&amp;'VME Notification'!$C$16&amp;"/"&amp;'VME Notification'!$F$16&amp;"/"&amp;'VME Notification'!$K$16&amp;"/"&amp;'VME Notification'!$N$16&amp;"/"&amp;'VME Notification'!B316&amp;"/ "&amp;"SV/"&amp;'VME Notification'!C316&amp;"/"&amp;'VME Notification'!D316&amp;"/"&amp;TEXT('VME Notification'!E316,"dd-mmm-yy")&amp;"/"&amp;'VME Notification'!F316&amp;"/"&amp;'VME Notification'!G316&amp;"/"&amp;'VME Notification'!H316&amp;"/"&amp;'VME Notification'!I316&amp;"/"&amp;'VME Notification'!J316&amp;"/"&amp;'VME Notification'!K316&amp;"/"&amp;'VME Notification'!L316&amp;"/"&amp;'VME Notification'!M316&amp;"/"&amp;'VME Notification'!N316&amp;"/ER")</f>
        <v/>
      </c>
    </row>
    <row r="297" spans="12:14" x14ac:dyDescent="0.25">
      <c r="L297" s="92" t="str">
        <f>IFERROR(IF(VALUE('VME Notification'!M317)&gt;=5,1,""),"")</f>
        <v/>
      </c>
      <c r="N297" s="111" t="str">
        <f>IF(L297="","","SR/"&amp;'VME Notification'!$C$16&amp;"/"&amp;'VME Notification'!$F$16&amp;"/"&amp;'VME Notification'!$K$16&amp;"/"&amp;'VME Notification'!$N$16&amp;"/"&amp;'VME Notification'!B317&amp;"/ "&amp;"SV/"&amp;'VME Notification'!C317&amp;"/"&amp;'VME Notification'!D317&amp;"/"&amp;TEXT('VME Notification'!E317,"dd-mmm-yy")&amp;"/"&amp;'VME Notification'!F317&amp;"/"&amp;'VME Notification'!G317&amp;"/"&amp;'VME Notification'!H317&amp;"/"&amp;'VME Notification'!I317&amp;"/"&amp;'VME Notification'!J317&amp;"/"&amp;'VME Notification'!K317&amp;"/"&amp;'VME Notification'!L317&amp;"/"&amp;'VME Notification'!M317&amp;"/"&amp;'VME Notification'!N317&amp;"/ER")</f>
        <v/>
      </c>
    </row>
    <row r="298" spans="12:14" x14ac:dyDescent="0.25">
      <c r="L298" s="92" t="str">
        <f>IFERROR(IF(VALUE('VME Notification'!M318)&gt;=5,1,""),"")</f>
        <v/>
      </c>
      <c r="N298" s="111" t="str">
        <f>IF(L298="","","SR/"&amp;'VME Notification'!$C$16&amp;"/"&amp;'VME Notification'!$F$16&amp;"/"&amp;'VME Notification'!$K$16&amp;"/"&amp;'VME Notification'!$N$16&amp;"/"&amp;'VME Notification'!B318&amp;"/ "&amp;"SV/"&amp;'VME Notification'!C318&amp;"/"&amp;'VME Notification'!D318&amp;"/"&amp;TEXT('VME Notification'!E318,"dd-mmm-yy")&amp;"/"&amp;'VME Notification'!F318&amp;"/"&amp;'VME Notification'!G318&amp;"/"&amp;'VME Notification'!H318&amp;"/"&amp;'VME Notification'!I318&amp;"/"&amp;'VME Notification'!J318&amp;"/"&amp;'VME Notification'!K318&amp;"/"&amp;'VME Notification'!L318&amp;"/"&amp;'VME Notification'!M318&amp;"/"&amp;'VME Notification'!N318&amp;"/ER")</f>
        <v/>
      </c>
    </row>
    <row r="299" spans="12:14" x14ac:dyDescent="0.25">
      <c r="L299" s="92" t="str">
        <f>IFERROR(IF(VALUE('VME Notification'!M319)&gt;=5,1,""),"")</f>
        <v/>
      </c>
      <c r="N299" s="111" t="str">
        <f>IF(L299="","","SR/"&amp;'VME Notification'!$C$16&amp;"/"&amp;'VME Notification'!$F$16&amp;"/"&amp;'VME Notification'!$K$16&amp;"/"&amp;'VME Notification'!$N$16&amp;"/"&amp;'VME Notification'!B319&amp;"/ "&amp;"SV/"&amp;'VME Notification'!C319&amp;"/"&amp;'VME Notification'!D319&amp;"/"&amp;TEXT('VME Notification'!E319,"dd-mmm-yy")&amp;"/"&amp;'VME Notification'!F319&amp;"/"&amp;'VME Notification'!G319&amp;"/"&amp;'VME Notification'!H319&amp;"/"&amp;'VME Notification'!I319&amp;"/"&amp;'VME Notification'!J319&amp;"/"&amp;'VME Notification'!K319&amp;"/"&amp;'VME Notification'!L319&amp;"/"&amp;'VME Notification'!M319&amp;"/"&amp;'VME Notification'!N319&amp;"/ER")</f>
        <v/>
      </c>
    </row>
    <row r="300" spans="12:14" x14ac:dyDescent="0.25">
      <c r="L300" s="92" t="str">
        <f>IFERROR(IF(VALUE('VME Notification'!M320)&gt;=5,1,""),"")</f>
        <v/>
      </c>
      <c r="N300" s="111" t="str">
        <f>IF(L300="","","SR/"&amp;'VME Notification'!$C$16&amp;"/"&amp;'VME Notification'!$F$16&amp;"/"&amp;'VME Notification'!$K$16&amp;"/"&amp;'VME Notification'!$N$16&amp;"/"&amp;'VME Notification'!B320&amp;"/ "&amp;"SV/"&amp;'VME Notification'!C320&amp;"/"&amp;'VME Notification'!D320&amp;"/"&amp;TEXT('VME Notification'!E320,"dd-mmm-yy")&amp;"/"&amp;'VME Notification'!F320&amp;"/"&amp;'VME Notification'!G320&amp;"/"&amp;'VME Notification'!H320&amp;"/"&amp;'VME Notification'!I320&amp;"/"&amp;'VME Notification'!J320&amp;"/"&amp;'VME Notification'!K320&amp;"/"&amp;'VME Notification'!L320&amp;"/"&amp;'VME Notification'!M320&amp;"/"&amp;'VME Notification'!N320&amp;"/ER")</f>
        <v/>
      </c>
    </row>
    <row r="301" spans="12:14" x14ac:dyDescent="0.25">
      <c r="L301" s="92" t="str">
        <f>IFERROR(IF(VALUE('VME Notification'!M321)&gt;=5,1,""),"")</f>
        <v/>
      </c>
      <c r="N301" s="111" t="str">
        <f>IF(L301="","","SR/"&amp;'VME Notification'!$C$16&amp;"/"&amp;'VME Notification'!$F$16&amp;"/"&amp;'VME Notification'!$K$16&amp;"/"&amp;'VME Notification'!$N$16&amp;"/"&amp;'VME Notification'!B321&amp;"/ "&amp;"SV/"&amp;'VME Notification'!C321&amp;"/"&amp;'VME Notification'!D321&amp;"/"&amp;TEXT('VME Notification'!E321,"dd-mmm-yy")&amp;"/"&amp;'VME Notification'!F321&amp;"/"&amp;'VME Notification'!G321&amp;"/"&amp;'VME Notification'!H321&amp;"/"&amp;'VME Notification'!I321&amp;"/"&amp;'VME Notification'!J321&amp;"/"&amp;'VME Notification'!K321&amp;"/"&amp;'VME Notification'!L321&amp;"/"&amp;'VME Notification'!M321&amp;"/"&amp;'VME Notification'!N321&amp;"/ER")</f>
        <v/>
      </c>
    </row>
    <row r="302" spans="12:14" x14ac:dyDescent="0.25">
      <c r="L302" s="92" t="str">
        <f>IFERROR(IF(VALUE('VME Notification'!M322)&gt;=5,1,""),"")</f>
        <v/>
      </c>
      <c r="N302" s="111" t="str">
        <f>IF(L302="","","SR/"&amp;'VME Notification'!$C$16&amp;"/"&amp;'VME Notification'!$F$16&amp;"/"&amp;'VME Notification'!$K$16&amp;"/"&amp;'VME Notification'!$N$16&amp;"/"&amp;'VME Notification'!B322&amp;"/ "&amp;"SV/"&amp;'VME Notification'!C322&amp;"/"&amp;'VME Notification'!D322&amp;"/"&amp;TEXT('VME Notification'!E322,"dd-mmm-yy")&amp;"/"&amp;'VME Notification'!F322&amp;"/"&amp;'VME Notification'!G322&amp;"/"&amp;'VME Notification'!H322&amp;"/"&amp;'VME Notification'!I322&amp;"/"&amp;'VME Notification'!J322&amp;"/"&amp;'VME Notification'!K322&amp;"/"&amp;'VME Notification'!L322&amp;"/"&amp;'VME Notification'!M322&amp;"/"&amp;'VME Notification'!N322&amp;"/ER")</f>
        <v/>
      </c>
    </row>
    <row r="303" spans="12:14" x14ac:dyDescent="0.25">
      <c r="L303" s="92" t="str">
        <f>IFERROR(IF(VALUE('VME Notification'!M323)&gt;=5,1,""),"")</f>
        <v/>
      </c>
      <c r="N303" s="111" t="str">
        <f>IF(L303="","","SR/"&amp;'VME Notification'!$C$16&amp;"/"&amp;'VME Notification'!$F$16&amp;"/"&amp;'VME Notification'!$K$16&amp;"/"&amp;'VME Notification'!$N$16&amp;"/"&amp;'VME Notification'!B323&amp;"/ "&amp;"SV/"&amp;'VME Notification'!C323&amp;"/"&amp;'VME Notification'!D323&amp;"/"&amp;TEXT('VME Notification'!E323,"dd-mmm-yy")&amp;"/"&amp;'VME Notification'!F323&amp;"/"&amp;'VME Notification'!G323&amp;"/"&amp;'VME Notification'!H323&amp;"/"&amp;'VME Notification'!I323&amp;"/"&amp;'VME Notification'!J323&amp;"/"&amp;'VME Notification'!K323&amp;"/"&amp;'VME Notification'!L323&amp;"/"&amp;'VME Notification'!M323&amp;"/"&amp;'VME Notification'!N323&amp;"/ER")</f>
        <v/>
      </c>
    </row>
    <row r="304" spans="12:14" x14ac:dyDescent="0.25">
      <c r="L304" s="92" t="str">
        <f>IFERROR(IF(VALUE('VME Notification'!M324)&gt;=5,1,""),"")</f>
        <v/>
      </c>
      <c r="N304" s="111" t="str">
        <f>IF(L304="","","SR/"&amp;'VME Notification'!$C$16&amp;"/"&amp;'VME Notification'!$F$16&amp;"/"&amp;'VME Notification'!$K$16&amp;"/"&amp;'VME Notification'!$N$16&amp;"/"&amp;'VME Notification'!B324&amp;"/ "&amp;"SV/"&amp;'VME Notification'!C324&amp;"/"&amp;'VME Notification'!D324&amp;"/"&amp;TEXT('VME Notification'!E324,"dd-mmm-yy")&amp;"/"&amp;'VME Notification'!F324&amp;"/"&amp;'VME Notification'!G324&amp;"/"&amp;'VME Notification'!H324&amp;"/"&amp;'VME Notification'!I324&amp;"/"&amp;'VME Notification'!J324&amp;"/"&amp;'VME Notification'!K324&amp;"/"&amp;'VME Notification'!L324&amp;"/"&amp;'VME Notification'!M324&amp;"/"&amp;'VME Notification'!N324&amp;"/ER")</f>
        <v/>
      </c>
    </row>
    <row r="305" spans="12:14" x14ac:dyDescent="0.25">
      <c r="L305" s="92" t="str">
        <f>IFERROR(IF(VALUE('VME Notification'!M325)&gt;=5,1,""),"")</f>
        <v/>
      </c>
      <c r="N305" s="111" t="str">
        <f>IF(L305="","","SR/"&amp;'VME Notification'!$C$16&amp;"/"&amp;'VME Notification'!$F$16&amp;"/"&amp;'VME Notification'!$K$16&amp;"/"&amp;'VME Notification'!$N$16&amp;"/"&amp;'VME Notification'!B325&amp;"/ "&amp;"SV/"&amp;'VME Notification'!C325&amp;"/"&amp;'VME Notification'!D325&amp;"/"&amp;TEXT('VME Notification'!E325,"dd-mmm-yy")&amp;"/"&amp;'VME Notification'!F325&amp;"/"&amp;'VME Notification'!G325&amp;"/"&amp;'VME Notification'!H325&amp;"/"&amp;'VME Notification'!I325&amp;"/"&amp;'VME Notification'!J325&amp;"/"&amp;'VME Notification'!K325&amp;"/"&amp;'VME Notification'!L325&amp;"/"&amp;'VME Notification'!M325&amp;"/"&amp;'VME Notification'!N325&amp;"/ER")</f>
        <v/>
      </c>
    </row>
    <row r="306" spans="12:14" x14ac:dyDescent="0.25">
      <c r="L306" s="92" t="str">
        <f>IFERROR(IF(VALUE('VME Notification'!M326)&gt;=5,1,""),"")</f>
        <v/>
      </c>
      <c r="N306" s="111" t="str">
        <f>IF(L306="","","SR/"&amp;'VME Notification'!$C$16&amp;"/"&amp;'VME Notification'!$F$16&amp;"/"&amp;'VME Notification'!$K$16&amp;"/"&amp;'VME Notification'!$N$16&amp;"/"&amp;'VME Notification'!B326&amp;"/ "&amp;"SV/"&amp;'VME Notification'!C326&amp;"/"&amp;'VME Notification'!D326&amp;"/"&amp;TEXT('VME Notification'!E326,"dd-mmm-yy")&amp;"/"&amp;'VME Notification'!F326&amp;"/"&amp;'VME Notification'!G326&amp;"/"&amp;'VME Notification'!H326&amp;"/"&amp;'VME Notification'!I326&amp;"/"&amp;'VME Notification'!J326&amp;"/"&amp;'VME Notification'!K326&amp;"/"&amp;'VME Notification'!L326&amp;"/"&amp;'VME Notification'!M326&amp;"/"&amp;'VME Notification'!N326&amp;"/ER")</f>
        <v/>
      </c>
    </row>
    <row r="307" spans="12:14" x14ac:dyDescent="0.25">
      <c r="L307" s="92" t="str">
        <f>IFERROR(IF(VALUE('VME Notification'!M327)&gt;=5,1,""),"")</f>
        <v/>
      </c>
      <c r="N307" s="111" t="str">
        <f>IF(L307="","","SR/"&amp;'VME Notification'!$C$16&amp;"/"&amp;'VME Notification'!$F$16&amp;"/"&amp;'VME Notification'!$K$16&amp;"/"&amp;'VME Notification'!$N$16&amp;"/"&amp;'VME Notification'!B327&amp;"/ "&amp;"SV/"&amp;'VME Notification'!C327&amp;"/"&amp;'VME Notification'!D327&amp;"/"&amp;TEXT('VME Notification'!E327,"dd-mmm-yy")&amp;"/"&amp;'VME Notification'!F327&amp;"/"&amp;'VME Notification'!G327&amp;"/"&amp;'VME Notification'!H327&amp;"/"&amp;'VME Notification'!I327&amp;"/"&amp;'VME Notification'!J327&amp;"/"&amp;'VME Notification'!K327&amp;"/"&amp;'VME Notification'!L327&amp;"/"&amp;'VME Notification'!M327&amp;"/"&amp;'VME Notification'!N327&amp;"/ER")</f>
        <v/>
      </c>
    </row>
    <row r="308" spans="12:14" x14ac:dyDescent="0.25">
      <c r="L308" s="92" t="str">
        <f>IFERROR(IF(VALUE('VME Notification'!M328)&gt;=5,1,""),"")</f>
        <v/>
      </c>
      <c r="N308" s="111" t="str">
        <f>IF(L308="","","SR/"&amp;'VME Notification'!$C$16&amp;"/"&amp;'VME Notification'!$F$16&amp;"/"&amp;'VME Notification'!$K$16&amp;"/"&amp;'VME Notification'!$N$16&amp;"/"&amp;'VME Notification'!B328&amp;"/ "&amp;"SV/"&amp;'VME Notification'!C328&amp;"/"&amp;'VME Notification'!D328&amp;"/"&amp;TEXT('VME Notification'!E328,"dd-mmm-yy")&amp;"/"&amp;'VME Notification'!F328&amp;"/"&amp;'VME Notification'!G328&amp;"/"&amp;'VME Notification'!H328&amp;"/"&amp;'VME Notification'!I328&amp;"/"&amp;'VME Notification'!J328&amp;"/"&amp;'VME Notification'!K328&amp;"/"&amp;'VME Notification'!L328&amp;"/"&amp;'VME Notification'!M328&amp;"/"&amp;'VME Notification'!N328&amp;"/ER")</f>
        <v/>
      </c>
    </row>
    <row r="309" spans="12:14" x14ac:dyDescent="0.25">
      <c r="L309" s="92" t="str">
        <f>IFERROR(IF(VALUE('VME Notification'!M329)&gt;=5,1,""),"")</f>
        <v/>
      </c>
      <c r="N309" s="111" t="str">
        <f>IF(L309="","","SR/"&amp;'VME Notification'!$C$16&amp;"/"&amp;'VME Notification'!$F$16&amp;"/"&amp;'VME Notification'!$K$16&amp;"/"&amp;'VME Notification'!$N$16&amp;"/"&amp;'VME Notification'!B329&amp;"/ "&amp;"SV/"&amp;'VME Notification'!C329&amp;"/"&amp;'VME Notification'!D329&amp;"/"&amp;TEXT('VME Notification'!E329,"dd-mmm-yy")&amp;"/"&amp;'VME Notification'!F329&amp;"/"&amp;'VME Notification'!G329&amp;"/"&amp;'VME Notification'!H329&amp;"/"&amp;'VME Notification'!I329&amp;"/"&amp;'VME Notification'!J329&amp;"/"&amp;'VME Notification'!K329&amp;"/"&amp;'VME Notification'!L329&amp;"/"&amp;'VME Notification'!M329&amp;"/"&amp;'VME Notification'!N329&amp;"/ER")</f>
        <v/>
      </c>
    </row>
    <row r="310" spans="12:14" x14ac:dyDescent="0.25">
      <c r="L310" s="92" t="str">
        <f>IFERROR(IF(VALUE('VME Notification'!M330)&gt;=5,1,""),"")</f>
        <v/>
      </c>
      <c r="N310" s="111" t="str">
        <f>IF(L310="","","SR/"&amp;'VME Notification'!$C$16&amp;"/"&amp;'VME Notification'!$F$16&amp;"/"&amp;'VME Notification'!$K$16&amp;"/"&amp;'VME Notification'!$N$16&amp;"/"&amp;'VME Notification'!B330&amp;"/ "&amp;"SV/"&amp;'VME Notification'!C330&amp;"/"&amp;'VME Notification'!D330&amp;"/"&amp;TEXT('VME Notification'!E330,"dd-mmm-yy")&amp;"/"&amp;'VME Notification'!F330&amp;"/"&amp;'VME Notification'!G330&amp;"/"&amp;'VME Notification'!H330&amp;"/"&amp;'VME Notification'!I330&amp;"/"&amp;'VME Notification'!J330&amp;"/"&amp;'VME Notification'!K330&amp;"/"&amp;'VME Notification'!L330&amp;"/"&amp;'VME Notification'!M330&amp;"/"&amp;'VME Notification'!N330&amp;"/ER")</f>
        <v/>
      </c>
    </row>
    <row r="311" spans="12:14" x14ac:dyDescent="0.25">
      <c r="L311" s="92" t="str">
        <f>IFERROR(IF(VALUE('VME Notification'!M331)&gt;=5,1,""),"")</f>
        <v/>
      </c>
      <c r="N311" s="111" t="str">
        <f>IF(L311="","","SR/"&amp;'VME Notification'!$C$16&amp;"/"&amp;'VME Notification'!$F$16&amp;"/"&amp;'VME Notification'!$K$16&amp;"/"&amp;'VME Notification'!$N$16&amp;"/"&amp;'VME Notification'!B331&amp;"/ "&amp;"SV/"&amp;'VME Notification'!C331&amp;"/"&amp;'VME Notification'!D331&amp;"/"&amp;TEXT('VME Notification'!E331,"dd-mmm-yy")&amp;"/"&amp;'VME Notification'!F331&amp;"/"&amp;'VME Notification'!G331&amp;"/"&amp;'VME Notification'!H331&amp;"/"&amp;'VME Notification'!I331&amp;"/"&amp;'VME Notification'!J331&amp;"/"&amp;'VME Notification'!K331&amp;"/"&amp;'VME Notification'!L331&amp;"/"&amp;'VME Notification'!M331&amp;"/"&amp;'VME Notification'!N331&amp;"/ER")</f>
        <v/>
      </c>
    </row>
    <row r="312" spans="12:14" x14ac:dyDescent="0.25">
      <c r="L312" s="92" t="str">
        <f>IFERROR(IF(VALUE('VME Notification'!M332)&gt;=5,1,""),"")</f>
        <v/>
      </c>
      <c r="N312" s="111" t="str">
        <f>IF(L312="","","SR/"&amp;'VME Notification'!$C$16&amp;"/"&amp;'VME Notification'!$F$16&amp;"/"&amp;'VME Notification'!$K$16&amp;"/"&amp;'VME Notification'!$N$16&amp;"/"&amp;'VME Notification'!B332&amp;"/ "&amp;"SV/"&amp;'VME Notification'!C332&amp;"/"&amp;'VME Notification'!D332&amp;"/"&amp;TEXT('VME Notification'!E332,"dd-mmm-yy")&amp;"/"&amp;'VME Notification'!F332&amp;"/"&amp;'VME Notification'!G332&amp;"/"&amp;'VME Notification'!H332&amp;"/"&amp;'VME Notification'!I332&amp;"/"&amp;'VME Notification'!J332&amp;"/"&amp;'VME Notification'!K332&amp;"/"&amp;'VME Notification'!L332&amp;"/"&amp;'VME Notification'!M332&amp;"/"&amp;'VME Notification'!N332&amp;"/ER")</f>
        <v/>
      </c>
    </row>
    <row r="313" spans="12:14" x14ac:dyDescent="0.25">
      <c r="L313" s="92" t="str">
        <f>IFERROR(IF(VALUE('VME Notification'!M333)&gt;=5,1,""),"")</f>
        <v/>
      </c>
      <c r="N313" s="111" t="str">
        <f>IF(L313="","","SR/"&amp;'VME Notification'!$C$16&amp;"/"&amp;'VME Notification'!$F$16&amp;"/"&amp;'VME Notification'!$K$16&amp;"/"&amp;'VME Notification'!$N$16&amp;"/"&amp;'VME Notification'!B333&amp;"/ "&amp;"SV/"&amp;'VME Notification'!C333&amp;"/"&amp;'VME Notification'!D333&amp;"/"&amp;TEXT('VME Notification'!E333,"dd-mmm-yy")&amp;"/"&amp;'VME Notification'!F333&amp;"/"&amp;'VME Notification'!G333&amp;"/"&amp;'VME Notification'!H333&amp;"/"&amp;'VME Notification'!I333&amp;"/"&amp;'VME Notification'!J333&amp;"/"&amp;'VME Notification'!K333&amp;"/"&amp;'VME Notification'!L333&amp;"/"&amp;'VME Notification'!M333&amp;"/"&amp;'VME Notification'!N333&amp;"/ER")</f>
        <v/>
      </c>
    </row>
    <row r="314" spans="12:14" x14ac:dyDescent="0.25">
      <c r="L314" s="92" t="str">
        <f>IFERROR(IF(VALUE('VME Notification'!M334)&gt;=5,1,""),"")</f>
        <v/>
      </c>
      <c r="N314" s="111" t="str">
        <f>IF(L314="","","SR/"&amp;'VME Notification'!$C$16&amp;"/"&amp;'VME Notification'!$F$16&amp;"/"&amp;'VME Notification'!$K$16&amp;"/"&amp;'VME Notification'!$N$16&amp;"/"&amp;'VME Notification'!B334&amp;"/ "&amp;"SV/"&amp;'VME Notification'!C334&amp;"/"&amp;'VME Notification'!D334&amp;"/"&amp;TEXT('VME Notification'!E334,"dd-mmm-yy")&amp;"/"&amp;'VME Notification'!F334&amp;"/"&amp;'VME Notification'!G334&amp;"/"&amp;'VME Notification'!H334&amp;"/"&amp;'VME Notification'!I334&amp;"/"&amp;'VME Notification'!J334&amp;"/"&amp;'VME Notification'!K334&amp;"/"&amp;'VME Notification'!L334&amp;"/"&amp;'VME Notification'!M334&amp;"/"&amp;'VME Notification'!N334&amp;"/ER")</f>
        <v/>
      </c>
    </row>
    <row r="315" spans="12:14" x14ac:dyDescent="0.25">
      <c r="L315" s="92" t="str">
        <f>IFERROR(IF(VALUE('VME Notification'!M335)&gt;=5,1,""),"")</f>
        <v/>
      </c>
      <c r="N315" s="111" t="str">
        <f>IF(L315="","","SR/"&amp;'VME Notification'!$C$16&amp;"/"&amp;'VME Notification'!$F$16&amp;"/"&amp;'VME Notification'!$K$16&amp;"/"&amp;'VME Notification'!$N$16&amp;"/"&amp;'VME Notification'!B335&amp;"/ "&amp;"SV/"&amp;'VME Notification'!C335&amp;"/"&amp;'VME Notification'!D335&amp;"/"&amp;TEXT('VME Notification'!E335,"dd-mmm-yy")&amp;"/"&amp;'VME Notification'!F335&amp;"/"&amp;'VME Notification'!G335&amp;"/"&amp;'VME Notification'!H335&amp;"/"&amp;'VME Notification'!I335&amp;"/"&amp;'VME Notification'!J335&amp;"/"&amp;'VME Notification'!K335&amp;"/"&amp;'VME Notification'!L335&amp;"/"&amp;'VME Notification'!M335&amp;"/"&amp;'VME Notification'!N335&amp;"/ER")</f>
        <v/>
      </c>
    </row>
    <row r="316" spans="12:14" x14ac:dyDescent="0.25">
      <c r="L316" s="92" t="str">
        <f>IFERROR(IF(VALUE('VME Notification'!M336)&gt;=5,1,""),"")</f>
        <v/>
      </c>
      <c r="N316" s="111" t="str">
        <f>IF(L316="","","SR/"&amp;'VME Notification'!$C$16&amp;"/"&amp;'VME Notification'!$F$16&amp;"/"&amp;'VME Notification'!$K$16&amp;"/"&amp;'VME Notification'!$N$16&amp;"/"&amp;'VME Notification'!B336&amp;"/ "&amp;"SV/"&amp;'VME Notification'!C336&amp;"/"&amp;'VME Notification'!D336&amp;"/"&amp;TEXT('VME Notification'!E336,"dd-mmm-yy")&amp;"/"&amp;'VME Notification'!F336&amp;"/"&amp;'VME Notification'!G336&amp;"/"&amp;'VME Notification'!H336&amp;"/"&amp;'VME Notification'!I336&amp;"/"&amp;'VME Notification'!J336&amp;"/"&amp;'VME Notification'!K336&amp;"/"&amp;'VME Notification'!L336&amp;"/"&amp;'VME Notification'!M336&amp;"/"&amp;'VME Notification'!N336&amp;"/ER")</f>
        <v/>
      </c>
    </row>
    <row r="317" spans="12:14" x14ac:dyDescent="0.25">
      <c r="L317" s="92" t="str">
        <f>IFERROR(IF(VALUE('VME Notification'!M337)&gt;=5,1,""),"")</f>
        <v/>
      </c>
      <c r="N317" s="111" t="str">
        <f>IF(L317="","","SR/"&amp;'VME Notification'!$C$16&amp;"/"&amp;'VME Notification'!$F$16&amp;"/"&amp;'VME Notification'!$K$16&amp;"/"&amp;'VME Notification'!$N$16&amp;"/"&amp;'VME Notification'!B337&amp;"/ "&amp;"SV/"&amp;'VME Notification'!C337&amp;"/"&amp;'VME Notification'!D337&amp;"/"&amp;TEXT('VME Notification'!E337,"dd-mmm-yy")&amp;"/"&amp;'VME Notification'!F337&amp;"/"&amp;'VME Notification'!G337&amp;"/"&amp;'VME Notification'!H337&amp;"/"&amp;'VME Notification'!I337&amp;"/"&amp;'VME Notification'!J337&amp;"/"&amp;'VME Notification'!K337&amp;"/"&amp;'VME Notification'!L337&amp;"/"&amp;'VME Notification'!M337&amp;"/"&amp;'VME Notification'!N337&amp;"/ER")</f>
        <v/>
      </c>
    </row>
    <row r="318" spans="12:14" x14ac:dyDescent="0.25">
      <c r="L318" s="92" t="str">
        <f>IFERROR(IF(VALUE('VME Notification'!M338)&gt;=5,1,""),"")</f>
        <v/>
      </c>
      <c r="N318" s="111" t="str">
        <f>IF(L318="","","SR/"&amp;'VME Notification'!$C$16&amp;"/"&amp;'VME Notification'!$F$16&amp;"/"&amp;'VME Notification'!$K$16&amp;"/"&amp;'VME Notification'!$N$16&amp;"/"&amp;'VME Notification'!B338&amp;"/ "&amp;"SV/"&amp;'VME Notification'!C338&amp;"/"&amp;'VME Notification'!D338&amp;"/"&amp;TEXT('VME Notification'!E338,"dd-mmm-yy")&amp;"/"&amp;'VME Notification'!F338&amp;"/"&amp;'VME Notification'!G338&amp;"/"&amp;'VME Notification'!H338&amp;"/"&amp;'VME Notification'!I338&amp;"/"&amp;'VME Notification'!J338&amp;"/"&amp;'VME Notification'!K338&amp;"/"&amp;'VME Notification'!L338&amp;"/"&amp;'VME Notification'!M338&amp;"/"&amp;'VME Notification'!N338&amp;"/ER")</f>
        <v/>
      </c>
    </row>
    <row r="319" spans="12:14" x14ac:dyDescent="0.25">
      <c r="L319" s="92" t="str">
        <f>IFERROR(IF(VALUE('VME Notification'!M339)&gt;=5,1,""),"")</f>
        <v/>
      </c>
      <c r="N319" s="111" t="str">
        <f>IF(L319="","","SR/"&amp;'VME Notification'!$C$16&amp;"/"&amp;'VME Notification'!$F$16&amp;"/"&amp;'VME Notification'!$K$16&amp;"/"&amp;'VME Notification'!$N$16&amp;"/"&amp;'VME Notification'!B339&amp;"/ "&amp;"SV/"&amp;'VME Notification'!C339&amp;"/"&amp;'VME Notification'!D339&amp;"/"&amp;TEXT('VME Notification'!E339,"dd-mmm-yy")&amp;"/"&amp;'VME Notification'!F339&amp;"/"&amp;'VME Notification'!G339&amp;"/"&amp;'VME Notification'!H339&amp;"/"&amp;'VME Notification'!I339&amp;"/"&amp;'VME Notification'!J339&amp;"/"&amp;'VME Notification'!K339&amp;"/"&amp;'VME Notification'!L339&amp;"/"&amp;'VME Notification'!M339&amp;"/"&amp;'VME Notification'!N339&amp;"/ER")</f>
        <v/>
      </c>
    </row>
    <row r="320" spans="12:14" x14ac:dyDescent="0.25">
      <c r="L320" s="92" t="str">
        <f>IFERROR(IF(VALUE('VME Notification'!M340)&gt;=5,1,""),"")</f>
        <v/>
      </c>
      <c r="N320" s="111" t="str">
        <f>IF(L320="","","SR/"&amp;'VME Notification'!$C$16&amp;"/"&amp;'VME Notification'!$F$16&amp;"/"&amp;'VME Notification'!$K$16&amp;"/"&amp;'VME Notification'!$N$16&amp;"/"&amp;'VME Notification'!B340&amp;"/ "&amp;"SV/"&amp;'VME Notification'!C340&amp;"/"&amp;'VME Notification'!D340&amp;"/"&amp;TEXT('VME Notification'!E340,"dd-mmm-yy")&amp;"/"&amp;'VME Notification'!F340&amp;"/"&amp;'VME Notification'!G340&amp;"/"&amp;'VME Notification'!H340&amp;"/"&amp;'VME Notification'!I340&amp;"/"&amp;'VME Notification'!J340&amp;"/"&amp;'VME Notification'!K340&amp;"/"&amp;'VME Notification'!L340&amp;"/"&amp;'VME Notification'!M340&amp;"/"&amp;'VME Notification'!N340&amp;"/ER")</f>
        <v/>
      </c>
    </row>
    <row r="321" spans="12:14" x14ac:dyDescent="0.25">
      <c r="L321" s="92" t="str">
        <f>IFERROR(IF(VALUE('VME Notification'!M341)&gt;=5,1,""),"")</f>
        <v/>
      </c>
      <c r="N321" s="111" t="str">
        <f>IF(L321="","","SR/"&amp;'VME Notification'!$C$16&amp;"/"&amp;'VME Notification'!$F$16&amp;"/"&amp;'VME Notification'!$K$16&amp;"/"&amp;'VME Notification'!$N$16&amp;"/"&amp;'VME Notification'!B341&amp;"/ "&amp;"SV/"&amp;'VME Notification'!C341&amp;"/"&amp;'VME Notification'!D341&amp;"/"&amp;TEXT('VME Notification'!E341,"dd-mmm-yy")&amp;"/"&amp;'VME Notification'!F341&amp;"/"&amp;'VME Notification'!G341&amp;"/"&amp;'VME Notification'!H341&amp;"/"&amp;'VME Notification'!I341&amp;"/"&amp;'VME Notification'!J341&amp;"/"&amp;'VME Notification'!K341&amp;"/"&amp;'VME Notification'!L341&amp;"/"&amp;'VME Notification'!M341&amp;"/"&amp;'VME Notification'!N341&amp;"/ER")</f>
        <v/>
      </c>
    </row>
    <row r="322" spans="12:14" x14ac:dyDescent="0.25">
      <c r="L322" s="92" t="str">
        <f>IFERROR(IF(VALUE('VME Notification'!M342)&gt;=5,1,""),"")</f>
        <v/>
      </c>
      <c r="N322" s="111" t="str">
        <f>IF(L322="","","SR/"&amp;'VME Notification'!$C$16&amp;"/"&amp;'VME Notification'!$F$16&amp;"/"&amp;'VME Notification'!$K$16&amp;"/"&amp;'VME Notification'!$N$16&amp;"/"&amp;'VME Notification'!B342&amp;"/ "&amp;"SV/"&amp;'VME Notification'!C342&amp;"/"&amp;'VME Notification'!D342&amp;"/"&amp;TEXT('VME Notification'!E342,"dd-mmm-yy")&amp;"/"&amp;'VME Notification'!F342&amp;"/"&amp;'VME Notification'!G342&amp;"/"&amp;'VME Notification'!H342&amp;"/"&amp;'VME Notification'!I342&amp;"/"&amp;'VME Notification'!J342&amp;"/"&amp;'VME Notification'!K342&amp;"/"&amp;'VME Notification'!L342&amp;"/"&amp;'VME Notification'!M342&amp;"/"&amp;'VME Notification'!N342&amp;"/ER")</f>
        <v/>
      </c>
    </row>
    <row r="323" spans="12:14" x14ac:dyDescent="0.25">
      <c r="L323" s="92" t="str">
        <f>IFERROR(IF(VALUE('VME Notification'!M343)&gt;=5,1,""),"")</f>
        <v/>
      </c>
      <c r="N323" s="111" t="str">
        <f>IF(L323="","","SR/"&amp;'VME Notification'!$C$16&amp;"/"&amp;'VME Notification'!$F$16&amp;"/"&amp;'VME Notification'!$K$16&amp;"/"&amp;'VME Notification'!$N$16&amp;"/"&amp;'VME Notification'!B343&amp;"/ "&amp;"SV/"&amp;'VME Notification'!C343&amp;"/"&amp;'VME Notification'!D343&amp;"/"&amp;TEXT('VME Notification'!E343,"dd-mmm-yy")&amp;"/"&amp;'VME Notification'!F343&amp;"/"&amp;'VME Notification'!G343&amp;"/"&amp;'VME Notification'!H343&amp;"/"&amp;'VME Notification'!I343&amp;"/"&amp;'VME Notification'!J343&amp;"/"&amp;'VME Notification'!K343&amp;"/"&amp;'VME Notification'!L343&amp;"/"&amp;'VME Notification'!M343&amp;"/"&amp;'VME Notification'!N343&amp;"/ER")</f>
        <v/>
      </c>
    </row>
    <row r="324" spans="12:14" x14ac:dyDescent="0.25">
      <c r="L324" s="92" t="str">
        <f>IFERROR(IF(VALUE('VME Notification'!M344)&gt;=5,1,""),"")</f>
        <v/>
      </c>
      <c r="N324" s="111" t="str">
        <f>IF(L324="","","SR/"&amp;'VME Notification'!$C$16&amp;"/"&amp;'VME Notification'!$F$16&amp;"/"&amp;'VME Notification'!$K$16&amp;"/"&amp;'VME Notification'!$N$16&amp;"/"&amp;'VME Notification'!B344&amp;"/ "&amp;"SV/"&amp;'VME Notification'!C344&amp;"/"&amp;'VME Notification'!D344&amp;"/"&amp;TEXT('VME Notification'!E344,"dd-mmm-yy")&amp;"/"&amp;'VME Notification'!F344&amp;"/"&amp;'VME Notification'!G344&amp;"/"&amp;'VME Notification'!H344&amp;"/"&amp;'VME Notification'!I344&amp;"/"&amp;'VME Notification'!J344&amp;"/"&amp;'VME Notification'!K344&amp;"/"&amp;'VME Notification'!L344&amp;"/"&amp;'VME Notification'!M344&amp;"/"&amp;'VME Notification'!N344&amp;"/ER")</f>
        <v/>
      </c>
    </row>
    <row r="325" spans="12:14" x14ac:dyDescent="0.25">
      <c r="L325" s="92" t="str">
        <f>IFERROR(IF(VALUE('VME Notification'!M345)&gt;=5,1,""),"")</f>
        <v/>
      </c>
      <c r="N325" s="111" t="str">
        <f>IF(L325="","","SR/"&amp;'VME Notification'!$C$16&amp;"/"&amp;'VME Notification'!$F$16&amp;"/"&amp;'VME Notification'!$K$16&amp;"/"&amp;'VME Notification'!$N$16&amp;"/"&amp;'VME Notification'!B345&amp;"/ "&amp;"SV/"&amp;'VME Notification'!C345&amp;"/"&amp;'VME Notification'!D345&amp;"/"&amp;TEXT('VME Notification'!E345,"dd-mmm-yy")&amp;"/"&amp;'VME Notification'!F345&amp;"/"&amp;'VME Notification'!G345&amp;"/"&amp;'VME Notification'!H345&amp;"/"&amp;'VME Notification'!I345&amp;"/"&amp;'VME Notification'!J345&amp;"/"&amp;'VME Notification'!K345&amp;"/"&amp;'VME Notification'!L345&amp;"/"&amp;'VME Notification'!M345&amp;"/"&amp;'VME Notification'!N345&amp;"/ER")</f>
        <v/>
      </c>
    </row>
    <row r="326" spans="12:14" x14ac:dyDescent="0.25">
      <c r="L326" s="92" t="str">
        <f>IFERROR(IF(VALUE('VME Notification'!M346)&gt;=5,1,""),"")</f>
        <v/>
      </c>
      <c r="N326" s="111" t="str">
        <f>IF(L326="","","SR/"&amp;'VME Notification'!$C$16&amp;"/"&amp;'VME Notification'!$F$16&amp;"/"&amp;'VME Notification'!$K$16&amp;"/"&amp;'VME Notification'!$N$16&amp;"/"&amp;'VME Notification'!B346&amp;"/ "&amp;"SV/"&amp;'VME Notification'!C346&amp;"/"&amp;'VME Notification'!D346&amp;"/"&amp;TEXT('VME Notification'!E346,"dd-mmm-yy")&amp;"/"&amp;'VME Notification'!F346&amp;"/"&amp;'VME Notification'!G346&amp;"/"&amp;'VME Notification'!H346&amp;"/"&amp;'VME Notification'!I346&amp;"/"&amp;'VME Notification'!J346&amp;"/"&amp;'VME Notification'!K346&amp;"/"&amp;'VME Notification'!L346&amp;"/"&amp;'VME Notification'!M346&amp;"/"&amp;'VME Notification'!N346&amp;"/ER")</f>
        <v/>
      </c>
    </row>
    <row r="327" spans="12:14" x14ac:dyDescent="0.25">
      <c r="L327" s="92" t="str">
        <f>IFERROR(IF(VALUE('VME Notification'!M347)&gt;=5,1,""),"")</f>
        <v/>
      </c>
      <c r="N327" s="111" t="str">
        <f>IF(L327="","","SR/"&amp;'VME Notification'!$C$16&amp;"/"&amp;'VME Notification'!$F$16&amp;"/"&amp;'VME Notification'!$K$16&amp;"/"&amp;'VME Notification'!$N$16&amp;"/"&amp;'VME Notification'!B347&amp;"/ "&amp;"SV/"&amp;'VME Notification'!C347&amp;"/"&amp;'VME Notification'!D347&amp;"/"&amp;TEXT('VME Notification'!E347,"dd-mmm-yy")&amp;"/"&amp;'VME Notification'!F347&amp;"/"&amp;'VME Notification'!G347&amp;"/"&amp;'VME Notification'!H347&amp;"/"&amp;'VME Notification'!I347&amp;"/"&amp;'VME Notification'!J347&amp;"/"&amp;'VME Notification'!K347&amp;"/"&amp;'VME Notification'!L347&amp;"/"&amp;'VME Notification'!M347&amp;"/"&amp;'VME Notification'!N347&amp;"/ER")</f>
        <v/>
      </c>
    </row>
    <row r="328" spans="12:14" x14ac:dyDescent="0.25">
      <c r="L328" s="92" t="str">
        <f>IFERROR(IF(VALUE('VME Notification'!M348)&gt;=5,1,""),"")</f>
        <v/>
      </c>
      <c r="N328" s="111" t="str">
        <f>IF(L328="","","SR/"&amp;'VME Notification'!$C$16&amp;"/"&amp;'VME Notification'!$F$16&amp;"/"&amp;'VME Notification'!$K$16&amp;"/"&amp;'VME Notification'!$N$16&amp;"/"&amp;'VME Notification'!B348&amp;"/ "&amp;"SV/"&amp;'VME Notification'!C348&amp;"/"&amp;'VME Notification'!D348&amp;"/"&amp;TEXT('VME Notification'!E348,"dd-mmm-yy")&amp;"/"&amp;'VME Notification'!F348&amp;"/"&amp;'VME Notification'!G348&amp;"/"&amp;'VME Notification'!H348&amp;"/"&amp;'VME Notification'!I348&amp;"/"&amp;'VME Notification'!J348&amp;"/"&amp;'VME Notification'!K348&amp;"/"&amp;'VME Notification'!L348&amp;"/"&amp;'VME Notification'!M348&amp;"/"&amp;'VME Notification'!N348&amp;"/ER")</f>
        <v/>
      </c>
    </row>
    <row r="329" spans="12:14" x14ac:dyDescent="0.25">
      <c r="L329" s="92" t="str">
        <f>IFERROR(IF(VALUE('VME Notification'!M349)&gt;=5,1,""),"")</f>
        <v/>
      </c>
      <c r="N329" s="111" t="str">
        <f>IF(L329="","","SR/"&amp;'VME Notification'!$C$16&amp;"/"&amp;'VME Notification'!$F$16&amp;"/"&amp;'VME Notification'!$K$16&amp;"/"&amp;'VME Notification'!$N$16&amp;"/"&amp;'VME Notification'!B349&amp;"/ "&amp;"SV/"&amp;'VME Notification'!C349&amp;"/"&amp;'VME Notification'!D349&amp;"/"&amp;TEXT('VME Notification'!E349,"dd-mmm-yy")&amp;"/"&amp;'VME Notification'!F349&amp;"/"&amp;'VME Notification'!G349&amp;"/"&amp;'VME Notification'!H349&amp;"/"&amp;'VME Notification'!I349&amp;"/"&amp;'VME Notification'!J349&amp;"/"&amp;'VME Notification'!K349&amp;"/"&amp;'VME Notification'!L349&amp;"/"&amp;'VME Notification'!M349&amp;"/"&amp;'VME Notification'!N349&amp;"/ER")</f>
        <v/>
      </c>
    </row>
    <row r="330" spans="12:14" x14ac:dyDescent="0.25">
      <c r="L330" s="92" t="str">
        <f>IFERROR(IF(VALUE('VME Notification'!M350)&gt;=5,1,""),"")</f>
        <v/>
      </c>
      <c r="N330" s="111" t="str">
        <f>IF(L330="","","SR/"&amp;'VME Notification'!$C$16&amp;"/"&amp;'VME Notification'!$F$16&amp;"/"&amp;'VME Notification'!$K$16&amp;"/"&amp;'VME Notification'!$N$16&amp;"/"&amp;'VME Notification'!B350&amp;"/ "&amp;"SV/"&amp;'VME Notification'!C350&amp;"/"&amp;'VME Notification'!D350&amp;"/"&amp;TEXT('VME Notification'!E350,"dd-mmm-yy")&amp;"/"&amp;'VME Notification'!F350&amp;"/"&amp;'VME Notification'!G350&amp;"/"&amp;'VME Notification'!H350&amp;"/"&amp;'VME Notification'!I350&amp;"/"&amp;'VME Notification'!J350&amp;"/"&amp;'VME Notification'!K350&amp;"/"&amp;'VME Notification'!L350&amp;"/"&amp;'VME Notification'!M350&amp;"/"&amp;'VME Notification'!N350&amp;"/ER")</f>
        <v/>
      </c>
    </row>
    <row r="331" spans="12:14" x14ac:dyDescent="0.25">
      <c r="L331" s="92" t="str">
        <f>IFERROR(IF(VALUE('VME Notification'!M351)&gt;=5,1,""),"")</f>
        <v/>
      </c>
      <c r="N331" s="111" t="str">
        <f>IF(L331="","","SR/"&amp;'VME Notification'!$C$16&amp;"/"&amp;'VME Notification'!$F$16&amp;"/"&amp;'VME Notification'!$K$16&amp;"/"&amp;'VME Notification'!$N$16&amp;"/"&amp;'VME Notification'!B351&amp;"/ "&amp;"SV/"&amp;'VME Notification'!C351&amp;"/"&amp;'VME Notification'!D351&amp;"/"&amp;TEXT('VME Notification'!E351,"dd-mmm-yy")&amp;"/"&amp;'VME Notification'!F351&amp;"/"&amp;'VME Notification'!G351&amp;"/"&amp;'VME Notification'!H351&amp;"/"&amp;'VME Notification'!I351&amp;"/"&amp;'VME Notification'!J351&amp;"/"&amp;'VME Notification'!K351&amp;"/"&amp;'VME Notification'!L351&amp;"/"&amp;'VME Notification'!M351&amp;"/"&amp;'VME Notification'!N351&amp;"/ER")</f>
        <v/>
      </c>
    </row>
    <row r="332" spans="12:14" x14ac:dyDescent="0.25">
      <c r="L332" s="92" t="str">
        <f>IFERROR(IF(VALUE('VME Notification'!M352)&gt;=5,1,""),"")</f>
        <v/>
      </c>
      <c r="N332" s="111" t="str">
        <f>IF(L332="","","SR/"&amp;'VME Notification'!$C$16&amp;"/"&amp;'VME Notification'!$F$16&amp;"/"&amp;'VME Notification'!$K$16&amp;"/"&amp;'VME Notification'!$N$16&amp;"/"&amp;'VME Notification'!B352&amp;"/ "&amp;"SV/"&amp;'VME Notification'!C352&amp;"/"&amp;'VME Notification'!D352&amp;"/"&amp;TEXT('VME Notification'!E352,"dd-mmm-yy")&amp;"/"&amp;'VME Notification'!F352&amp;"/"&amp;'VME Notification'!G352&amp;"/"&amp;'VME Notification'!H352&amp;"/"&amp;'VME Notification'!I352&amp;"/"&amp;'VME Notification'!J352&amp;"/"&amp;'VME Notification'!K352&amp;"/"&amp;'VME Notification'!L352&amp;"/"&amp;'VME Notification'!M352&amp;"/"&amp;'VME Notification'!N352&amp;"/ER")</f>
        <v/>
      </c>
    </row>
    <row r="333" spans="12:14" x14ac:dyDescent="0.25">
      <c r="L333" s="92" t="str">
        <f>IFERROR(IF(VALUE('VME Notification'!M353)&gt;=5,1,""),"")</f>
        <v/>
      </c>
      <c r="N333" s="111" t="str">
        <f>IF(L333="","","SR/"&amp;'VME Notification'!$C$16&amp;"/"&amp;'VME Notification'!$F$16&amp;"/"&amp;'VME Notification'!$K$16&amp;"/"&amp;'VME Notification'!$N$16&amp;"/"&amp;'VME Notification'!B353&amp;"/ "&amp;"SV/"&amp;'VME Notification'!C353&amp;"/"&amp;'VME Notification'!D353&amp;"/"&amp;TEXT('VME Notification'!E353,"dd-mmm-yy")&amp;"/"&amp;'VME Notification'!F353&amp;"/"&amp;'VME Notification'!G353&amp;"/"&amp;'VME Notification'!H353&amp;"/"&amp;'VME Notification'!I353&amp;"/"&amp;'VME Notification'!J353&amp;"/"&amp;'VME Notification'!K353&amp;"/"&amp;'VME Notification'!L353&amp;"/"&amp;'VME Notification'!M353&amp;"/"&amp;'VME Notification'!N353&amp;"/ER")</f>
        <v/>
      </c>
    </row>
    <row r="334" spans="12:14" x14ac:dyDescent="0.25">
      <c r="L334" s="92" t="str">
        <f>IFERROR(IF(VALUE('VME Notification'!M354)&gt;=5,1,""),"")</f>
        <v/>
      </c>
      <c r="N334" s="111" t="str">
        <f>IF(L334="","","SR/"&amp;'VME Notification'!$C$16&amp;"/"&amp;'VME Notification'!$F$16&amp;"/"&amp;'VME Notification'!$K$16&amp;"/"&amp;'VME Notification'!$N$16&amp;"/"&amp;'VME Notification'!B354&amp;"/ "&amp;"SV/"&amp;'VME Notification'!C354&amp;"/"&amp;'VME Notification'!D354&amp;"/"&amp;TEXT('VME Notification'!E354,"dd-mmm-yy")&amp;"/"&amp;'VME Notification'!F354&amp;"/"&amp;'VME Notification'!G354&amp;"/"&amp;'VME Notification'!H354&amp;"/"&amp;'VME Notification'!I354&amp;"/"&amp;'VME Notification'!J354&amp;"/"&amp;'VME Notification'!K354&amp;"/"&amp;'VME Notification'!L354&amp;"/"&amp;'VME Notification'!M354&amp;"/"&amp;'VME Notification'!N354&amp;"/ER")</f>
        <v/>
      </c>
    </row>
    <row r="335" spans="12:14" x14ac:dyDescent="0.25">
      <c r="L335" s="92" t="str">
        <f>IFERROR(IF(VALUE('VME Notification'!M355)&gt;=5,1,""),"")</f>
        <v/>
      </c>
      <c r="N335" s="111" t="str">
        <f>IF(L335="","","SR/"&amp;'VME Notification'!$C$16&amp;"/"&amp;'VME Notification'!$F$16&amp;"/"&amp;'VME Notification'!$K$16&amp;"/"&amp;'VME Notification'!$N$16&amp;"/"&amp;'VME Notification'!B355&amp;"/ "&amp;"SV/"&amp;'VME Notification'!C355&amp;"/"&amp;'VME Notification'!D355&amp;"/"&amp;TEXT('VME Notification'!E355,"dd-mmm-yy")&amp;"/"&amp;'VME Notification'!F355&amp;"/"&amp;'VME Notification'!G355&amp;"/"&amp;'VME Notification'!H355&amp;"/"&amp;'VME Notification'!I355&amp;"/"&amp;'VME Notification'!J355&amp;"/"&amp;'VME Notification'!K355&amp;"/"&amp;'VME Notification'!L355&amp;"/"&amp;'VME Notification'!M355&amp;"/"&amp;'VME Notification'!N355&amp;"/ER")</f>
        <v/>
      </c>
    </row>
    <row r="336" spans="12:14" x14ac:dyDescent="0.25">
      <c r="L336" s="92" t="str">
        <f>IFERROR(IF(VALUE('VME Notification'!M356)&gt;=5,1,""),"")</f>
        <v/>
      </c>
      <c r="N336" s="111" t="str">
        <f>IF(L336="","","SR/"&amp;'VME Notification'!$C$16&amp;"/"&amp;'VME Notification'!$F$16&amp;"/"&amp;'VME Notification'!$K$16&amp;"/"&amp;'VME Notification'!$N$16&amp;"/"&amp;'VME Notification'!B356&amp;"/ "&amp;"SV/"&amp;'VME Notification'!C356&amp;"/"&amp;'VME Notification'!D356&amp;"/"&amp;TEXT('VME Notification'!E356,"dd-mmm-yy")&amp;"/"&amp;'VME Notification'!F356&amp;"/"&amp;'VME Notification'!G356&amp;"/"&amp;'VME Notification'!H356&amp;"/"&amp;'VME Notification'!I356&amp;"/"&amp;'VME Notification'!J356&amp;"/"&amp;'VME Notification'!K356&amp;"/"&amp;'VME Notification'!L356&amp;"/"&amp;'VME Notification'!M356&amp;"/"&amp;'VME Notification'!N356&amp;"/ER")</f>
        <v/>
      </c>
    </row>
    <row r="337" spans="12:14" x14ac:dyDescent="0.25">
      <c r="L337" s="92" t="str">
        <f>IFERROR(IF(VALUE('VME Notification'!M357)&gt;=5,1,""),"")</f>
        <v/>
      </c>
      <c r="N337" s="111" t="str">
        <f>IF(L337="","","SR/"&amp;'VME Notification'!$C$16&amp;"/"&amp;'VME Notification'!$F$16&amp;"/"&amp;'VME Notification'!$K$16&amp;"/"&amp;'VME Notification'!$N$16&amp;"/"&amp;'VME Notification'!B357&amp;"/ "&amp;"SV/"&amp;'VME Notification'!C357&amp;"/"&amp;'VME Notification'!D357&amp;"/"&amp;TEXT('VME Notification'!E357,"dd-mmm-yy")&amp;"/"&amp;'VME Notification'!F357&amp;"/"&amp;'VME Notification'!G357&amp;"/"&amp;'VME Notification'!H357&amp;"/"&amp;'VME Notification'!I357&amp;"/"&amp;'VME Notification'!J357&amp;"/"&amp;'VME Notification'!K357&amp;"/"&amp;'VME Notification'!L357&amp;"/"&amp;'VME Notification'!M357&amp;"/"&amp;'VME Notification'!N357&amp;"/ER")</f>
        <v/>
      </c>
    </row>
    <row r="338" spans="12:14" x14ac:dyDescent="0.25">
      <c r="L338" s="92" t="str">
        <f>IFERROR(IF(VALUE('VME Notification'!M358)&gt;=5,1,""),"")</f>
        <v/>
      </c>
      <c r="N338" s="111" t="str">
        <f>IF(L338="","","SR/"&amp;'VME Notification'!$C$16&amp;"/"&amp;'VME Notification'!$F$16&amp;"/"&amp;'VME Notification'!$K$16&amp;"/"&amp;'VME Notification'!$N$16&amp;"/"&amp;'VME Notification'!B358&amp;"/ "&amp;"SV/"&amp;'VME Notification'!C358&amp;"/"&amp;'VME Notification'!D358&amp;"/"&amp;TEXT('VME Notification'!E358,"dd-mmm-yy")&amp;"/"&amp;'VME Notification'!F358&amp;"/"&amp;'VME Notification'!G358&amp;"/"&amp;'VME Notification'!H358&amp;"/"&amp;'VME Notification'!I358&amp;"/"&amp;'VME Notification'!J358&amp;"/"&amp;'VME Notification'!K358&amp;"/"&amp;'VME Notification'!L358&amp;"/"&amp;'VME Notification'!M358&amp;"/"&amp;'VME Notification'!N358&amp;"/ER")</f>
        <v/>
      </c>
    </row>
    <row r="339" spans="12:14" x14ac:dyDescent="0.25">
      <c r="L339" s="92" t="str">
        <f>IFERROR(IF(VALUE('VME Notification'!M359)&gt;=5,1,""),"")</f>
        <v/>
      </c>
      <c r="N339" s="111" t="str">
        <f>IF(L339="","","SR/"&amp;'VME Notification'!$C$16&amp;"/"&amp;'VME Notification'!$F$16&amp;"/"&amp;'VME Notification'!$K$16&amp;"/"&amp;'VME Notification'!$N$16&amp;"/"&amp;'VME Notification'!B359&amp;"/ "&amp;"SV/"&amp;'VME Notification'!C359&amp;"/"&amp;'VME Notification'!D359&amp;"/"&amp;TEXT('VME Notification'!E359,"dd-mmm-yy")&amp;"/"&amp;'VME Notification'!F359&amp;"/"&amp;'VME Notification'!G359&amp;"/"&amp;'VME Notification'!H359&amp;"/"&amp;'VME Notification'!I359&amp;"/"&amp;'VME Notification'!J359&amp;"/"&amp;'VME Notification'!K359&amp;"/"&amp;'VME Notification'!L359&amp;"/"&amp;'VME Notification'!M359&amp;"/"&amp;'VME Notification'!N359&amp;"/ER")</f>
        <v/>
      </c>
    </row>
    <row r="340" spans="12:14" x14ac:dyDescent="0.25">
      <c r="L340" s="92" t="str">
        <f>IFERROR(IF(VALUE('VME Notification'!M360)&gt;=5,1,""),"")</f>
        <v/>
      </c>
      <c r="N340" s="111" t="str">
        <f>IF(L340="","","SR/"&amp;'VME Notification'!$C$16&amp;"/"&amp;'VME Notification'!$F$16&amp;"/"&amp;'VME Notification'!$K$16&amp;"/"&amp;'VME Notification'!$N$16&amp;"/"&amp;'VME Notification'!B360&amp;"/ "&amp;"SV/"&amp;'VME Notification'!C360&amp;"/"&amp;'VME Notification'!D360&amp;"/"&amp;TEXT('VME Notification'!E360,"dd-mmm-yy")&amp;"/"&amp;'VME Notification'!F360&amp;"/"&amp;'VME Notification'!G360&amp;"/"&amp;'VME Notification'!H360&amp;"/"&amp;'VME Notification'!I360&amp;"/"&amp;'VME Notification'!J360&amp;"/"&amp;'VME Notification'!K360&amp;"/"&amp;'VME Notification'!L360&amp;"/"&amp;'VME Notification'!M360&amp;"/"&amp;'VME Notification'!N360&amp;"/ER")</f>
        <v/>
      </c>
    </row>
    <row r="341" spans="12:14" x14ac:dyDescent="0.25">
      <c r="L341" s="92" t="str">
        <f>IFERROR(IF(VALUE('VME Notification'!M361)&gt;=5,1,""),"")</f>
        <v/>
      </c>
      <c r="N341" s="111" t="str">
        <f>IF(L341="","","SR/"&amp;'VME Notification'!$C$16&amp;"/"&amp;'VME Notification'!$F$16&amp;"/"&amp;'VME Notification'!$K$16&amp;"/"&amp;'VME Notification'!$N$16&amp;"/"&amp;'VME Notification'!B361&amp;"/ "&amp;"SV/"&amp;'VME Notification'!C361&amp;"/"&amp;'VME Notification'!D361&amp;"/"&amp;TEXT('VME Notification'!E361,"dd-mmm-yy")&amp;"/"&amp;'VME Notification'!F361&amp;"/"&amp;'VME Notification'!G361&amp;"/"&amp;'VME Notification'!H361&amp;"/"&amp;'VME Notification'!I361&amp;"/"&amp;'VME Notification'!J361&amp;"/"&amp;'VME Notification'!K361&amp;"/"&amp;'VME Notification'!L361&amp;"/"&amp;'VME Notification'!M361&amp;"/"&amp;'VME Notification'!N361&amp;"/ER")</f>
        <v/>
      </c>
    </row>
    <row r="342" spans="12:14" x14ac:dyDescent="0.25">
      <c r="L342" s="92" t="str">
        <f>IFERROR(IF(VALUE('VME Notification'!M362)&gt;=5,1,""),"")</f>
        <v/>
      </c>
      <c r="N342" s="111" t="str">
        <f>IF(L342="","","SR/"&amp;'VME Notification'!$C$16&amp;"/"&amp;'VME Notification'!$F$16&amp;"/"&amp;'VME Notification'!$K$16&amp;"/"&amp;'VME Notification'!$N$16&amp;"/"&amp;'VME Notification'!B362&amp;"/ "&amp;"SV/"&amp;'VME Notification'!C362&amp;"/"&amp;'VME Notification'!D362&amp;"/"&amp;TEXT('VME Notification'!E362,"dd-mmm-yy")&amp;"/"&amp;'VME Notification'!F362&amp;"/"&amp;'VME Notification'!G362&amp;"/"&amp;'VME Notification'!H362&amp;"/"&amp;'VME Notification'!I362&amp;"/"&amp;'VME Notification'!J362&amp;"/"&amp;'VME Notification'!K362&amp;"/"&amp;'VME Notification'!L362&amp;"/"&amp;'VME Notification'!M362&amp;"/"&amp;'VME Notification'!N362&amp;"/ER")</f>
        <v/>
      </c>
    </row>
    <row r="343" spans="12:14" x14ac:dyDescent="0.25">
      <c r="L343" s="92" t="str">
        <f>IFERROR(IF(VALUE('VME Notification'!M363)&gt;=5,1,""),"")</f>
        <v/>
      </c>
      <c r="N343" s="111" t="str">
        <f>IF(L343="","","SR/"&amp;'VME Notification'!$C$16&amp;"/"&amp;'VME Notification'!$F$16&amp;"/"&amp;'VME Notification'!$K$16&amp;"/"&amp;'VME Notification'!$N$16&amp;"/"&amp;'VME Notification'!B363&amp;"/ "&amp;"SV/"&amp;'VME Notification'!C363&amp;"/"&amp;'VME Notification'!D363&amp;"/"&amp;TEXT('VME Notification'!E363,"dd-mmm-yy")&amp;"/"&amp;'VME Notification'!F363&amp;"/"&amp;'VME Notification'!G363&amp;"/"&amp;'VME Notification'!H363&amp;"/"&amp;'VME Notification'!I363&amp;"/"&amp;'VME Notification'!J363&amp;"/"&amp;'VME Notification'!K363&amp;"/"&amp;'VME Notification'!L363&amp;"/"&amp;'VME Notification'!M363&amp;"/"&amp;'VME Notification'!N363&amp;"/ER")</f>
        <v/>
      </c>
    </row>
    <row r="344" spans="12:14" x14ac:dyDescent="0.25">
      <c r="L344" s="92" t="str">
        <f>IFERROR(IF(VALUE('VME Notification'!M364)&gt;=5,1,""),"")</f>
        <v/>
      </c>
      <c r="N344" s="111" t="str">
        <f>IF(L344="","","SR/"&amp;'VME Notification'!$C$16&amp;"/"&amp;'VME Notification'!$F$16&amp;"/"&amp;'VME Notification'!$K$16&amp;"/"&amp;'VME Notification'!$N$16&amp;"/"&amp;'VME Notification'!B364&amp;"/ "&amp;"SV/"&amp;'VME Notification'!C364&amp;"/"&amp;'VME Notification'!D364&amp;"/"&amp;TEXT('VME Notification'!E364,"dd-mmm-yy")&amp;"/"&amp;'VME Notification'!F364&amp;"/"&amp;'VME Notification'!G364&amp;"/"&amp;'VME Notification'!H364&amp;"/"&amp;'VME Notification'!I364&amp;"/"&amp;'VME Notification'!J364&amp;"/"&amp;'VME Notification'!K364&amp;"/"&amp;'VME Notification'!L364&amp;"/"&amp;'VME Notification'!M364&amp;"/"&amp;'VME Notification'!N364&amp;"/ER")</f>
        <v/>
      </c>
    </row>
    <row r="345" spans="12:14" x14ac:dyDescent="0.25">
      <c r="L345" s="92" t="str">
        <f>IFERROR(IF(VALUE('VME Notification'!M365)&gt;=5,1,""),"")</f>
        <v/>
      </c>
      <c r="N345" s="111" t="str">
        <f>IF(L345="","","SR/"&amp;'VME Notification'!$C$16&amp;"/"&amp;'VME Notification'!$F$16&amp;"/"&amp;'VME Notification'!$K$16&amp;"/"&amp;'VME Notification'!$N$16&amp;"/"&amp;'VME Notification'!B365&amp;"/ "&amp;"SV/"&amp;'VME Notification'!C365&amp;"/"&amp;'VME Notification'!D365&amp;"/"&amp;TEXT('VME Notification'!E365,"dd-mmm-yy")&amp;"/"&amp;'VME Notification'!F365&amp;"/"&amp;'VME Notification'!G365&amp;"/"&amp;'VME Notification'!H365&amp;"/"&amp;'VME Notification'!I365&amp;"/"&amp;'VME Notification'!J365&amp;"/"&amp;'VME Notification'!K365&amp;"/"&amp;'VME Notification'!L365&amp;"/"&amp;'VME Notification'!M365&amp;"/"&amp;'VME Notification'!N365&amp;"/ER")</f>
        <v/>
      </c>
    </row>
    <row r="346" spans="12:14" x14ac:dyDescent="0.25">
      <c r="L346" s="92" t="str">
        <f>IFERROR(IF(VALUE('VME Notification'!M366)&gt;=5,1,""),"")</f>
        <v/>
      </c>
      <c r="N346" s="111" t="str">
        <f>IF(L346="","","SR/"&amp;'VME Notification'!$C$16&amp;"/"&amp;'VME Notification'!$F$16&amp;"/"&amp;'VME Notification'!$K$16&amp;"/"&amp;'VME Notification'!$N$16&amp;"/"&amp;'VME Notification'!B366&amp;"/ "&amp;"SV/"&amp;'VME Notification'!C366&amp;"/"&amp;'VME Notification'!D366&amp;"/"&amp;TEXT('VME Notification'!E366,"dd-mmm-yy")&amp;"/"&amp;'VME Notification'!F366&amp;"/"&amp;'VME Notification'!G366&amp;"/"&amp;'VME Notification'!H366&amp;"/"&amp;'VME Notification'!I366&amp;"/"&amp;'VME Notification'!J366&amp;"/"&amp;'VME Notification'!K366&amp;"/"&amp;'VME Notification'!L366&amp;"/"&amp;'VME Notification'!M366&amp;"/"&amp;'VME Notification'!N366&amp;"/ER")</f>
        <v/>
      </c>
    </row>
    <row r="347" spans="12:14" x14ac:dyDescent="0.25">
      <c r="L347" s="92" t="str">
        <f>IFERROR(IF(VALUE('VME Notification'!M367)&gt;=5,1,""),"")</f>
        <v/>
      </c>
      <c r="N347" s="111" t="str">
        <f>IF(L347="","","SR/"&amp;'VME Notification'!$C$16&amp;"/"&amp;'VME Notification'!$F$16&amp;"/"&amp;'VME Notification'!$K$16&amp;"/"&amp;'VME Notification'!$N$16&amp;"/"&amp;'VME Notification'!B367&amp;"/ "&amp;"SV/"&amp;'VME Notification'!C367&amp;"/"&amp;'VME Notification'!D367&amp;"/"&amp;TEXT('VME Notification'!E367,"dd-mmm-yy")&amp;"/"&amp;'VME Notification'!F367&amp;"/"&amp;'VME Notification'!G367&amp;"/"&amp;'VME Notification'!H367&amp;"/"&amp;'VME Notification'!I367&amp;"/"&amp;'VME Notification'!J367&amp;"/"&amp;'VME Notification'!K367&amp;"/"&amp;'VME Notification'!L367&amp;"/"&amp;'VME Notification'!M367&amp;"/"&amp;'VME Notification'!N367&amp;"/ER")</f>
        <v/>
      </c>
    </row>
    <row r="348" spans="12:14" x14ac:dyDescent="0.25">
      <c r="L348" s="92" t="str">
        <f>IFERROR(IF(VALUE('VME Notification'!M368)&gt;=5,1,""),"")</f>
        <v/>
      </c>
      <c r="N348" s="111" t="str">
        <f>IF(L348="","","SR/"&amp;'VME Notification'!$C$16&amp;"/"&amp;'VME Notification'!$F$16&amp;"/"&amp;'VME Notification'!$K$16&amp;"/"&amp;'VME Notification'!$N$16&amp;"/"&amp;'VME Notification'!B368&amp;"/ "&amp;"SV/"&amp;'VME Notification'!C368&amp;"/"&amp;'VME Notification'!D368&amp;"/"&amp;TEXT('VME Notification'!E368,"dd-mmm-yy")&amp;"/"&amp;'VME Notification'!F368&amp;"/"&amp;'VME Notification'!G368&amp;"/"&amp;'VME Notification'!H368&amp;"/"&amp;'VME Notification'!I368&amp;"/"&amp;'VME Notification'!J368&amp;"/"&amp;'VME Notification'!K368&amp;"/"&amp;'VME Notification'!L368&amp;"/"&amp;'VME Notification'!M368&amp;"/"&amp;'VME Notification'!N368&amp;"/ER")</f>
        <v/>
      </c>
    </row>
    <row r="349" spans="12:14" x14ac:dyDescent="0.25">
      <c r="L349" s="92" t="str">
        <f>IFERROR(IF(VALUE('VME Notification'!M369)&gt;=5,1,""),"")</f>
        <v/>
      </c>
      <c r="N349" s="111" t="str">
        <f>IF(L349="","","SR/"&amp;'VME Notification'!$C$16&amp;"/"&amp;'VME Notification'!$F$16&amp;"/"&amp;'VME Notification'!$K$16&amp;"/"&amp;'VME Notification'!$N$16&amp;"/"&amp;'VME Notification'!B369&amp;"/ "&amp;"SV/"&amp;'VME Notification'!C369&amp;"/"&amp;'VME Notification'!D369&amp;"/"&amp;TEXT('VME Notification'!E369,"dd-mmm-yy")&amp;"/"&amp;'VME Notification'!F369&amp;"/"&amp;'VME Notification'!G369&amp;"/"&amp;'VME Notification'!H369&amp;"/"&amp;'VME Notification'!I369&amp;"/"&amp;'VME Notification'!J369&amp;"/"&amp;'VME Notification'!K369&amp;"/"&amp;'VME Notification'!L369&amp;"/"&amp;'VME Notification'!M369&amp;"/"&amp;'VME Notification'!N369&amp;"/ER")</f>
        <v/>
      </c>
    </row>
    <row r="350" spans="12:14" x14ac:dyDescent="0.25">
      <c r="L350" s="92" t="str">
        <f>IFERROR(IF(VALUE('VME Notification'!M370)&gt;=5,1,""),"")</f>
        <v/>
      </c>
      <c r="N350" s="111" t="str">
        <f>IF(L350="","","SR/"&amp;'VME Notification'!$C$16&amp;"/"&amp;'VME Notification'!$F$16&amp;"/"&amp;'VME Notification'!$K$16&amp;"/"&amp;'VME Notification'!$N$16&amp;"/"&amp;'VME Notification'!B370&amp;"/ "&amp;"SV/"&amp;'VME Notification'!C370&amp;"/"&amp;'VME Notification'!D370&amp;"/"&amp;TEXT('VME Notification'!E370,"dd-mmm-yy")&amp;"/"&amp;'VME Notification'!F370&amp;"/"&amp;'VME Notification'!G370&amp;"/"&amp;'VME Notification'!H370&amp;"/"&amp;'VME Notification'!I370&amp;"/"&amp;'VME Notification'!J370&amp;"/"&amp;'VME Notification'!K370&amp;"/"&amp;'VME Notification'!L370&amp;"/"&amp;'VME Notification'!M370&amp;"/"&amp;'VME Notification'!N370&amp;"/ER")</f>
        <v/>
      </c>
    </row>
    <row r="351" spans="12:14" x14ac:dyDescent="0.25">
      <c r="L351" s="92" t="str">
        <f>IFERROR(IF(VALUE('VME Notification'!M371)&gt;=5,1,""),"")</f>
        <v/>
      </c>
      <c r="N351" s="111" t="str">
        <f>IF(L351="","","SR/"&amp;'VME Notification'!$C$16&amp;"/"&amp;'VME Notification'!$F$16&amp;"/"&amp;'VME Notification'!$K$16&amp;"/"&amp;'VME Notification'!$N$16&amp;"/"&amp;'VME Notification'!B371&amp;"/ "&amp;"SV/"&amp;'VME Notification'!C371&amp;"/"&amp;'VME Notification'!D371&amp;"/"&amp;TEXT('VME Notification'!E371,"dd-mmm-yy")&amp;"/"&amp;'VME Notification'!F371&amp;"/"&amp;'VME Notification'!G371&amp;"/"&amp;'VME Notification'!H371&amp;"/"&amp;'VME Notification'!I371&amp;"/"&amp;'VME Notification'!J371&amp;"/"&amp;'VME Notification'!K371&amp;"/"&amp;'VME Notification'!L371&amp;"/"&amp;'VME Notification'!M371&amp;"/"&amp;'VME Notification'!N371&amp;"/ER")</f>
        <v/>
      </c>
    </row>
    <row r="352" spans="12:14" x14ac:dyDescent="0.25">
      <c r="L352" s="92" t="str">
        <f>IFERROR(IF(VALUE('VME Notification'!M372)&gt;=5,1,""),"")</f>
        <v/>
      </c>
      <c r="N352" s="111" t="str">
        <f>IF(L352="","","SR/"&amp;'VME Notification'!$C$16&amp;"/"&amp;'VME Notification'!$F$16&amp;"/"&amp;'VME Notification'!$K$16&amp;"/"&amp;'VME Notification'!$N$16&amp;"/"&amp;'VME Notification'!B372&amp;"/ "&amp;"SV/"&amp;'VME Notification'!C372&amp;"/"&amp;'VME Notification'!D372&amp;"/"&amp;TEXT('VME Notification'!E372,"dd-mmm-yy")&amp;"/"&amp;'VME Notification'!F372&amp;"/"&amp;'VME Notification'!G372&amp;"/"&amp;'VME Notification'!H372&amp;"/"&amp;'VME Notification'!I372&amp;"/"&amp;'VME Notification'!J372&amp;"/"&amp;'VME Notification'!K372&amp;"/"&amp;'VME Notification'!L372&amp;"/"&amp;'VME Notification'!M372&amp;"/"&amp;'VME Notification'!N372&amp;"/ER")</f>
        <v/>
      </c>
    </row>
    <row r="353" spans="12:14" x14ac:dyDescent="0.25">
      <c r="L353" s="92" t="str">
        <f>IFERROR(IF(VALUE('VME Notification'!M373)&gt;=5,1,""),"")</f>
        <v/>
      </c>
      <c r="N353" s="111" t="str">
        <f>IF(L353="","","SR/"&amp;'VME Notification'!$C$16&amp;"/"&amp;'VME Notification'!$F$16&amp;"/"&amp;'VME Notification'!$K$16&amp;"/"&amp;'VME Notification'!$N$16&amp;"/"&amp;'VME Notification'!B373&amp;"/ "&amp;"SV/"&amp;'VME Notification'!C373&amp;"/"&amp;'VME Notification'!D373&amp;"/"&amp;TEXT('VME Notification'!E373,"dd-mmm-yy")&amp;"/"&amp;'VME Notification'!F373&amp;"/"&amp;'VME Notification'!G373&amp;"/"&amp;'VME Notification'!H373&amp;"/"&amp;'VME Notification'!I373&amp;"/"&amp;'VME Notification'!J373&amp;"/"&amp;'VME Notification'!K373&amp;"/"&amp;'VME Notification'!L373&amp;"/"&amp;'VME Notification'!M373&amp;"/"&amp;'VME Notification'!N373&amp;"/ER")</f>
        <v/>
      </c>
    </row>
    <row r="354" spans="12:14" x14ac:dyDescent="0.25">
      <c r="L354" s="92" t="str">
        <f>IFERROR(IF(VALUE('VME Notification'!M374)&gt;=5,1,""),"")</f>
        <v/>
      </c>
      <c r="N354" s="111" t="str">
        <f>IF(L354="","","SR/"&amp;'VME Notification'!$C$16&amp;"/"&amp;'VME Notification'!$F$16&amp;"/"&amp;'VME Notification'!$K$16&amp;"/"&amp;'VME Notification'!$N$16&amp;"/"&amp;'VME Notification'!B374&amp;"/ "&amp;"SV/"&amp;'VME Notification'!C374&amp;"/"&amp;'VME Notification'!D374&amp;"/"&amp;TEXT('VME Notification'!E374,"dd-mmm-yy")&amp;"/"&amp;'VME Notification'!F374&amp;"/"&amp;'VME Notification'!G374&amp;"/"&amp;'VME Notification'!H374&amp;"/"&amp;'VME Notification'!I374&amp;"/"&amp;'VME Notification'!J374&amp;"/"&amp;'VME Notification'!K374&amp;"/"&amp;'VME Notification'!L374&amp;"/"&amp;'VME Notification'!M374&amp;"/"&amp;'VME Notification'!N374&amp;"/ER")</f>
        <v/>
      </c>
    </row>
    <row r="355" spans="12:14" x14ac:dyDescent="0.25">
      <c r="L355" s="92" t="str">
        <f>IFERROR(IF(VALUE('VME Notification'!M375)&gt;=5,1,""),"")</f>
        <v/>
      </c>
      <c r="N355" s="111" t="str">
        <f>IF(L355="","","SR/"&amp;'VME Notification'!$C$16&amp;"/"&amp;'VME Notification'!$F$16&amp;"/"&amp;'VME Notification'!$K$16&amp;"/"&amp;'VME Notification'!$N$16&amp;"/"&amp;'VME Notification'!B375&amp;"/ "&amp;"SV/"&amp;'VME Notification'!C375&amp;"/"&amp;'VME Notification'!D375&amp;"/"&amp;TEXT('VME Notification'!E375,"dd-mmm-yy")&amp;"/"&amp;'VME Notification'!F375&amp;"/"&amp;'VME Notification'!G375&amp;"/"&amp;'VME Notification'!H375&amp;"/"&amp;'VME Notification'!I375&amp;"/"&amp;'VME Notification'!J375&amp;"/"&amp;'VME Notification'!K375&amp;"/"&amp;'VME Notification'!L375&amp;"/"&amp;'VME Notification'!M375&amp;"/"&amp;'VME Notification'!N375&amp;"/ER")</f>
        <v/>
      </c>
    </row>
    <row r="356" spans="12:14" x14ac:dyDescent="0.25">
      <c r="L356" s="92" t="str">
        <f>IFERROR(IF(VALUE('VME Notification'!M376)&gt;=5,1,""),"")</f>
        <v/>
      </c>
      <c r="N356" s="111" t="str">
        <f>IF(L356="","","SR/"&amp;'VME Notification'!$C$16&amp;"/"&amp;'VME Notification'!$F$16&amp;"/"&amp;'VME Notification'!$K$16&amp;"/"&amp;'VME Notification'!$N$16&amp;"/"&amp;'VME Notification'!B376&amp;"/ "&amp;"SV/"&amp;'VME Notification'!C376&amp;"/"&amp;'VME Notification'!D376&amp;"/"&amp;TEXT('VME Notification'!E376,"dd-mmm-yy")&amp;"/"&amp;'VME Notification'!F376&amp;"/"&amp;'VME Notification'!G376&amp;"/"&amp;'VME Notification'!H376&amp;"/"&amp;'VME Notification'!I376&amp;"/"&amp;'VME Notification'!J376&amp;"/"&amp;'VME Notification'!K376&amp;"/"&amp;'VME Notification'!L376&amp;"/"&amp;'VME Notification'!M376&amp;"/"&amp;'VME Notification'!N376&amp;"/ER")</f>
        <v/>
      </c>
    </row>
    <row r="357" spans="12:14" x14ac:dyDescent="0.25">
      <c r="L357" s="92" t="str">
        <f>IFERROR(IF(VALUE('VME Notification'!M377)&gt;=5,1,""),"")</f>
        <v/>
      </c>
      <c r="N357" s="111" t="str">
        <f>IF(L357="","","SR/"&amp;'VME Notification'!$C$16&amp;"/"&amp;'VME Notification'!$F$16&amp;"/"&amp;'VME Notification'!$K$16&amp;"/"&amp;'VME Notification'!$N$16&amp;"/"&amp;'VME Notification'!B377&amp;"/ "&amp;"SV/"&amp;'VME Notification'!C377&amp;"/"&amp;'VME Notification'!D377&amp;"/"&amp;TEXT('VME Notification'!E377,"dd-mmm-yy")&amp;"/"&amp;'VME Notification'!F377&amp;"/"&amp;'VME Notification'!G377&amp;"/"&amp;'VME Notification'!H377&amp;"/"&amp;'VME Notification'!I377&amp;"/"&amp;'VME Notification'!J377&amp;"/"&amp;'VME Notification'!K377&amp;"/"&amp;'VME Notification'!L377&amp;"/"&amp;'VME Notification'!M377&amp;"/"&amp;'VME Notification'!N377&amp;"/ER")</f>
        <v/>
      </c>
    </row>
    <row r="358" spans="12:14" x14ac:dyDescent="0.25">
      <c r="L358" s="92" t="str">
        <f>IFERROR(IF(VALUE('VME Notification'!M378)&gt;=5,1,""),"")</f>
        <v/>
      </c>
      <c r="N358" s="111" t="str">
        <f>IF(L358="","","SR/"&amp;'VME Notification'!$C$16&amp;"/"&amp;'VME Notification'!$F$16&amp;"/"&amp;'VME Notification'!$K$16&amp;"/"&amp;'VME Notification'!$N$16&amp;"/"&amp;'VME Notification'!B378&amp;"/ "&amp;"SV/"&amp;'VME Notification'!C378&amp;"/"&amp;'VME Notification'!D378&amp;"/"&amp;TEXT('VME Notification'!E378,"dd-mmm-yy")&amp;"/"&amp;'VME Notification'!F378&amp;"/"&amp;'VME Notification'!G378&amp;"/"&amp;'VME Notification'!H378&amp;"/"&amp;'VME Notification'!I378&amp;"/"&amp;'VME Notification'!J378&amp;"/"&amp;'VME Notification'!K378&amp;"/"&amp;'VME Notification'!L378&amp;"/"&amp;'VME Notification'!M378&amp;"/"&amp;'VME Notification'!N378&amp;"/ER")</f>
        <v/>
      </c>
    </row>
    <row r="359" spans="12:14" x14ac:dyDescent="0.25">
      <c r="L359" s="92" t="str">
        <f>IFERROR(IF(VALUE('VME Notification'!M379)&gt;=5,1,""),"")</f>
        <v/>
      </c>
      <c r="N359" s="111" t="str">
        <f>IF(L359="","","SR/"&amp;'VME Notification'!$C$16&amp;"/"&amp;'VME Notification'!$F$16&amp;"/"&amp;'VME Notification'!$K$16&amp;"/"&amp;'VME Notification'!$N$16&amp;"/"&amp;'VME Notification'!B379&amp;"/ "&amp;"SV/"&amp;'VME Notification'!C379&amp;"/"&amp;'VME Notification'!D379&amp;"/"&amp;TEXT('VME Notification'!E379,"dd-mmm-yy")&amp;"/"&amp;'VME Notification'!F379&amp;"/"&amp;'VME Notification'!G379&amp;"/"&amp;'VME Notification'!H379&amp;"/"&amp;'VME Notification'!I379&amp;"/"&amp;'VME Notification'!J379&amp;"/"&amp;'VME Notification'!K379&amp;"/"&amp;'VME Notification'!L379&amp;"/"&amp;'VME Notification'!M379&amp;"/"&amp;'VME Notification'!N379&amp;"/ER")</f>
        <v/>
      </c>
    </row>
    <row r="360" spans="12:14" x14ac:dyDescent="0.25">
      <c r="L360" s="92" t="str">
        <f>IFERROR(IF(VALUE('VME Notification'!M380)&gt;=5,1,""),"")</f>
        <v/>
      </c>
      <c r="N360" s="111" t="str">
        <f>IF(L360="","","SR/"&amp;'VME Notification'!$C$16&amp;"/"&amp;'VME Notification'!$F$16&amp;"/"&amp;'VME Notification'!$K$16&amp;"/"&amp;'VME Notification'!$N$16&amp;"/"&amp;'VME Notification'!B380&amp;"/ "&amp;"SV/"&amp;'VME Notification'!C380&amp;"/"&amp;'VME Notification'!D380&amp;"/"&amp;TEXT('VME Notification'!E380,"dd-mmm-yy")&amp;"/"&amp;'VME Notification'!F380&amp;"/"&amp;'VME Notification'!G380&amp;"/"&amp;'VME Notification'!H380&amp;"/"&amp;'VME Notification'!I380&amp;"/"&amp;'VME Notification'!J380&amp;"/"&amp;'VME Notification'!K380&amp;"/"&amp;'VME Notification'!L380&amp;"/"&amp;'VME Notification'!M380&amp;"/"&amp;'VME Notification'!N380&amp;"/ER")</f>
        <v/>
      </c>
    </row>
    <row r="361" spans="12:14" x14ac:dyDescent="0.25">
      <c r="L361" s="92" t="str">
        <f>IFERROR(IF(VALUE('VME Notification'!M381)&gt;=5,1,""),"")</f>
        <v/>
      </c>
      <c r="N361" s="111" t="str">
        <f>IF(L361="","","SR/"&amp;'VME Notification'!$C$16&amp;"/"&amp;'VME Notification'!$F$16&amp;"/"&amp;'VME Notification'!$K$16&amp;"/"&amp;'VME Notification'!$N$16&amp;"/"&amp;'VME Notification'!B381&amp;"/ "&amp;"SV/"&amp;'VME Notification'!C381&amp;"/"&amp;'VME Notification'!D381&amp;"/"&amp;TEXT('VME Notification'!E381,"dd-mmm-yy")&amp;"/"&amp;'VME Notification'!F381&amp;"/"&amp;'VME Notification'!G381&amp;"/"&amp;'VME Notification'!H381&amp;"/"&amp;'VME Notification'!I381&amp;"/"&amp;'VME Notification'!J381&amp;"/"&amp;'VME Notification'!K381&amp;"/"&amp;'VME Notification'!L381&amp;"/"&amp;'VME Notification'!M381&amp;"/"&amp;'VME Notification'!N381&amp;"/ER")</f>
        <v/>
      </c>
    </row>
    <row r="362" spans="12:14" x14ac:dyDescent="0.25">
      <c r="L362" s="92" t="str">
        <f>IFERROR(IF(VALUE('VME Notification'!M382)&gt;=5,1,""),"")</f>
        <v/>
      </c>
      <c r="N362" s="111" t="str">
        <f>IF(L362="","","SR/"&amp;'VME Notification'!$C$16&amp;"/"&amp;'VME Notification'!$F$16&amp;"/"&amp;'VME Notification'!$K$16&amp;"/"&amp;'VME Notification'!$N$16&amp;"/"&amp;'VME Notification'!B382&amp;"/ "&amp;"SV/"&amp;'VME Notification'!C382&amp;"/"&amp;'VME Notification'!D382&amp;"/"&amp;TEXT('VME Notification'!E382,"dd-mmm-yy")&amp;"/"&amp;'VME Notification'!F382&amp;"/"&amp;'VME Notification'!G382&amp;"/"&amp;'VME Notification'!H382&amp;"/"&amp;'VME Notification'!I382&amp;"/"&amp;'VME Notification'!J382&amp;"/"&amp;'VME Notification'!K382&amp;"/"&amp;'VME Notification'!L382&amp;"/"&amp;'VME Notification'!M382&amp;"/"&amp;'VME Notification'!N382&amp;"/ER")</f>
        <v/>
      </c>
    </row>
    <row r="363" spans="12:14" x14ac:dyDescent="0.25">
      <c r="L363" s="92" t="str">
        <f>IFERROR(IF(VALUE('VME Notification'!M383)&gt;=5,1,""),"")</f>
        <v/>
      </c>
      <c r="N363" s="111" t="str">
        <f>IF(L363="","","SR/"&amp;'VME Notification'!$C$16&amp;"/"&amp;'VME Notification'!$F$16&amp;"/"&amp;'VME Notification'!$K$16&amp;"/"&amp;'VME Notification'!$N$16&amp;"/"&amp;'VME Notification'!B383&amp;"/ "&amp;"SV/"&amp;'VME Notification'!C383&amp;"/"&amp;'VME Notification'!D383&amp;"/"&amp;TEXT('VME Notification'!E383,"dd-mmm-yy")&amp;"/"&amp;'VME Notification'!F383&amp;"/"&amp;'VME Notification'!G383&amp;"/"&amp;'VME Notification'!H383&amp;"/"&amp;'VME Notification'!I383&amp;"/"&amp;'VME Notification'!J383&amp;"/"&amp;'VME Notification'!K383&amp;"/"&amp;'VME Notification'!L383&amp;"/"&amp;'VME Notification'!M383&amp;"/"&amp;'VME Notification'!N383&amp;"/ER")</f>
        <v/>
      </c>
    </row>
    <row r="364" spans="12:14" x14ac:dyDescent="0.25">
      <c r="L364" s="92" t="str">
        <f>IFERROR(IF(VALUE('VME Notification'!M384)&gt;=5,1,""),"")</f>
        <v/>
      </c>
      <c r="N364" s="111" t="str">
        <f>IF(L364="","","SR/"&amp;'VME Notification'!$C$16&amp;"/"&amp;'VME Notification'!$F$16&amp;"/"&amp;'VME Notification'!$K$16&amp;"/"&amp;'VME Notification'!$N$16&amp;"/"&amp;'VME Notification'!B384&amp;"/ "&amp;"SV/"&amp;'VME Notification'!C384&amp;"/"&amp;'VME Notification'!D384&amp;"/"&amp;TEXT('VME Notification'!E384,"dd-mmm-yy")&amp;"/"&amp;'VME Notification'!F384&amp;"/"&amp;'VME Notification'!G384&amp;"/"&amp;'VME Notification'!H384&amp;"/"&amp;'VME Notification'!I384&amp;"/"&amp;'VME Notification'!J384&amp;"/"&amp;'VME Notification'!K384&amp;"/"&amp;'VME Notification'!L384&amp;"/"&amp;'VME Notification'!M384&amp;"/"&amp;'VME Notification'!N384&amp;"/ER")</f>
        <v/>
      </c>
    </row>
    <row r="365" spans="12:14" x14ac:dyDescent="0.25">
      <c r="L365" s="92" t="str">
        <f>IFERROR(IF(VALUE('VME Notification'!M385)&gt;=5,1,""),"")</f>
        <v/>
      </c>
      <c r="N365" s="111" t="str">
        <f>IF(L365="","","SR/"&amp;'VME Notification'!$C$16&amp;"/"&amp;'VME Notification'!$F$16&amp;"/"&amp;'VME Notification'!$K$16&amp;"/"&amp;'VME Notification'!$N$16&amp;"/"&amp;'VME Notification'!B385&amp;"/ "&amp;"SV/"&amp;'VME Notification'!C385&amp;"/"&amp;'VME Notification'!D385&amp;"/"&amp;TEXT('VME Notification'!E385,"dd-mmm-yy")&amp;"/"&amp;'VME Notification'!F385&amp;"/"&amp;'VME Notification'!G385&amp;"/"&amp;'VME Notification'!H385&amp;"/"&amp;'VME Notification'!I385&amp;"/"&amp;'VME Notification'!J385&amp;"/"&amp;'VME Notification'!K385&amp;"/"&amp;'VME Notification'!L385&amp;"/"&amp;'VME Notification'!M385&amp;"/"&amp;'VME Notification'!N385&amp;"/ER")</f>
        <v/>
      </c>
    </row>
    <row r="366" spans="12:14" x14ac:dyDescent="0.25">
      <c r="L366" s="92" t="str">
        <f>IFERROR(IF(VALUE('VME Notification'!M386)&gt;=5,1,""),"")</f>
        <v/>
      </c>
      <c r="N366" s="111" t="str">
        <f>IF(L366="","","SR/"&amp;'VME Notification'!$C$16&amp;"/"&amp;'VME Notification'!$F$16&amp;"/"&amp;'VME Notification'!$K$16&amp;"/"&amp;'VME Notification'!$N$16&amp;"/"&amp;'VME Notification'!B386&amp;"/ "&amp;"SV/"&amp;'VME Notification'!C386&amp;"/"&amp;'VME Notification'!D386&amp;"/"&amp;TEXT('VME Notification'!E386,"dd-mmm-yy")&amp;"/"&amp;'VME Notification'!F386&amp;"/"&amp;'VME Notification'!G386&amp;"/"&amp;'VME Notification'!H386&amp;"/"&amp;'VME Notification'!I386&amp;"/"&amp;'VME Notification'!J386&amp;"/"&amp;'VME Notification'!K386&amp;"/"&amp;'VME Notification'!L386&amp;"/"&amp;'VME Notification'!M386&amp;"/"&amp;'VME Notification'!N386&amp;"/ER")</f>
        <v/>
      </c>
    </row>
    <row r="367" spans="12:14" x14ac:dyDescent="0.25">
      <c r="L367" s="92" t="str">
        <f>IFERROR(IF(VALUE('VME Notification'!M387)&gt;=5,1,""),"")</f>
        <v/>
      </c>
      <c r="N367" s="111" t="str">
        <f>IF(L367="","","SR/"&amp;'VME Notification'!$C$16&amp;"/"&amp;'VME Notification'!$F$16&amp;"/"&amp;'VME Notification'!$K$16&amp;"/"&amp;'VME Notification'!$N$16&amp;"/"&amp;'VME Notification'!B387&amp;"/ "&amp;"SV/"&amp;'VME Notification'!C387&amp;"/"&amp;'VME Notification'!D387&amp;"/"&amp;TEXT('VME Notification'!E387,"dd-mmm-yy")&amp;"/"&amp;'VME Notification'!F387&amp;"/"&amp;'VME Notification'!G387&amp;"/"&amp;'VME Notification'!H387&amp;"/"&amp;'VME Notification'!I387&amp;"/"&amp;'VME Notification'!J387&amp;"/"&amp;'VME Notification'!K387&amp;"/"&amp;'VME Notification'!L387&amp;"/"&amp;'VME Notification'!M387&amp;"/"&amp;'VME Notification'!N387&amp;"/ER")</f>
        <v/>
      </c>
    </row>
    <row r="368" spans="12:14" x14ac:dyDescent="0.25">
      <c r="L368" s="92" t="str">
        <f>IFERROR(IF(VALUE('VME Notification'!M388)&gt;=5,1,""),"")</f>
        <v/>
      </c>
      <c r="N368" s="111" t="str">
        <f>IF(L368="","","SR/"&amp;'VME Notification'!$C$16&amp;"/"&amp;'VME Notification'!$F$16&amp;"/"&amp;'VME Notification'!$K$16&amp;"/"&amp;'VME Notification'!$N$16&amp;"/"&amp;'VME Notification'!B388&amp;"/ "&amp;"SV/"&amp;'VME Notification'!C388&amp;"/"&amp;'VME Notification'!D388&amp;"/"&amp;TEXT('VME Notification'!E388,"dd-mmm-yy")&amp;"/"&amp;'VME Notification'!F388&amp;"/"&amp;'VME Notification'!G388&amp;"/"&amp;'VME Notification'!H388&amp;"/"&amp;'VME Notification'!I388&amp;"/"&amp;'VME Notification'!J388&amp;"/"&amp;'VME Notification'!K388&amp;"/"&amp;'VME Notification'!L388&amp;"/"&amp;'VME Notification'!M388&amp;"/"&amp;'VME Notification'!N388&amp;"/ER")</f>
        <v/>
      </c>
    </row>
    <row r="369" spans="12:14" x14ac:dyDescent="0.25">
      <c r="L369" s="92" t="str">
        <f>IFERROR(IF(VALUE('VME Notification'!M389)&gt;=5,1,""),"")</f>
        <v/>
      </c>
      <c r="N369" s="111" t="str">
        <f>IF(L369="","","SR/"&amp;'VME Notification'!$C$16&amp;"/"&amp;'VME Notification'!$F$16&amp;"/"&amp;'VME Notification'!$K$16&amp;"/"&amp;'VME Notification'!$N$16&amp;"/"&amp;'VME Notification'!B389&amp;"/ "&amp;"SV/"&amp;'VME Notification'!C389&amp;"/"&amp;'VME Notification'!D389&amp;"/"&amp;TEXT('VME Notification'!E389,"dd-mmm-yy")&amp;"/"&amp;'VME Notification'!F389&amp;"/"&amp;'VME Notification'!G389&amp;"/"&amp;'VME Notification'!H389&amp;"/"&amp;'VME Notification'!I389&amp;"/"&amp;'VME Notification'!J389&amp;"/"&amp;'VME Notification'!K389&amp;"/"&amp;'VME Notification'!L389&amp;"/"&amp;'VME Notification'!M389&amp;"/"&amp;'VME Notification'!N389&amp;"/ER")</f>
        <v/>
      </c>
    </row>
    <row r="370" spans="12:14" x14ac:dyDescent="0.25">
      <c r="L370" s="92" t="str">
        <f>IFERROR(IF(VALUE('VME Notification'!M390)&gt;=5,1,""),"")</f>
        <v/>
      </c>
      <c r="N370" s="111" t="str">
        <f>IF(L370="","","SR/"&amp;'VME Notification'!$C$16&amp;"/"&amp;'VME Notification'!$F$16&amp;"/"&amp;'VME Notification'!$K$16&amp;"/"&amp;'VME Notification'!$N$16&amp;"/"&amp;'VME Notification'!B390&amp;"/ "&amp;"SV/"&amp;'VME Notification'!C390&amp;"/"&amp;'VME Notification'!D390&amp;"/"&amp;TEXT('VME Notification'!E390,"dd-mmm-yy")&amp;"/"&amp;'VME Notification'!F390&amp;"/"&amp;'VME Notification'!G390&amp;"/"&amp;'VME Notification'!H390&amp;"/"&amp;'VME Notification'!I390&amp;"/"&amp;'VME Notification'!J390&amp;"/"&amp;'VME Notification'!K390&amp;"/"&amp;'VME Notification'!L390&amp;"/"&amp;'VME Notification'!M390&amp;"/"&amp;'VME Notification'!N390&amp;"/ER")</f>
        <v/>
      </c>
    </row>
    <row r="371" spans="12:14" x14ac:dyDescent="0.25">
      <c r="L371" s="92" t="str">
        <f>IFERROR(IF(VALUE('VME Notification'!M391)&gt;=5,1,""),"")</f>
        <v/>
      </c>
      <c r="N371" s="111" t="str">
        <f>IF(L371="","","SR/"&amp;'VME Notification'!$C$16&amp;"/"&amp;'VME Notification'!$F$16&amp;"/"&amp;'VME Notification'!$K$16&amp;"/"&amp;'VME Notification'!$N$16&amp;"/"&amp;'VME Notification'!B391&amp;"/ "&amp;"SV/"&amp;'VME Notification'!C391&amp;"/"&amp;'VME Notification'!D391&amp;"/"&amp;TEXT('VME Notification'!E391,"dd-mmm-yy")&amp;"/"&amp;'VME Notification'!F391&amp;"/"&amp;'VME Notification'!G391&amp;"/"&amp;'VME Notification'!H391&amp;"/"&amp;'VME Notification'!I391&amp;"/"&amp;'VME Notification'!J391&amp;"/"&amp;'VME Notification'!K391&amp;"/"&amp;'VME Notification'!L391&amp;"/"&amp;'VME Notification'!M391&amp;"/"&amp;'VME Notification'!N391&amp;"/ER")</f>
        <v/>
      </c>
    </row>
    <row r="372" spans="12:14" x14ac:dyDescent="0.25">
      <c r="L372" s="92" t="str">
        <f>IFERROR(IF(VALUE('VME Notification'!M392)&gt;=5,1,""),"")</f>
        <v/>
      </c>
      <c r="N372" s="111" t="str">
        <f>IF(L372="","","SR/"&amp;'VME Notification'!$C$16&amp;"/"&amp;'VME Notification'!$F$16&amp;"/"&amp;'VME Notification'!$K$16&amp;"/"&amp;'VME Notification'!$N$16&amp;"/"&amp;'VME Notification'!B392&amp;"/ "&amp;"SV/"&amp;'VME Notification'!C392&amp;"/"&amp;'VME Notification'!D392&amp;"/"&amp;TEXT('VME Notification'!E392,"dd-mmm-yy")&amp;"/"&amp;'VME Notification'!F392&amp;"/"&amp;'VME Notification'!G392&amp;"/"&amp;'VME Notification'!H392&amp;"/"&amp;'VME Notification'!I392&amp;"/"&amp;'VME Notification'!J392&amp;"/"&amp;'VME Notification'!K392&amp;"/"&amp;'VME Notification'!L392&amp;"/"&amp;'VME Notification'!M392&amp;"/"&amp;'VME Notification'!N392&amp;"/ER")</f>
        <v/>
      </c>
    </row>
    <row r="373" spans="12:14" x14ac:dyDescent="0.25">
      <c r="L373" s="92" t="str">
        <f>IFERROR(IF(VALUE('VME Notification'!M393)&gt;=5,1,""),"")</f>
        <v/>
      </c>
      <c r="N373" s="111" t="str">
        <f>IF(L373="","","SR/"&amp;'VME Notification'!$C$16&amp;"/"&amp;'VME Notification'!$F$16&amp;"/"&amp;'VME Notification'!$K$16&amp;"/"&amp;'VME Notification'!$N$16&amp;"/"&amp;'VME Notification'!B393&amp;"/ "&amp;"SV/"&amp;'VME Notification'!C393&amp;"/"&amp;'VME Notification'!D393&amp;"/"&amp;TEXT('VME Notification'!E393,"dd-mmm-yy")&amp;"/"&amp;'VME Notification'!F393&amp;"/"&amp;'VME Notification'!G393&amp;"/"&amp;'VME Notification'!H393&amp;"/"&amp;'VME Notification'!I393&amp;"/"&amp;'VME Notification'!J393&amp;"/"&amp;'VME Notification'!K393&amp;"/"&amp;'VME Notification'!L393&amp;"/"&amp;'VME Notification'!M393&amp;"/"&amp;'VME Notification'!N393&amp;"/ER")</f>
        <v/>
      </c>
    </row>
    <row r="374" spans="12:14" x14ac:dyDescent="0.25">
      <c r="L374" s="92" t="str">
        <f>IFERROR(IF(VALUE('VME Notification'!M394)&gt;=5,1,""),"")</f>
        <v/>
      </c>
      <c r="N374" s="111" t="str">
        <f>IF(L374="","","SR/"&amp;'VME Notification'!$C$16&amp;"/"&amp;'VME Notification'!$F$16&amp;"/"&amp;'VME Notification'!$K$16&amp;"/"&amp;'VME Notification'!$N$16&amp;"/"&amp;'VME Notification'!B394&amp;"/ "&amp;"SV/"&amp;'VME Notification'!C394&amp;"/"&amp;'VME Notification'!D394&amp;"/"&amp;TEXT('VME Notification'!E394,"dd-mmm-yy")&amp;"/"&amp;'VME Notification'!F394&amp;"/"&amp;'VME Notification'!G394&amp;"/"&amp;'VME Notification'!H394&amp;"/"&amp;'VME Notification'!I394&amp;"/"&amp;'VME Notification'!J394&amp;"/"&amp;'VME Notification'!K394&amp;"/"&amp;'VME Notification'!L394&amp;"/"&amp;'VME Notification'!M394&amp;"/"&amp;'VME Notification'!N394&amp;"/ER")</f>
        <v/>
      </c>
    </row>
    <row r="375" spans="12:14" x14ac:dyDescent="0.25">
      <c r="L375" s="92" t="str">
        <f>IFERROR(IF(VALUE('VME Notification'!M395)&gt;=5,1,""),"")</f>
        <v/>
      </c>
      <c r="N375" s="111" t="str">
        <f>IF(L375="","","SR/"&amp;'VME Notification'!$C$16&amp;"/"&amp;'VME Notification'!$F$16&amp;"/"&amp;'VME Notification'!$K$16&amp;"/"&amp;'VME Notification'!$N$16&amp;"/"&amp;'VME Notification'!B395&amp;"/ "&amp;"SV/"&amp;'VME Notification'!C395&amp;"/"&amp;'VME Notification'!D395&amp;"/"&amp;TEXT('VME Notification'!E395,"dd-mmm-yy")&amp;"/"&amp;'VME Notification'!F395&amp;"/"&amp;'VME Notification'!G395&amp;"/"&amp;'VME Notification'!H395&amp;"/"&amp;'VME Notification'!I395&amp;"/"&amp;'VME Notification'!J395&amp;"/"&amp;'VME Notification'!K395&amp;"/"&amp;'VME Notification'!L395&amp;"/"&amp;'VME Notification'!M395&amp;"/"&amp;'VME Notification'!N395&amp;"/ER")</f>
        <v/>
      </c>
    </row>
    <row r="376" spans="12:14" x14ac:dyDescent="0.25">
      <c r="L376" s="92" t="str">
        <f>IFERROR(IF(VALUE('VME Notification'!M396)&gt;=5,1,""),"")</f>
        <v/>
      </c>
      <c r="N376" s="111" t="str">
        <f>IF(L376="","","SR/"&amp;'VME Notification'!$C$16&amp;"/"&amp;'VME Notification'!$F$16&amp;"/"&amp;'VME Notification'!$K$16&amp;"/"&amp;'VME Notification'!$N$16&amp;"/"&amp;'VME Notification'!B396&amp;"/ "&amp;"SV/"&amp;'VME Notification'!C396&amp;"/"&amp;'VME Notification'!D396&amp;"/"&amp;TEXT('VME Notification'!E396,"dd-mmm-yy")&amp;"/"&amp;'VME Notification'!F396&amp;"/"&amp;'VME Notification'!G396&amp;"/"&amp;'VME Notification'!H396&amp;"/"&amp;'VME Notification'!I396&amp;"/"&amp;'VME Notification'!J396&amp;"/"&amp;'VME Notification'!K396&amp;"/"&amp;'VME Notification'!L396&amp;"/"&amp;'VME Notification'!M396&amp;"/"&amp;'VME Notification'!N396&amp;"/ER")</f>
        <v/>
      </c>
    </row>
    <row r="377" spans="12:14" x14ac:dyDescent="0.25">
      <c r="L377" s="92" t="str">
        <f>IFERROR(IF(VALUE('VME Notification'!M397)&gt;=5,1,""),"")</f>
        <v/>
      </c>
      <c r="N377" s="111" t="str">
        <f>IF(L377="","","SR/"&amp;'VME Notification'!$C$16&amp;"/"&amp;'VME Notification'!$F$16&amp;"/"&amp;'VME Notification'!$K$16&amp;"/"&amp;'VME Notification'!$N$16&amp;"/"&amp;'VME Notification'!B397&amp;"/ "&amp;"SV/"&amp;'VME Notification'!C397&amp;"/"&amp;'VME Notification'!D397&amp;"/"&amp;TEXT('VME Notification'!E397,"dd-mmm-yy")&amp;"/"&amp;'VME Notification'!F397&amp;"/"&amp;'VME Notification'!G397&amp;"/"&amp;'VME Notification'!H397&amp;"/"&amp;'VME Notification'!I397&amp;"/"&amp;'VME Notification'!J397&amp;"/"&amp;'VME Notification'!K397&amp;"/"&amp;'VME Notification'!L397&amp;"/"&amp;'VME Notification'!M397&amp;"/"&amp;'VME Notification'!N397&amp;"/ER")</f>
        <v/>
      </c>
    </row>
    <row r="378" spans="12:14" x14ac:dyDescent="0.25">
      <c r="L378" s="92" t="str">
        <f>IFERROR(IF(VALUE('VME Notification'!M398)&gt;=5,1,""),"")</f>
        <v/>
      </c>
      <c r="N378" s="111" t="str">
        <f>IF(L378="","","SR/"&amp;'VME Notification'!$C$16&amp;"/"&amp;'VME Notification'!$F$16&amp;"/"&amp;'VME Notification'!$K$16&amp;"/"&amp;'VME Notification'!$N$16&amp;"/"&amp;'VME Notification'!B398&amp;"/ "&amp;"SV/"&amp;'VME Notification'!C398&amp;"/"&amp;'VME Notification'!D398&amp;"/"&amp;TEXT('VME Notification'!E398,"dd-mmm-yy")&amp;"/"&amp;'VME Notification'!F398&amp;"/"&amp;'VME Notification'!G398&amp;"/"&amp;'VME Notification'!H398&amp;"/"&amp;'VME Notification'!I398&amp;"/"&amp;'VME Notification'!J398&amp;"/"&amp;'VME Notification'!K398&amp;"/"&amp;'VME Notification'!L398&amp;"/"&amp;'VME Notification'!M398&amp;"/"&amp;'VME Notification'!N398&amp;"/ER")</f>
        <v/>
      </c>
    </row>
    <row r="379" spans="12:14" x14ac:dyDescent="0.25">
      <c r="L379" s="92" t="str">
        <f>IFERROR(IF(VALUE('VME Notification'!M399)&gt;=5,1,""),"")</f>
        <v/>
      </c>
      <c r="N379" s="111" t="str">
        <f>IF(L379="","","SR/"&amp;'VME Notification'!$C$16&amp;"/"&amp;'VME Notification'!$F$16&amp;"/"&amp;'VME Notification'!$K$16&amp;"/"&amp;'VME Notification'!$N$16&amp;"/"&amp;'VME Notification'!B399&amp;"/ "&amp;"SV/"&amp;'VME Notification'!C399&amp;"/"&amp;'VME Notification'!D399&amp;"/"&amp;TEXT('VME Notification'!E399,"dd-mmm-yy")&amp;"/"&amp;'VME Notification'!F399&amp;"/"&amp;'VME Notification'!G399&amp;"/"&amp;'VME Notification'!H399&amp;"/"&amp;'VME Notification'!I399&amp;"/"&amp;'VME Notification'!J399&amp;"/"&amp;'VME Notification'!K399&amp;"/"&amp;'VME Notification'!L399&amp;"/"&amp;'VME Notification'!M399&amp;"/"&amp;'VME Notification'!N399&amp;"/ER")</f>
        <v/>
      </c>
    </row>
    <row r="380" spans="12:14" x14ac:dyDescent="0.25">
      <c r="L380" s="92" t="str">
        <f>IFERROR(IF(VALUE('VME Notification'!M400)&gt;=5,1,""),"")</f>
        <v/>
      </c>
      <c r="N380" s="111" t="str">
        <f>IF(L380="","","SR/"&amp;'VME Notification'!$C$16&amp;"/"&amp;'VME Notification'!$F$16&amp;"/"&amp;'VME Notification'!$K$16&amp;"/"&amp;'VME Notification'!$N$16&amp;"/"&amp;'VME Notification'!B400&amp;"/ "&amp;"SV/"&amp;'VME Notification'!C400&amp;"/"&amp;'VME Notification'!D400&amp;"/"&amp;TEXT('VME Notification'!E400,"dd-mmm-yy")&amp;"/"&amp;'VME Notification'!F400&amp;"/"&amp;'VME Notification'!G400&amp;"/"&amp;'VME Notification'!H400&amp;"/"&amp;'VME Notification'!I400&amp;"/"&amp;'VME Notification'!J400&amp;"/"&amp;'VME Notification'!K400&amp;"/"&amp;'VME Notification'!L400&amp;"/"&amp;'VME Notification'!M400&amp;"/"&amp;'VME Notification'!N400&amp;"/ER")</f>
        <v/>
      </c>
    </row>
    <row r="381" spans="12:14" x14ac:dyDescent="0.25">
      <c r="L381" s="92" t="str">
        <f>IFERROR(IF(VALUE('VME Notification'!M401)&gt;=5,1,""),"")</f>
        <v/>
      </c>
      <c r="N381" s="111" t="str">
        <f>IF(L381="","","SR/"&amp;'VME Notification'!$C$16&amp;"/"&amp;'VME Notification'!$F$16&amp;"/"&amp;'VME Notification'!$K$16&amp;"/"&amp;'VME Notification'!$N$16&amp;"/"&amp;'VME Notification'!B401&amp;"/ "&amp;"SV/"&amp;'VME Notification'!C401&amp;"/"&amp;'VME Notification'!D401&amp;"/"&amp;TEXT('VME Notification'!E401,"dd-mmm-yy")&amp;"/"&amp;'VME Notification'!F401&amp;"/"&amp;'VME Notification'!G401&amp;"/"&amp;'VME Notification'!H401&amp;"/"&amp;'VME Notification'!I401&amp;"/"&amp;'VME Notification'!J401&amp;"/"&amp;'VME Notification'!K401&amp;"/"&amp;'VME Notification'!L401&amp;"/"&amp;'VME Notification'!M401&amp;"/"&amp;'VME Notification'!N401&amp;"/ER")</f>
        <v/>
      </c>
    </row>
    <row r="382" spans="12:14" x14ac:dyDescent="0.25">
      <c r="L382" s="92" t="str">
        <f>IFERROR(IF(VALUE('VME Notification'!M402)&gt;=5,1,""),"")</f>
        <v/>
      </c>
      <c r="N382" s="111" t="str">
        <f>IF(L382="","","SR/"&amp;'VME Notification'!$C$16&amp;"/"&amp;'VME Notification'!$F$16&amp;"/"&amp;'VME Notification'!$K$16&amp;"/"&amp;'VME Notification'!$N$16&amp;"/"&amp;'VME Notification'!B402&amp;"/ "&amp;"SV/"&amp;'VME Notification'!C402&amp;"/"&amp;'VME Notification'!D402&amp;"/"&amp;TEXT('VME Notification'!E402,"dd-mmm-yy")&amp;"/"&amp;'VME Notification'!F402&amp;"/"&amp;'VME Notification'!G402&amp;"/"&amp;'VME Notification'!H402&amp;"/"&amp;'VME Notification'!I402&amp;"/"&amp;'VME Notification'!J402&amp;"/"&amp;'VME Notification'!K402&amp;"/"&amp;'VME Notification'!L402&amp;"/"&amp;'VME Notification'!M402&amp;"/"&amp;'VME Notification'!N402&amp;"/ER")</f>
        <v/>
      </c>
    </row>
    <row r="383" spans="12:14" x14ac:dyDescent="0.25">
      <c r="L383" s="92" t="str">
        <f>IFERROR(IF(VALUE('VME Notification'!M403)&gt;=5,1,""),"")</f>
        <v/>
      </c>
      <c r="N383" s="111" t="str">
        <f>IF(L383="","","SR/"&amp;'VME Notification'!$C$16&amp;"/"&amp;'VME Notification'!$F$16&amp;"/"&amp;'VME Notification'!$K$16&amp;"/"&amp;'VME Notification'!$N$16&amp;"/"&amp;'VME Notification'!B403&amp;"/ "&amp;"SV/"&amp;'VME Notification'!C403&amp;"/"&amp;'VME Notification'!D403&amp;"/"&amp;TEXT('VME Notification'!E403,"dd-mmm-yy")&amp;"/"&amp;'VME Notification'!F403&amp;"/"&amp;'VME Notification'!G403&amp;"/"&amp;'VME Notification'!H403&amp;"/"&amp;'VME Notification'!I403&amp;"/"&amp;'VME Notification'!J403&amp;"/"&amp;'VME Notification'!K403&amp;"/"&amp;'VME Notification'!L403&amp;"/"&amp;'VME Notification'!M403&amp;"/"&amp;'VME Notification'!N403&amp;"/ER")</f>
        <v/>
      </c>
    </row>
    <row r="384" spans="12:14" x14ac:dyDescent="0.25">
      <c r="L384" s="92" t="str">
        <f>IFERROR(IF(VALUE('VME Notification'!M404)&gt;=5,1,""),"")</f>
        <v/>
      </c>
      <c r="N384" s="111" t="str">
        <f>IF(L384="","","SR/"&amp;'VME Notification'!$C$16&amp;"/"&amp;'VME Notification'!$F$16&amp;"/"&amp;'VME Notification'!$K$16&amp;"/"&amp;'VME Notification'!$N$16&amp;"/"&amp;'VME Notification'!B404&amp;"/ "&amp;"SV/"&amp;'VME Notification'!C404&amp;"/"&amp;'VME Notification'!D404&amp;"/"&amp;TEXT('VME Notification'!E404,"dd-mmm-yy")&amp;"/"&amp;'VME Notification'!F404&amp;"/"&amp;'VME Notification'!G404&amp;"/"&amp;'VME Notification'!H404&amp;"/"&amp;'VME Notification'!I404&amp;"/"&amp;'VME Notification'!J404&amp;"/"&amp;'VME Notification'!K404&amp;"/"&amp;'VME Notification'!L404&amp;"/"&amp;'VME Notification'!M404&amp;"/"&amp;'VME Notification'!N404&amp;"/ER")</f>
        <v/>
      </c>
    </row>
    <row r="385" spans="12:14" x14ac:dyDescent="0.25">
      <c r="L385" s="92" t="str">
        <f>IFERROR(IF(VALUE('VME Notification'!M405)&gt;=5,1,""),"")</f>
        <v/>
      </c>
      <c r="N385" s="111" t="str">
        <f>IF(L385="","","SR/"&amp;'VME Notification'!$C$16&amp;"/"&amp;'VME Notification'!$F$16&amp;"/"&amp;'VME Notification'!$K$16&amp;"/"&amp;'VME Notification'!$N$16&amp;"/"&amp;'VME Notification'!B405&amp;"/ "&amp;"SV/"&amp;'VME Notification'!C405&amp;"/"&amp;'VME Notification'!D405&amp;"/"&amp;TEXT('VME Notification'!E405,"dd-mmm-yy")&amp;"/"&amp;'VME Notification'!F405&amp;"/"&amp;'VME Notification'!G405&amp;"/"&amp;'VME Notification'!H405&amp;"/"&amp;'VME Notification'!I405&amp;"/"&amp;'VME Notification'!J405&amp;"/"&amp;'VME Notification'!K405&amp;"/"&amp;'VME Notification'!L405&amp;"/"&amp;'VME Notification'!M405&amp;"/"&amp;'VME Notification'!N405&amp;"/ER")</f>
        <v/>
      </c>
    </row>
    <row r="386" spans="12:14" x14ac:dyDescent="0.25">
      <c r="L386" s="92" t="str">
        <f>IFERROR(IF(VALUE('VME Notification'!M406)&gt;=5,1,""),"")</f>
        <v/>
      </c>
      <c r="N386" s="111" t="str">
        <f>IF(L386="","","SR/"&amp;'VME Notification'!$C$16&amp;"/"&amp;'VME Notification'!$F$16&amp;"/"&amp;'VME Notification'!$K$16&amp;"/"&amp;'VME Notification'!$N$16&amp;"/"&amp;'VME Notification'!B406&amp;"/ "&amp;"SV/"&amp;'VME Notification'!C406&amp;"/"&amp;'VME Notification'!D406&amp;"/"&amp;TEXT('VME Notification'!E406,"dd-mmm-yy")&amp;"/"&amp;'VME Notification'!F406&amp;"/"&amp;'VME Notification'!G406&amp;"/"&amp;'VME Notification'!H406&amp;"/"&amp;'VME Notification'!I406&amp;"/"&amp;'VME Notification'!J406&amp;"/"&amp;'VME Notification'!K406&amp;"/"&amp;'VME Notification'!L406&amp;"/"&amp;'VME Notification'!M406&amp;"/"&amp;'VME Notification'!N406&amp;"/ER")</f>
        <v/>
      </c>
    </row>
    <row r="387" spans="12:14" x14ac:dyDescent="0.25">
      <c r="L387" s="92" t="str">
        <f>IFERROR(IF(VALUE('VME Notification'!M407)&gt;=5,1,""),"")</f>
        <v/>
      </c>
      <c r="N387" s="111" t="str">
        <f>IF(L387="","","SR/"&amp;'VME Notification'!$C$16&amp;"/"&amp;'VME Notification'!$F$16&amp;"/"&amp;'VME Notification'!$K$16&amp;"/"&amp;'VME Notification'!$N$16&amp;"/"&amp;'VME Notification'!B407&amp;"/ "&amp;"SV/"&amp;'VME Notification'!C407&amp;"/"&amp;'VME Notification'!D407&amp;"/"&amp;TEXT('VME Notification'!E407,"dd-mmm-yy")&amp;"/"&amp;'VME Notification'!F407&amp;"/"&amp;'VME Notification'!G407&amp;"/"&amp;'VME Notification'!H407&amp;"/"&amp;'VME Notification'!I407&amp;"/"&amp;'VME Notification'!J407&amp;"/"&amp;'VME Notification'!K407&amp;"/"&amp;'VME Notification'!L407&amp;"/"&amp;'VME Notification'!M407&amp;"/"&amp;'VME Notification'!N407&amp;"/ER")</f>
        <v/>
      </c>
    </row>
    <row r="388" spans="12:14" x14ac:dyDescent="0.25">
      <c r="L388" s="92" t="str">
        <f>IFERROR(IF(VALUE('VME Notification'!M408)&gt;=5,1,""),"")</f>
        <v/>
      </c>
      <c r="N388" s="111" t="str">
        <f>IF(L388="","","SR/"&amp;'VME Notification'!$C$16&amp;"/"&amp;'VME Notification'!$F$16&amp;"/"&amp;'VME Notification'!$K$16&amp;"/"&amp;'VME Notification'!$N$16&amp;"/"&amp;'VME Notification'!B408&amp;"/ "&amp;"SV/"&amp;'VME Notification'!C408&amp;"/"&amp;'VME Notification'!D408&amp;"/"&amp;TEXT('VME Notification'!E408,"dd-mmm-yy")&amp;"/"&amp;'VME Notification'!F408&amp;"/"&amp;'VME Notification'!G408&amp;"/"&amp;'VME Notification'!H408&amp;"/"&amp;'VME Notification'!I408&amp;"/"&amp;'VME Notification'!J408&amp;"/"&amp;'VME Notification'!K408&amp;"/"&amp;'VME Notification'!L408&amp;"/"&amp;'VME Notification'!M408&amp;"/"&amp;'VME Notification'!N408&amp;"/ER")</f>
        <v/>
      </c>
    </row>
    <row r="389" spans="12:14" x14ac:dyDescent="0.25">
      <c r="L389" s="92" t="str">
        <f>IFERROR(IF(VALUE('VME Notification'!M409)&gt;=5,1,""),"")</f>
        <v/>
      </c>
      <c r="N389" s="111" t="str">
        <f>IF(L389="","","SR/"&amp;'VME Notification'!$C$16&amp;"/"&amp;'VME Notification'!$F$16&amp;"/"&amp;'VME Notification'!$K$16&amp;"/"&amp;'VME Notification'!$N$16&amp;"/"&amp;'VME Notification'!B409&amp;"/ "&amp;"SV/"&amp;'VME Notification'!C409&amp;"/"&amp;'VME Notification'!D409&amp;"/"&amp;TEXT('VME Notification'!E409,"dd-mmm-yy")&amp;"/"&amp;'VME Notification'!F409&amp;"/"&amp;'VME Notification'!G409&amp;"/"&amp;'VME Notification'!H409&amp;"/"&amp;'VME Notification'!I409&amp;"/"&amp;'VME Notification'!J409&amp;"/"&amp;'VME Notification'!K409&amp;"/"&amp;'VME Notification'!L409&amp;"/"&amp;'VME Notification'!M409&amp;"/"&amp;'VME Notification'!N409&amp;"/ER")</f>
        <v/>
      </c>
    </row>
    <row r="390" spans="12:14" x14ac:dyDescent="0.25">
      <c r="L390" s="92" t="str">
        <f>IFERROR(IF(VALUE('VME Notification'!M410)&gt;=5,1,""),"")</f>
        <v/>
      </c>
      <c r="N390" s="111" t="str">
        <f>IF(L390="","","SR/"&amp;'VME Notification'!$C$16&amp;"/"&amp;'VME Notification'!$F$16&amp;"/"&amp;'VME Notification'!$K$16&amp;"/"&amp;'VME Notification'!$N$16&amp;"/"&amp;'VME Notification'!B410&amp;"/ "&amp;"SV/"&amp;'VME Notification'!C410&amp;"/"&amp;'VME Notification'!D410&amp;"/"&amp;TEXT('VME Notification'!E410,"dd-mmm-yy")&amp;"/"&amp;'VME Notification'!F410&amp;"/"&amp;'VME Notification'!G410&amp;"/"&amp;'VME Notification'!H410&amp;"/"&amp;'VME Notification'!I410&amp;"/"&amp;'VME Notification'!J410&amp;"/"&amp;'VME Notification'!K410&amp;"/"&amp;'VME Notification'!L410&amp;"/"&amp;'VME Notification'!M410&amp;"/"&amp;'VME Notification'!N410&amp;"/ER")</f>
        <v/>
      </c>
    </row>
    <row r="391" spans="12:14" x14ac:dyDescent="0.25">
      <c r="L391" s="92" t="str">
        <f>IFERROR(IF(VALUE('VME Notification'!M411)&gt;=5,1,""),"")</f>
        <v/>
      </c>
      <c r="N391" s="111" t="str">
        <f>IF(L391="","","SR/"&amp;'VME Notification'!$C$16&amp;"/"&amp;'VME Notification'!$F$16&amp;"/"&amp;'VME Notification'!$K$16&amp;"/"&amp;'VME Notification'!$N$16&amp;"/"&amp;'VME Notification'!B411&amp;"/ "&amp;"SV/"&amp;'VME Notification'!C411&amp;"/"&amp;'VME Notification'!D411&amp;"/"&amp;TEXT('VME Notification'!E411,"dd-mmm-yy")&amp;"/"&amp;'VME Notification'!F411&amp;"/"&amp;'VME Notification'!G411&amp;"/"&amp;'VME Notification'!H411&amp;"/"&amp;'VME Notification'!I411&amp;"/"&amp;'VME Notification'!J411&amp;"/"&amp;'VME Notification'!K411&amp;"/"&amp;'VME Notification'!L411&amp;"/"&amp;'VME Notification'!M411&amp;"/"&amp;'VME Notification'!N411&amp;"/ER")</f>
        <v/>
      </c>
    </row>
    <row r="392" spans="12:14" x14ac:dyDescent="0.25">
      <c r="L392" s="92" t="str">
        <f>IFERROR(IF(VALUE('VME Notification'!M412)&gt;=5,1,""),"")</f>
        <v/>
      </c>
      <c r="N392" s="111" t="str">
        <f>IF(L392="","","SR/"&amp;'VME Notification'!$C$16&amp;"/"&amp;'VME Notification'!$F$16&amp;"/"&amp;'VME Notification'!$K$16&amp;"/"&amp;'VME Notification'!$N$16&amp;"/"&amp;'VME Notification'!B412&amp;"/ "&amp;"SV/"&amp;'VME Notification'!C412&amp;"/"&amp;'VME Notification'!D412&amp;"/"&amp;TEXT('VME Notification'!E412,"dd-mmm-yy")&amp;"/"&amp;'VME Notification'!F412&amp;"/"&amp;'VME Notification'!G412&amp;"/"&amp;'VME Notification'!H412&amp;"/"&amp;'VME Notification'!I412&amp;"/"&amp;'VME Notification'!J412&amp;"/"&amp;'VME Notification'!K412&amp;"/"&amp;'VME Notification'!L412&amp;"/"&amp;'VME Notification'!M412&amp;"/"&amp;'VME Notification'!N412&amp;"/ER")</f>
        <v/>
      </c>
    </row>
    <row r="393" spans="12:14" x14ac:dyDescent="0.25">
      <c r="L393" s="92" t="str">
        <f>IFERROR(IF(VALUE('VME Notification'!M413)&gt;=5,1,""),"")</f>
        <v/>
      </c>
      <c r="N393" s="111" t="str">
        <f>IF(L393="","","SR/"&amp;'VME Notification'!$C$16&amp;"/"&amp;'VME Notification'!$F$16&amp;"/"&amp;'VME Notification'!$K$16&amp;"/"&amp;'VME Notification'!$N$16&amp;"/"&amp;'VME Notification'!B413&amp;"/ "&amp;"SV/"&amp;'VME Notification'!C413&amp;"/"&amp;'VME Notification'!D413&amp;"/"&amp;TEXT('VME Notification'!E413,"dd-mmm-yy")&amp;"/"&amp;'VME Notification'!F413&amp;"/"&amp;'VME Notification'!G413&amp;"/"&amp;'VME Notification'!H413&amp;"/"&amp;'VME Notification'!I413&amp;"/"&amp;'VME Notification'!J413&amp;"/"&amp;'VME Notification'!K413&amp;"/"&amp;'VME Notification'!L413&amp;"/"&amp;'VME Notification'!M413&amp;"/"&amp;'VME Notification'!N413&amp;"/ER")</f>
        <v/>
      </c>
    </row>
    <row r="394" spans="12:14" x14ac:dyDescent="0.25">
      <c r="L394" s="92" t="str">
        <f>IFERROR(IF(VALUE('VME Notification'!M414)&gt;=5,1,""),"")</f>
        <v/>
      </c>
      <c r="N394" s="111" t="str">
        <f>IF(L394="","","SR/"&amp;'VME Notification'!$C$16&amp;"/"&amp;'VME Notification'!$F$16&amp;"/"&amp;'VME Notification'!$K$16&amp;"/"&amp;'VME Notification'!$N$16&amp;"/"&amp;'VME Notification'!B414&amp;"/ "&amp;"SV/"&amp;'VME Notification'!C414&amp;"/"&amp;'VME Notification'!D414&amp;"/"&amp;TEXT('VME Notification'!E414,"dd-mmm-yy")&amp;"/"&amp;'VME Notification'!F414&amp;"/"&amp;'VME Notification'!G414&amp;"/"&amp;'VME Notification'!H414&amp;"/"&amp;'VME Notification'!I414&amp;"/"&amp;'VME Notification'!J414&amp;"/"&amp;'VME Notification'!K414&amp;"/"&amp;'VME Notification'!L414&amp;"/"&amp;'VME Notification'!M414&amp;"/"&amp;'VME Notification'!N414&amp;"/ER")</f>
        <v/>
      </c>
    </row>
    <row r="395" spans="12:14" x14ac:dyDescent="0.25">
      <c r="L395" s="92" t="str">
        <f>IFERROR(IF(VALUE('VME Notification'!M415)&gt;=5,1,""),"")</f>
        <v/>
      </c>
      <c r="N395" s="111" t="str">
        <f>IF(L395="","","SR/"&amp;'VME Notification'!$C$16&amp;"/"&amp;'VME Notification'!$F$16&amp;"/"&amp;'VME Notification'!$K$16&amp;"/"&amp;'VME Notification'!$N$16&amp;"/"&amp;'VME Notification'!B415&amp;"/ "&amp;"SV/"&amp;'VME Notification'!C415&amp;"/"&amp;'VME Notification'!D415&amp;"/"&amp;TEXT('VME Notification'!E415,"dd-mmm-yy")&amp;"/"&amp;'VME Notification'!F415&amp;"/"&amp;'VME Notification'!G415&amp;"/"&amp;'VME Notification'!H415&amp;"/"&amp;'VME Notification'!I415&amp;"/"&amp;'VME Notification'!J415&amp;"/"&amp;'VME Notification'!K415&amp;"/"&amp;'VME Notification'!L415&amp;"/"&amp;'VME Notification'!M415&amp;"/"&amp;'VME Notification'!N415&amp;"/ER")</f>
        <v/>
      </c>
    </row>
    <row r="396" spans="12:14" x14ac:dyDescent="0.25">
      <c r="L396" s="92" t="str">
        <f>IFERROR(IF(VALUE('VME Notification'!M416)&gt;=5,1,""),"")</f>
        <v/>
      </c>
      <c r="N396" s="111" t="str">
        <f>IF(L396="","","SR/"&amp;'VME Notification'!$C$16&amp;"/"&amp;'VME Notification'!$F$16&amp;"/"&amp;'VME Notification'!$K$16&amp;"/"&amp;'VME Notification'!$N$16&amp;"/"&amp;'VME Notification'!B416&amp;"/ "&amp;"SV/"&amp;'VME Notification'!C416&amp;"/"&amp;'VME Notification'!D416&amp;"/"&amp;TEXT('VME Notification'!E416,"dd-mmm-yy")&amp;"/"&amp;'VME Notification'!F416&amp;"/"&amp;'VME Notification'!G416&amp;"/"&amp;'VME Notification'!H416&amp;"/"&amp;'VME Notification'!I416&amp;"/"&amp;'VME Notification'!J416&amp;"/"&amp;'VME Notification'!K416&amp;"/"&amp;'VME Notification'!L416&amp;"/"&amp;'VME Notification'!M416&amp;"/"&amp;'VME Notification'!N416&amp;"/ER")</f>
        <v/>
      </c>
    </row>
    <row r="397" spans="12:14" x14ac:dyDescent="0.25">
      <c r="L397" s="92" t="str">
        <f>IFERROR(IF(VALUE('VME Notification'!M417)&gt;=5,1,""),"")</f>
        <v/>
      </c>
      <c r="N397" s="111" t="str">
        <f>IF(L397="","","SR/"&amp;'VME Notification'!$C$16&amp;"/"&amp;'VME Notification'!$F$16&amp;"/"&amp;'VME Notification'!$K$16&amp;"/"&amp;'VME Notification'!$N$16&amp;"/"&amp;'VME Notification'!B417&amp;"/ "&amp;"SV/"&amp;'VME Notification'!C417&amp;"/"&amp;'VME Notification'!D417&amp;"/"&amp;TEXT('VME Notification'!E417,"dd-mmm-yy")&amp;"/"&amp;'VME Notification'!F417&amp;"/"&amp;'VME Notification'!G417&amp;"/"&amp;'VME Notification'!H417&amp;"/"&amp;'VME Notification'!I417&amp;"/"&amp;'VME Notification'!J417&amp;"/"&amp;'VME Notification'!K417&amp;"/"&amp;'VME Notification'!L417&amp;"/"&amp;'VME Notification'!M417&amp;"/"&amp;'VME Notification'!N417&amp;"/ER")</f>
        <v/>
      </c>
    </row>
    <row r="398" spans="12:14" x14ac:dyDescent="0.25">
      <c r="L398" s="92" t="str">
        <f>IFERROR(IF(VALUE('VME Notification'!M418)&gt;=5,1,""),"")</f>
        <v/>
      </c>
      <c r="N398" s="111" t="str">
        <f>IF(L398="","","SR/"&amp;'VME Notification'!$C$16&amp;"/"&amp;'VME Notification'!$F$16&amp;"/"&amp;'VME Notification'!$K$16&amp;"/"&amp;'VME Notification'!$N$16&amp;"/"&amp;'VME Notification'!B418&amp;"/ "&amp;"SV/"&amp;'VME Notification'!C418&amp;"/"&amp;'VME Notification'!D418&amp;"/"&amp;TEXT('VME Notification'!E418,"dd-mmm-yy")&amp;"/"&amp;'VME Notification'!F418&amp;"/"&amp;'VME Notification'!G418&amp;"/"&amp;'VME Notification'!H418&amp;"/"&amp;'VME Notification'!I418&amp;"/"&amp;'VME Notification'!J418&amp;"/"&amp;'VME Notification'!K418&amp;"/"&amp;'VME Notification'!L418&amp;"/"&amp;'VME Notification'!M418&amp;"/"&amp;'VME Notification'!N418&amp;"/ER")</f>
        <v/>
      </c>
    </row>
    <row r="399" spans="12:14" x14ac:dyDescent="0.25">
      <c r="L399" s="92" t="str">
        <f>IFERROR(IF(VALUE('VME Notification'!M419)&gt;=5,1,""),"")</f>
        <v/>
      </c>
      <c r="N399" s="111" t="str">
        <f>IF(L399="","","SR/"&amp;'VME Notification'!$C$16&amp;"/"&amp;'VME Notification'!$F$16&amp;"/"&amp;'VME Notification'!$K$16&amp;"/"&amp;'VME Notification'!$N$16&amp;"/"&amp;'VME Notification'!B419&amp;"/ "&amp;"SV/"&amp;'VME Notification'!C419&amp;"/"&amp;'VME Notification'!D419&amp;"/"&amp;TEXT('VME Notification'!E419,"dd-mmm-yy")&amp;"/"&amp;'VME Notification'!F419&amp;"/"&amp;'VME Notification'!G419&amp;"/"&amp;'VME Notification'!H419&amp;"/"&amp;'VME Notification'!I419&amp;"/"&amp;'VME Notification'!J419&amp;"/"&amp;'VME Notification'!K419&amp;"/"&amp;'VME Notification'!L419&amp;"/"&amp;'VME Notification'!M419&amp;"/"&amp;'VME Notification'!N419&amp;"/ER")</f>
        <v/>
      </c>
    </row>
    <row r="400" spans="12:14" x14ac:dyDescent="0.25">
      <c r="L400" s="92" t="str">
        <f>IFERROR(IF(VALUE('VME Notification'!M420)&gt;=5,1,""),"")</f>
        <v/>
      </c>
      <c r="N400" s="111" t="str">
        <f>IF(L400="","","SR/"&amp;'VME Notification'!$C$16&amp;"/"&amp;'VME Notification'!$F$16&amp;"/"&amp;'VME Notification'!$K$16&amp;"/"&amp;'VME Notification'!$N$16&amp;"/"&amp;'VME Notification'!B420&amp;"/ "&amp;"SV/"&amp;'VME Notification'!C420&amp;"/"&amp;'VME Notification'!D420&amp;"/"&amp;TEXT('VME Notification'!E420,"dd-mmm-yy")&amp;"/"&amp;'VME Notification'!F420&amp;"/"&amp;'VME Notification'!G420&amp;"/"&amp;'VME Notification'!H420&amp;"/"&amp;'VME Notification'!I420&amp;"/"&amp;'VME Notification'!J420&amp;"/"&amp;'VME Notification'!K420&amp;"/"&amp;'VME Notification'!L420&amp;"/"&amp;'VME Notification'!M420&amp;"/"&amp;'VME Notification'!N420&amp;"/ER")</f>
        <v/>
      </c>
    </row>
    <row r="401" spans="12:14" x14ac:dyDescent="0.25">
      <c r="L401" s="92" t="str">
        <f>IFERROR(IF(VALUE('VME Notification'!M421)&gt;=5,1,""),"")</f>
        <v/>
      </c>
      <c r="N401" s="111" t="str">
        <f>IF(L401="","","SR/"&amp;'VME Notification'!$C$16&amp;"/"&amp;'VME Notification'!$F$16&amp;"/"&amp;'VME Notification'!$K$16&amp;"/"&amp;'VME Notification'!$N$16&amp;"/"&amp;'VME Notification'!B421&amp;"/ "&amp;"SV/"&amp;'VME Notification'!C421&amp;"/"&amp;'VME Notification'!D421&amp;"/"&amp;TEXT('VME Notification'!E421,"dd-mmm-yy")&amp;"/"&amp;'VME Notification'!F421&amp;"/"&amp;'VME Notification'!G421&amp;"/"&amp;'VME Notification'!H421&amp;"/"&amp;'VME Notification'!I421&amp;"/"&amp;'VME Notification'!J421&amp;"/"&amp;'VME Notification'!K421&amp;"/"&amp;'VME Notification'!L421&amp;"/"&amp;'VME Notification'!M421&amp;"/"&amp;'VME Notification'!N421&amp;"/ER")</f>
        <v/>
      </c>
    </row>
    <row r="402" spans="12:14" x14ac:dyDescent="0.25">
      <c r="L402" s="92" t="str">
        <f>IFERROR(IF(VALUE('VME Notification'!M422)&gt;=5,1,""),"")</f>
        <v/>
      </c>
      <c r="N402" s="111" t="str">
        <f>IF(L402="","","SR/"&amp;'VME Notification'!$C$16&amp;"/"&amp;'VME Notification'!$F$16&amp;"/"&amp;'VME Notification'!$K$16&amp;"/"&amp;'VME Notification'!$N$16&amp;"/"&amp;'VME Notification'!B422&amp;"/ "&amp;"SV/"&amp;'VME Notification'!C422&amp;"/"&amp;'VME Notification'!D422&amp;"/"&amp;TEXT('VME Notification'!E422,"dd-mmm-yy")&amp;"/"&amp;'VME Notification'!F422&amp;"/"&amp;'VME Notification'!G422&amp;"/"&amp;'VME Notification'!H422&amp;"/"&amp;'VME Notification'!I422&amp;"/"&amp;'VME Notification'!J422&amp;"/"&amp;'VME Notification'!K422&amp;"/"&amp;'VME Notification'!L422&amp;"/"&amp;'VME Notification'!M422&amp;"/"&amp;'VME Notification'!N422&amp;"/ER")</f>
        <v/>
      </c>
    </row>
    <row r="403" spans="12:14" x14ac:dyDescent="0.25">
      <c r="L403" s="92" t="str">
        <f>IFERROR(IF(VALUE('VME Notification'!M423)&gt;=5,1,""),"")</f>
        <v/>
      </c>
      <c r="N403" s="111" t="str">
        <f>IF(L403="","","SR/"&amp;'VME Notification'!$C$16&amp;"/"&amp;'VME Notification'!$F$16&amp;"/"&amp;'VME Notification'!$K$16&amp;"/"&amp;'VME Notification'!$N$16&amp;"/"&amp;'VME Notification'!B423&amp;"/ "&amp;"SV/"&amp;'VME Notification'!C423&amp;"/"&amp;'VME Notification'!D423&amp;"/"&amp;TEXT('VME Notification'!E423,"dd-mmm-yy")&amp;"/"&amp;'VME Notification'!F423&amp;"/"&amp;'VME Notification'!G423&amp;"/"&amp;'VME Notification'!H423&amp;"/"&amp;'VME Notification'!I423&amp;"/"&amp;'VME Notification'!J423&amp;"/"&amp;'VME Notification'!K423&amp;"/"&amp;'VME Notification'!L423&amp;"/"&amp;'VME Notification'!M423&amp;"/"&amp;'VME Notification'!N423&amp;"/ER")</f>
        <v/>
      </c>
    </row>
    <row r="404" spans="12:14" x14ac:dyDescent="0.25">
      <c r="L404" s="92" t="str">
        <f>IFERROR(IF(VALUE('VME Notification'!M424)&gt;=5,1,""),"")</f>
        <v/>
      </c>
      <c r="N404" s="111" t="str">
        <f>IF(L404="","","SR/"&amp;'VME Notification'!$C$16&amp;"/"&amp;'VME Notification'!$F$16&amp;"/"&amp;'VME Notification'!$K$16&amp;"/"&amp;'VME Notification'!$N$16&amp;"/"&amp;'VME Notification'!B424&amp;"/ "&amp;"SV/"&amp;'VME Notification'!C424&amp;"/"&amp;'VME Notification'!D424&amp;"/"&amp;TEXT('VME Notification'!E424,"dd-mmm-yy")&amp;"/"&amp;'VME Notification'!F424&amp;"/"&amp;'VME Notification'!G424&amp;"/"&amp;'VME Notification'!H424&amp;"/"&amp;'VME Notification'!I424&amp;"/"&amp;'VME Notification'!J424&amp;"/"&amp;'VME Notification'!K424&amp;"/"&amp;'VME Notification'!L424&amp;"/"&amp;'VME Notification'!M424&amp;"/"&amp;'VME Notification'!N424&amp;"/ER")</f>
        <v/>
      </c>
    </row>
    <row r="405" spans="12:14" x14ac:dyDescent="0.25">
      <c r="L405" s="92" t="str">
        <f>IFERROR(IF(VALUE('VME Notification'!M425)&gt;=5,1,""),"")</f>
        <v/>
      </c>
      <c r="N405" s="111" t="str">
        <f>IF(L405="","","SR/"&amp;'VME Notification'!$C$16&amp;"/"&amp;'VME Notification'!$F$16&amp;"/"&amp;'VME Notification'!$K$16&amp;"/"&amp;'VME Notification'!$N$16&amp;"/"&amp;'VME Notification'!B425&amp;"/ "&amp;"SV/"&amp;'VME Notification'!C425&amp;"/"&amp;'VME Notification'!D425&amp;"/"&amp;TEXT('VME Notification'!E425,"dd-mmm-yy")&amp;"/"&amp;'VME Notification'!F425&amp;"/"&amp;'VME Notification'!G425&amp;"/"&amp;'VME Notification'!H425&amp;"/"&amp;'VME Notification'!I425&amp;"/"&amp;'VME Notification'!J425&amp;"/"&amp;'VME Notification'!K425&amp;"/"&amp;'VME Notification'!L425&amp;"/"&amp;'VME Notification'!M425&amp;"/"&amp;'VME Notification'!N425&amp;"/ER")</f>
        <v/>
      </c>
    </row>
    <row r="406" spans="12:14" x14ac:dyDescent="0.25">
      <c r="L406" s="92" t="str">
        <f>IFERROR(IF(VALUE('VME Notification'!M426)&gt;=5,1,""),"")</f>
        <v/>
      </c>
      <c r="N406" s="111" t="str">
        <f>IF(L406="","","SR/"&amp;'VME Notification'!$C$16&amp;"/"&amp;'VME Notification'!$F$16&amp;"/"&amp;'VME Notification'!$K$16&amp;"/"&amp;'VME Notification'!$N$16&amp;"/"&amp;'VME Notification'!B426&amp;"/ "&amp;"SV/"&amp;'VME Notification'!C426&amp;"/"&amp;'VME Notification'!D426&amp;"/"&amp;TEXT('VME Notification'!E426,"dd-mmm-yy")&amp;"/"&amp;'VME Notification'!F426&amp;"/"&amp;'VME Notification'!G426&amp;"/"&amp;'VME Notification'!H426&amp;"/"&amp;'VME Notification'!I426&amp;"/"&amp;'VME Notification'!J426&amp;"/"&amp;'VME Notification'!K426&amp;"/"&amp;'VME Notification'!L426&amp;"/"&amp;'VME Notification'!M426&amp;"/"&amp;'VME Notification'!N426&amp;"/ER")</f>
        <v/>
      </c>
    </row>
    <row r="407" spans="12:14" x14ac:dyDescent="0.25">
      <c r="L407" s="92" t="str">
        <f>IFERROR(IF(VALUE('VME Notification'!M427)&gt;=5,1,""),"")</f>
        <v/>
      </c>
      <c r="N407" s="111" t="str">
        <f>IF(L407="","","SR/"&amp;'VME Notification'!$C$16&amp;"/"&amp;'VME Notification'!$F$16&amp;"/"&amp;'VME Notification'!$K$16&amp;"/"&amp;'VME Notification'!$N$16&amp;"/"&amp;'VME Notification'!B427&amp;"/ "&amp;"SV/"&amp;'VME Notification'!C427&amp;"/"&amp;'VME Notification'!D427&amp;"/"&amp;TEXT('VME Notification'!E427,"dd-mmm-yy")&amp;"/"&amp;'VME Notification'!F427&amp;"/"&amp;'VME Notification'!G427&amp;"/"&amp;'VME Notification'!H427&amp;"/"&amp;'VME Notification'!I427&amp;"/"&amp;'VME Notification'!J427&amp;"/"&amp;'VME Notification'!K427&amp;"/"&amp;'VME Notification'!L427&amp;"/"&amp;'VME Notification'!M427&amp;"/"&amp;'VME Notification'!N427&amp;"/ER")</f>
        <v/>
      </c>
    </row>
    <row r="408" spans="12:14" x14ac:dyDescent="0.25">
      <c r="L408" s="92" t="str">
        <f>IFERROR(IF(VALUE('VME Notification'!M428)&gt;=5,1,""),"")</f>
        <v/>
      </c>
      <c r="N408" s="111" t="str">
        <f>IF(L408="","","SR/"&amp;'VME Notification'!$C$16&amp;"/"&amp;'VME Notification'!$F$16&amp;"/"&amp;'VME Notification'!$K$16&amp;"/"&amp;'VME Notification'!$N$16&amp;"/"&amp;'VME Notification'!B428&amp;"/ "&amp;"SV/"&amp;'VME Notification'!C428&amp;"/"&amp;'VME Notification'!D428&amp;"/"&amp;TEXT('VME Notification'!E428,"dd-mmm-yy")&amp;"/"&amp;'VME Notification'!F428&amp;"/"&amp;'VME Notification'!G428&amp;"/"&amp;'VME Notification'!H428&amp;"/"&amp;'VME Notification'!I428&amp;"/"&amp;'VME Notification'!J428&amp;"/"&amp;'VME Notification'!K428&amp;"/"&amp;'VME Notification'!L428&amp;"/"&amp;'VME Notification'!M428&amp;"/"&amp;'VME Notification'!N428&amp;"/ER")</f>
        <v/>
      </c>
    </row>
    <row r="409" spans="12:14" x14ac:dyDescent="0.25">
      <c r="L409" s="92" t="str">
        <f>IFERROR(IF(VALUE('VME Notification'!M429)&gt;=5,1,""),"")</f>
        <v/>
      </c>
      <c r="N409" s="111" t="str">
        <f>IF(L409="","","SR/"&amp;'VME Notification'!$C$16&amp;"/"&amp;'VME Notification'!$F$16&amp;"/"&amp;'VME Notification'!$K$16&amp;"/"&amp;'VME Notification'!$N$16&amp;"/"&amp;'VME Notification'!B429&amp;"/ "&amp;"SV/"&amp;'VME Notification'!C429&amp;"/"&amp;'VME Notification'!D429&amp;"/"&amp;TEXT('VME Notification'!E429,"dd-mmm-yy")&amp;"/"&amp;'VME Notification'!F429&amp;"/"&amp;'VME Notification'!G429&amp;"/"&amp;'VME Notification'!H429&amp;"/"&amp;'VME Notification'!I429&amp;"/"&amp;'VME Notification'!J429&amp;"/"&amp;'VME Notification'!K429&amp;"/"&amp;'VME Notification'!L429&amp;"/"&amp;'VME Notification'!M429&amp;"/"&amp;'VME Notification'!N429&amp;"/ER")</f>
        <v/>
      </c>
    </row>
    <row r="410" spans="12:14" x14ac:dyDescent="0.25">
      <c r="L410" s="92" t="str">
        <f>IFERROR(IF(VALUE('VME Notification'!M430)&gt;=5,1,""),"")</f>
        <v/>
      </c>
      <c r="N410" s="111" t="str">
        <f>IF(L410="","","SR/"&amp;'VME Notification'!$C$16&amp;"/"&amp;'VME Notification'!$F$16&amp;"/"&amp;'VME Notification'!$K$16&amp;"/"&amp;'VME Notification'!$N$16&amp;"/"&amp;'VME Notification'!B430&amp;"/ "&amp;"SV/"&amp;'VME Notification'!C430&amp;"/"&amp;'VME Notification'!D430&amp;"/"&amp;TEXT('VME Notification'!E430,"dd-mmm-yy")&amp;"/"&amp;'VME Notification'!F430&amp;"/"&amp;'VME Notification'!G430&amp;"/"&amp;'VME Notification'!H430&amp;"/"&amp;'VME Notification'!I430&amp;"/"&amp;'VME Notification'!J430&amp;"/"&amp;'VME Notification'!K430&amp;"/"&amp;'VME Notification'!L430&amp;"/"&amp;'VME Notification'!M430&amp;"/"&amp;'VME Notification'!N430&amp;"/ER")</f>
        <v/>
      </c>
    </row>
    <row r="411" spans="12:14" x14ac:dyDescent="0.25">
      <c r="L411" s="92" t="str">
        <f>IFERROR(IF(VALUE('VME Notification'!M431)&gt;=5,1,""),"")</f>
        <v/>
      </c>
      <c r="N411" s="111" t="str">
        <f>IF(L411="","","SR/"&amp;'VME Notification'!$C$16&amp;"/"&amp;'VME Notification'!$F$16&amp;"/"&amp;'VME Notification'!$K$16&amp;"/"&amp;'VME Notification'!$N$16&amp;"/"&amp;'VME Notification'!B431&amp;"/ "&amp;"SV/"&amp;'VME Notification'!C431&amp;"/"&amp;'VME Notification'!D431&amp;"/"&amp;TEXT('VME Notification'!E431,"dd-mmm-yy")&amp;"/"&amp;'VME Notification'!F431&amp;"/"&amp;'VME Notification'!G431&amp;"/"&amp;'VME Notification'!H431&amp;"/"&amp;'VME Notification'!I431&amp;"/"&amp;'VME Notification'!J431&amp;"/"&amp;'VME Notification'!K431&amp;"/"&amp;'VME Notification'!L431&amp;"/"&amp;'VME Notification'!M431&amp;"/"&amp;'VME Notification'!N431&amp;"/ER")</f>
        <v/>
      </c>
    </row>
    <row r="412" spans="12:14" x14ac:dyDescent="0.25">
      <c r="L412" s="92" t="str">
        <f>IFERROR(IF(VALUE('VME Notification'!M432)&gt;=5,1,""),"")</f>
        <v/>
      </c>
      <c r="N412" s="111" t="str">
        <f>IF(L412="","","SR/"&amp;'VME Notification'!$C$16&amp;"/"&amp;'VME Notification'!$F$16&amp;"/"&amp;'VME Notification'!$K$16&amp;"/"&amp;'VME Notification'!$N$16&amp;"/"&amp;'VME Notification'!B432&amp;"/ "&amp;"SV/"&amp;'VME Notification'!C432&amp;"/"&amp;'VME Notification'!D432&amp;"/"&amp;TEXT('VME Notification'!E432,"dd-mmm-yy")&amp;"/"&amp;'VME Notification'!F432&amp;"/"&amp;'VME Notification'!G432&amp;"/"&amp;'VME Notification'!H432&amp;"/"&amp;'VME Notification'!I432&amp;"/"&amp;'VME Notification'!J432&amp;"/"&amp;'VME Notification'!K432&amp;"/"&amp;'VME Notification'!L432&amp;"/"&amp;'VME Notification'!M432&amp;"/"&amp;'VME Notification'!N432&amp;"/ER")</f>
        <v/>
      </c>
    </row>
    <row r="413" spans="12:14" x14ac:dyDescent="0.25">
      <c r="L413" s="92" t="str">
        <f>IFERROR(IF(VALUE('VME Notification'!M433)&gt;=5,1,""),"")</f>
        <v/>
      </c>
      <c r="N413" s="111" t="str">
        <f>IF(L413="","","SR/"&amp;'VME Notification'!$C$16&amp;"/"&amp;'VME Notification'!$F$16&amp;"/"&amp;'VME Notification'!$K$16&amp;"/"&amp;'VME Notification'!$N$16&amp;"/"&amp;'VME Notification'!B433&amp;"/ "&amp;"SV/"&amp;'VME Notification'!C433&amp;"/"&amp;'VME Notification'!D433&amp;"/"&amp;TEXT('VME Notification'!E433,"dd-mmm-yy")&amp;"/"&amp;'VME Notification'!F433&amp;"/"&amp;'VME Notification'!G433&amp;"/"&amp;'VME Notification'!H433&amp;"/"&amp;'VME Notification'!I433&amp;"/"&amp;'VME Notification'!J433&amp;"/"&amp;'VME Notification'!K433&amp;"/"&amp;'VME Notification'!L433&amp;"/"&amp;'VME Notification'!M433&amp;"/"&amp;'VME Notification'!N433&amp;"/ER")</f>
        <v/>
      </c>
    </row>
    <row r="414" spans="12:14" x14ac:dyDescent="0.25">
      <c r="L414" s="92" t="str">
        <f>IFERROR(IF(VALUE('VME Notification'!M434)&gt;=5,1,""),"")</f>
        <v/>
      </c>
      <c r="N414" s="111" t="str">
        <f>IF(L414="","","SR/"&amp;'VME Notification'!$C$16&amp;"/"&amp;'VME Notification'!$F$16&amp;"/"&amp;'VME Notification'!$K$16&amp;"/"&amp;'VME Notification'!$N$16&amp;"/"&amp;'VME Notification'!B434&amp;"/ "&amp;"SV/"&amp;'VME Notification'!C434&amp;"/"&amp;'VME Notification'!D434&amp;"/"&amp;TEXT('VME Notification'!E434,"dd-mmm-yy")&amp;"/"&amp;'VME Notification'!F434&amp;"/"&amp;'VME Notification'!G434&amp;"/"&amp;'VME Notification'!H434&amp;"/"&amp;'VME Notification'!I434&amp;"/"&amp;'VME Notification'!J434&amp;"/"&amp;'VME Notification'!K434&amp;"/"&amp;'VME Notification'!L434&amp;"/"&amp;'VME Notification'!M434&amp;"/"&amp;'VME Notification'!N434&amp;"/ER")</f>
        <v/>
      </c>
    </row>
    <row r="415" spans="12:14" x14ac:dyDescent="0.25">
      <c r="L415" s="92" t="str">
        <f>IFERROR(IF(VALUE('VME Notification'!M435)&gt;=5,1,""),"")</f>
        <v/>
      </c>
      <c r="N415" s="111" t="str">
        <f>IF(L415="","","SR/"&amp;'VME Notification'!$C$16&amp;"/"&amp;'VME Notification'!$F$16&amp;"/"&amp;'VME Notification'!$K$16&amp;"/"&amp;'VME Notification'!$N$16&amp;"/"&amp;'VME Notification'!B435&amp;"/ "&amp;"SV/"&amp;'VME Notification'!C435&amp;"/"&amp;'VME Notification'!D435&amp;"/"&amp;TEXT('VME Notification'!E435,"dd-mmm-yy")&amp;"/"&amp;'VME Notification'!F435&amp;"/"&amp;'VME Notification'!G435&amp;"/"&amp;'VME Notification'!H435&amp;"/"&amp;'VME Notification'!I435&amp;"/"&amp;'VME Notification'!J435&amp;"/"&amp;'VME Notification'!K435&amp;"/"&amp;'VME Notification'!L435&amp;"/"&amp;'VME Notification'!M435&amp;"/"&amp;'VME Notification'!N435&amp;"/ER")</f>
        <v/>
      </c>
    </row>
    <row r="416" spans="12:14" x14ac:dyDescent="0.25">
      <c r="L416" s="92" t="str">
        <f>IFERROR(IF(VALUE('VME Notification'!M436)&gt;=5,1,""),"")</f>
        <v/>
      </c>
      <c r="N416" s="111" t="str">
        <f>IF(L416="","","SR/"&amp;'VME Notification'!$C$16&amp;"/"&amp;'VME Notification'!$F$16&amp;"/"&amp;'VME Notification'!$K$16&amp;"/"&amp;'VME Notification'!$N$16&amp;"/"&amp;'VME Notification'!B436&amp;"/ "&amp;"SV/"&amp;'VME Notification'!C436&amp;"/"&amp;'VME Notification'!D436&amp;"/"&amp;TEXT('VME Notification'!E436,"dd-mmm-yy")&amp;"/"&amp;'VME Notification'!F436&amp;"/"&amp;'VME Notification'!G436&amp;"/"&amp;'VME Notification'!H436&amp;"/"&amp;'VME Notification'!I436&amp;"/"&amp;'VME Notification'!J436&amp;"/"&amp;'VME Notification'!K436&amp;"/"&amp;'VME Notification'!L436&amp;"/"&amp;'VME Notification'!M436&amp;"/"&amp;'VME Notification'!N436&amp;"/ER")</f>
        <v/>
      </c>
    </row>
    <row r="417" spans="12:14" x14ac:dyDescent="0.25">
      <c r="L417" s="92" t="str">
        <f>IFERROR(IF(VALUE('VME Notification'!M437)&gt;=5,1,""),"")</f>
        <v/>
      </c>
      <c r="N417" s="111" t="str">
        <f>IF(L417="","","SR/"&amp;'VME Notification'!$C$16&amp;"/"&amp;'VME Notification'!$F$16&amp;"/"&amp;'VME Notification'!$K$16&amp;"/"&amp;'VME Notification'!$N$16&amp;"/"&amp;'VME Notification'!B437&amp;"/ "&amp;"SV/"&amp;'VME Notification'!C437&amp;"/"&amp;'VME Notification'!D437&amp;"/"&amp;TEXT('VME Notification'!E437,"dd-mmm-yy")&amp;"/"&amp;'VME Notification'!F437&amp;"/"&amp;'VME Notification'!G437&amp;"/"&amp;'VME Notification'!H437&amp;"/"&amp;'VME Notification'!I437&amp;"/"&amp;'VME Notification'!J437&amp;"/"&amp;'VME Notification'!K437&amp;"/"&amp;'VME Notification'!L437&amp;"/"&amp;'VME Notification'!M437&amp;"/"&amp;'VME Notification'!N437&amp;"/ER")</f>
        <v/>
      </c>
    </row>
    <row r="418" spans="12:14" x14ac:dyDescent="0.25">
      <c r="L418" s="92" t="str">
        <f>IFERROR(IF(VALUE('VME Notification'!M438)&gt;=5,1,""),"")</f>
        <v/>
      </c>
      <c r="N418" s="111" t="str">
        <f>IF(L418="","","SR/"&amp;'VME Notification'!$C$16&amp;"/"&amp;'VME Notification'!$F$16&amp;"/"&amp;'VME Notification'!$K$16&amp;"/"&amp;'VME Notification'!$N$16&amp;"/"&amp;'VME Notification'!B438&amp;"/ "&amp;"SV/"&amp;'VME Notification'!C438&amp;"/"&amp;'VME Notification'!D438&amp;"/"&amp;TEXT('VME Notification'!E438,"dd-mmm-yy")&amp;"/"&amp;'VME Notification'!F438&amp;"/"&amp;'VME Notification'!G438&amp;"/"&amp;'VME Notification'!H438&amp;"/"&amp;'VME Notification'!I438&amp;"/"&amp;'VME Notification'!J438&amp;"/"&amp;'VME Notification'!K438&amp;"/"&amp;'VME Notification'!L438&amp;"/"&amp;'VME Notification'!M438&amp;"/"&amp;'VME Notification'!N438&amp;"/ER")</f>
        <v/>
      </c>
    </row>
    <row r="419" spans="12:14" x14ac:dyDescent="0.25">
      <c r="L419" s="92" t="str">
        <f>IFERROR(IF(VALUE('VME Notification'!M439)&gt;=5,1,""),"")</f>
        <v/>
      </c>
      <c r="N419" s="111" t="str">
        <f>IF(L419="","","SR/"&amp;'VME Notification'!$C$16&amp;"/"&amp;'VME Notification'!$F$16&amp;"/"&amp;'VME Notification'!$K$16&amp;"/"&amp;'VME Notification'!$N$16&amp;"/"&amp;'VME Notification'!B439&amp;"/ "&amp;"SV/"&amp;'VME Notification'!C439&amp;"/"&amp;'VME Notification'!D439&amp;"/"&amp;TEXT('VME Notification'!E439,"dd-mmm-yy")&amp;"/"&amp;'VME Notification'!F439&amp;"/"&amp;'VME Notification'!G439&amp;"/"&amp;'VME Notification'!H439&amp;"/"&amp;'VME Notification'!I439&amp;"/"&amp;'VME Notification'!J439&amp;"/"&amp;'VME Notification'!K439&amp;"/"&amp;'VME Notification'!L439&amp;"/"&amp;'VME Notification'!M439&amp;"/"&amp;'VME Notification'!N439&amp;"/ER")</f>
        <v/>
      </c>
    </row>
    <row r="420" spans="12:14" x14ac:dyDescent="0.25">
      <c r="L420" s="92" t="str">
        <f>IFERROR(IF(VALUE('VME Notification'!M440)&gt;=5,1,""),"")</f>
        <v/>
      </c>
      <c r="N420" s="111" t="str">
        <f>IF(L420="","","SR/"&amp;'VME Notification'!$C$16&amp;"/"&amp;'VME Notification'!$F$16&amp;"/"&amp;'VME Notification'!$K$16&amp;"/"&amp;'VME Notification'!$N$16&amp;"/"&amp;'VME Notification'!B440&amp;"/ "&amp;"SV/"&amp;'VME Notification'!C440&amp;"/"&amp;'VME Notification'!D440&amp;"/"&amp;TEXT('VME Notification'!E440,"dd-mmm-yy")&amp;"/"&amp;'VME Notification'!F440&amp;"/"&amp;'VME Notification'!G440&amp;"/"&amp;'VME Notification'!H440&amp;"/"&amp;'VME Notification'!I440&amp;"/"&amp;'VME Notification'!J440&amp;"/"&amp;'VME Notification'!K440&amp;"/"&amp;'VME Notification'!L440&amp;"/"&amp;'VME Notification'!M440&amp;"/"&amp;'VME Notification'!N440&amp;"/ER")</f>
        <v/>
      </c>
    </row>
    <row r="421" spans="12:14" x14ac:dyDescent="0.25">
      <c r="L421" s="92" t="str">
        <f>IFERROR(IF(VALUE('VME Notification'!M441)&gt;=5,1,""),"")</f>
        <v/>
      </c>
      <c r="N421" s="111" t="str">
        <f>IF(L421="","","SR/"&amp;'VME Notification'!$C$16&amp;"/"&amp;'VME Notification'!$F$16&amp;"/"&amp;'VME Notification'!$K$16&amp;"/"&amp;'VME Notification'!$N$16&amp;"/"&amp;'VME Notification'!B441&amp;"/ "&amp;"SV/"&amp;'VME Notification'!C441&amp;"/"&amp;'VME Notification'!D441&amp;"/"&amp;TEXT('VME Notification'!E441,"dd-mmm-yy")&amp;"/"&amp;'VME Notification'!F441&amp;"/"&amp;'VME Notification'!G441&amp;"/"&amp;'VME Notification'!H441&amp;"/"&amp;'VME Notification'!I441&amp;"/"&amp;'VME Notification'!J441&amp;"/"&amp;'VME Notification'!K441&amp;"/"&amp;'VME Notification'!L441&amp;"/"&amp;'VME Notification'!M441&amp;"/"&amp;'VME Notification'!N441&amp;"/ER")</f>
        <v/>
      </c>
    </row>
    <row r="422" spans="12:14" x14ac:dyDescent="0.25">
      <c r="L422" s="92" t="str">
        <f>IFERROR(IF(VALUE('VME Notification'!M442)&gt;=5,1,""),"")</f>
        <v/>
      </c>
      <c r="N422" s="111" t="str">
        <f>IF(L422="","","SR/"&amp;'VME Notification'!$C$16&amp;"/"&amp;'VME Notification'!$F$16&amp;"/"&amp;'VME Notification'!$K$16&amp;"/"&amp;'VME Notification'!$N$16&amp;"/"&amp;'VME Notification'!B442&amp;"/ "&amp;"SV/"&amp;'VME Notification'!C442&amp;"/"&amp;'VME Notification'!D442&amp;"/"&amp;TEXT('VME Notification'!E442,"dd-mmm-yy")&amp;"/"&amp;'VME Notification'!F442&amp;"/"&amp;'VME Notification'!G442&amp;"/"&amp;'VME Notification'!H442&amp;"/"&amp;'VME Notification'!I442&amp;"/"&amp;'VME Notification'!J442&amp;"/"&amp;'VME Notification'!K442&amp;"/"&amp;'VME Notification'!L442&amp;"/"&amp;'VME Notification'!M442&amp;"/"&amp;'VME Notification'!N442&amp;"/ER")</f>
        <v/>
      </c>
    </row>
    <row r="423" spans="12:14" x14ac:dyDescent="0.25">
      <c r="L423" s="92" t="str">
        <f>IFERROR(IF(VALUE('VME Notification'!M443)&gt;=5,1,""),"")</f>
        <v/>
      </c>
      <c r="N423" s="111" t="str">
        <f>IF(L423="","","SR/"&amp;'VME Notification'!$C$16&amp;"/"&amp;'VME Notification'!$F$16&amp;"/"&amp;'VME Notification'!$K$16&amp;"/"&amp;'VME Notification'!$N$16&amp;"/"&amp;'VME Notification'!B443&amp;"/ "&amp;"SV/"&amp;'VME Notification'!C443&amp;"/"&amp;'VME Notification'!D443&amp;"/"&amp;TEXT('VME Notification'!E443,"dd-mmm-yy")&amp;"/"&amp;'VME Notification'!F443&amp;"/"&amp;'VME Notification'!G443&amp;"/"&amp;'VME Notification'!H443&amp;"/"&amp;'VME Notification'!I443&amp;"/"&amp;'VME Notification'!J443&amp;"/"&amp;'VME Notification'!K443&amp;"/"&amp;'VME Notification'!L443&amp;"/"&amp;'VME Notification'!M443&amp;"/"&amp;'VME Notification'!N443&amp;"/ER")</f>
        <v/>
      </c>
    </row>
    <row r="424" spans="12:14" x14ac:dyDescent="0.25">
      <c r="L424" s="92" t="str">
        <f>IFERROR(IF(VALUE('VME Notification'!M444)&gt;=5,1,""),"")</f>
        <v/>
      </c>
      <c r="N424" s="111" t="str">
        <f>IF(L424="","","SR/"&amp;'VME Notification'!$C$16&amp;"/"&amp;'VME Notification'!$F$16&amp;"/"&amp;'VME Notification'!$K$16&amp;"/"&amp;'VME Notification'!$N$16&amp;"/"&amp;'VME Notification'!B444&amp;"/ "&amp;"SV/"&amp;'VME Notification'!C444&amp;"/"&amp;'VME Notification'!D444&amp;"/"&amp;TEXT('VME Notification'!E444,"dd-mmm-yy")&amp;"/"&amp;'VME Notification'!F444&amp;"/"&amp;'VME Notification'!G444&amp;"/"&amp;'VME Notification'!H444&amp;"/"&amp;'VME Notification'!I444&amp;"/"&amp;'VME Notification'!J444&amp;"/"&amp;'VME Notification'!K444&amp;"/"&amp;'VME Notification'!L444&amp;"/"&amp;'VME Notification'!M444&amp;"/"&amp;'VME Notification'!N444&amp;"/ER")</f>
        <v/>
      </c>
    </row>
    <row r="425" spans="12:14" x14ac:dyDescent="0.25">
      <c r="L425" s="92" t="str">
        <f>IFERROR(IF(VALUE('VME Notification'!M445)&gt;=5,1,""),"")</f>
        <v/>
      </c>
      <c r="N425" s="111" t="str">
        <f>IF(L425="","","SR/"&amp;'VME Notification'!$C$16&amp;"/"&amp;'VME Notification'!$F$16&amp;"/"&amp;'VME Notification'!$K$16&amp;"/"&amp;'VME Notification'!$N$16&amp;"/"&amp;'VME Notification'!B445&amp;"/ "&amp;"SV/"&amp;'VME Notification'!C445&amp;"/"&amp;'VME Notification'!D445&amp;"/"&amp;TEXT('VME Notification'!E445,"dd-mmm-yy")&amp;"/"&amp;'VME Notification'!F445&amp;"/"&amp;'VME Notification'!G445&amp;"/"&amp;'VME Notification'!H445&amp;"/"&amp;'VME Notification'!I445&amp;"/"&amp;'VME Notification'!J445&amp;"/"&amp;'VME Notification'!K445&amp;"/"&amp;'VME Notification'!L445&amp;"/"&amp;'VME Notification'!M445&amp;"/"&amp;'VME Notification'!N445&amp;"/ER")</f>
        <v/>
      </c>
    </row>
    <row r="426" spans="12:14" x14ac:dyDescent="0.25">
      <c r="L426" s="92" t="str">
        <f>IFERROR(IF(VALUE('VME Notification'!M446)&gt;=5,1,""),"")</f>
        <v/>
      </c>
      <c r="N426" s="111" t="str">
        <f>IF(L426="","","SR/"&amp;'VME Notification'!$C$16&amp;"/"&amp;'VME Notification'!$F$16&amp;"/"&amp;'VME Notification'!$K$16&amp;"/"&amp;'VME Notification'!$N$16&amp;"/"&amp;'VME Notification'!B446&amp;"/ "&amp;"SV/"&amp;'VME Notification'!C446&amp;"/"&amp;'VME Notification'!D446&amp;"/"&amp;TEXT('VME Notification'!E446,"dd-mmm-yy")&amp;"/"&amp;'VME Notification'!F446&amp;"/"&amp;'VME Notification'!G446&amp;"/"&amp;'VME Notification'!H446&amp;"/"&amp;'VME Notification'!I446&amp;"/"&amp;'VME Notification'!J446&amp;"/"&amp;'VME Notification'!K446&amp;"/"&amp;'VME Notification'!L446&amp;"/"&amp;'VME Notification'!M446&amp;"/"&amp;'VME Notification'!N446&amp;"/ER")</f>
        <v/>
      </c>
    </row>
    <row r="427" spans="12:14" x14ac:dyDescent="0.25">
      <c r="L427" s="92" t="str">
        <f>IFERROR(IF(VALUE('VME Notification'!M447)&gt;=5,1,""),"")</f>
        <v/>
      </c>
      <c r="N427" s="111" t="str">
        <f>IF(L427="","","SR/"&amp;'VME Notification'!$C$16&amp;"/"&amp;'VME Notification'!$F$16&amp;"/"&amp;'VME Notification'!$K$16&amp;"/"&amp;'VME Notification'!$N$16&amp;"/"&amp;'VME Notification'!B447&amp;"/ "&amp;"SV/"&amp;'VME Notification'!C447&amp;"/"&amp;'VME Notification'!D447&amp;"/"&amp;TEXT('VME Notification'!E447,"dd-mmm-yy")&amp;"/"&amp;'VME Notification'!F447&amp;"/"&amp;'VME Notification'!G447&amp;"/"&amp;'VME Notification'!H447&amp;"/"&amp;'VME Notification'!I447&amp;"/"&amp;'VME Notification'!J447&amp;"/"&amp;'VME Notification'!K447&amp;"/"&amp;'VME Notification'!L447&amp;"/"&amp;'VME Notification'!M447&amp;"/"&amp;'VME Notification'!N447&amp;"/ER")</f>
        <v/>
      </c>
    </row>
    <row r="428" spans="12:14" x14ac:dyDescent="0.25">
      <c r="L428" s="92" t="str">
        <f>IFERROR(IF(VALUE('VME Notification'!M448)&gt;=5,1,""),"")</f>
        <v/>
      </c>
      <c r="N428" s="111" t="str">
        <f>IF(L428="","","SR/"&amp;'VME Notification'!$C$16&amp;"/"&amp;'VME Notification'!$F$16&amp;"/"&amp;'VME Notification'!$K$16&amp;"/"&amp;'VME Notification'!$N$16&amp;"/"&amp;'VME Notification'!B448&amp;"/ "&amp;"SV/"&amp;'VME Notification'!C448&amp;"/"&amp;'VME Notification'!D448&amp;"/"&amp;TEXT('VME Notification'!E448,"dd-mmm-yy")&amp;"/"&amp;'VME Notification'!F448&amp;"/"&amp;'VME Notification'!G448&amp;"/"&amp;'VME Notification'!H448&amp;"/"&amp;'VME Notification'!I448&amp;"/"&amp;'VME Notification'!J448&amp;"/"&amp;'VME Notification'!K448&amp;"/"&amp;'VME Notification'!L448&amp;"/"&amp;'VME Notification'!M448&amp;"/"&amp;'VME Notification'!N448&amp;"/ER")</f>
        <v/>
      </c>
    </row>
    <row r="429" spans="12:14" x14ac:dyDescent="0.25">
      <c r="L429" s="92" t="str">
        <f>IFERROR(IF(VALUE('VME Notification'!M449)&gt;=5,1,""),"")</f>
        <v/>
      </c>
      <c r="N429" s="111" t="str">
        <f>IF(L429="","","SR/"&amp;'VME Notification'!$C$16&amp;"/"&amp;'VME Notification'!$F$16&amp;"/"&amp;'VME Notification'!$K$16&amp;"/"&amp;'VME Notification'!$N$16&amp;"/"&amp;'VME Notification'!B449&amp;"/ "&amp;"SV/"&amp;'VME Notification'!C449&amp;"/"&amp;'VME Notification'!D449&amp;"/"&amp;TEXT('VME Notification'!E449,"dd-mmm-yy")&amp;"/"&amp;'VME Notification'!F449&amp;"/"&amp;'VME Notification'!G449&amp;"/"&amp;'VME Notification'!H449&amp;"/"&amp;'VME Notification'!I449&amp;"/"&amp;'VME Notification'!J449&amp;"/"&amp;'VME Notification'!K449&amp;"/"&amp;'VME Notification'!L449&amp;"/"&amp;'VME Notification'!M449&amp;"/"&amp;'VME Notification'!N449&amp;"/ER")</f>
        <v/>
      </c>
    </row>
    <row r="430" spans="12:14" x14ac:dyDescent="0.25">
      <c r="L430" s="92" t="str">
        <f>IFERROR(IF(VALUE('VME Notification'!M450)&gt;=5,1,""),"")</f>
        <v/>
      </c>
      <c r="N430" s="111" t="str">
        <f>IF(L430="","","SR/"&amp;'VME Notification'!$C$16&amp;"/"&amp;'VME Notification'!$F$16&amp;"/"&amp;'VME Notification'!$K$16&amp;"/"&amp;'VME Notification'!$N$16&amp;"/"&amp;'VME Notification'!B450&amp;"/ "&amp;"SV/"&amp;'VME Notification'!C450&amp;"/"&amp;'VME Notification'!D450&amp;"/"&amp;TEXT('VME Notification'!E450,"dd-mmm-yy")&amp;"/"&amp;'VME Notification'!F450&amp;"/"&amp;'VME Notification'!G450&amp;"/"&amp;'VME Notification'!H450&amp;"/"&amp;'VME Notification'!I450&amp;"/"&amp;'VME Notification'!J450&amp;"/"&amp;'VME Notification'!K450&amp;"/"&amp;'VME Notification'!L450&amp;"/"&amp;'VME Notification'!M450&amp;"/"&amp;'VME Notification'!N450&amp;"/ER")</f>
        <v/>
      </c>
    </row>
    <row r="431" spans="12:14" x14ac:dyDescent="0.25">
      <c r="L431" s="92" t="str">
        <f>IFERROR(IF(VALUE('VME Notification'!M451)&gt;=5,1,""),"")</f>
        <v/>
      </c>
      <c r="N431" s="111" t="str">
        <f>IF(L431="","","SR/"&amp;'VME Notification'!$C$16&amp;"/"&amp;'VME Notification'!$F$16&amp;"/"&amp;'VME Notification'!$K$16&amp;"/"&amp;'VME Notification'!$N$16&amp;"/"&amp;'VME Notification'!B451&amp;"/ "&amp;"SV/"&amp;'VME Notification'!C451&amp;"/"&amp;'VME Notification'!D451&amp;"/"&amp;TEXT('VME Notification'!E451,"dd-mmm-yy")&amp;"/"&amp;'VME Notification'!F451&amp;"/"&amp;'VME Notification'!G451&amp;"/"&amp;'VME Notification'!H451&amp;"/"&amp;'VME Notification'!I451&amp;"/"&amp;'VME Notification'!J451&amp;"/"&amp;'VME Notification'!K451&amp;"/"&amp;'VME Notification'!L451&amp;"/"&amp;'VME Notification'!M451&amp;"/"&amp;'VME Notification'!N451&amp;"/ER")</f>
        <v/>
      </c>
    </row>
    <row r="432" spans="12:14" x14ac:dyDescent="0.25">
      <c r="L432" s="92" t="str">
        <f>IFERROR(IF(VALUE('VME Notification'!M452)&gt;=5,1,""),"")</f>
        <v/>
      </c>
      <c r="N432" s="111" t="str">
        <f>IF(L432="","","SR/"&amp;'VME Notification'!$C$16&amp;"/"&amp;'VME Notification'!$F$16&amp;"/"&amp;'VME Notification'!$K$16&amp;"/"&amp;'VME Notification'!$N$16&amp;"/"&amp;'VME Notification'!B452&amp;"/ "&amp;"SV/"&amp;'VME Notification'!C452&amp;"/"&amp;'VME Notification'!D452&amp;"/"&amp;TEXT('VME Notification'!E452,"dd-mmm-yy")&amp;"/"&amp;'VME Notification'!F452&amp;"/"&amp;'VME Notification'!G452&amp;"/"&amp;'VME Notification'!H452&amp;"/"&amp;'VME Notification'!I452&amp;"/"&amp;'VME Notification'!J452&amp;"/"&amp;'VME Notification'!K452&amp;"/"&amp;'VME Notification'!L452&amp;"/"&amp;'VME Notification'!M452&amp;"/"&amp;'VME Notification'!N452&amp;"/ER")</f>
        <v/>
      </c>
    </row>
    <row r="433" spans="12:14" x14ac:dyDescent="0.25">
      <c r="L433" s="92" t="str">
        <f>IFERROR(IF(VALUE('VME Notification'!M453)&gt;=5,1,""),"")</f>
        <v/>
      </c>
      <c r="N433" s="111" t="str">
        <f>IF(L433="","","SR/"&amp;'VME Notification'!$C$16&amp;"/"&amp;'VME Notification'!$F$16&amp;"/"&amp;'VME Notification'!$K$16&amp;"/"&amp;'VME Notification'!$N$16&amp;"/"&amp;'VME Notification'!B453&amp;"/ "&amp;"SV/"&amp;'VME Notification'!C453&amp;"/"&amp;'VME Notification'!D453&amp;"/"&amp;TEXT('VME Notification'!E453,"dd-mmm-yy")&amp;"/"&amp;'VME Notification'!F453&amp;"/"&amp;'VME Notification'!G453&amp;"/"&amp;'VME Notification'!H453&amp;"/"&amp;'VME Notification'!I453&amp;"/"&amp;'VME Notification'!J453&amp;"/"&amp;'VME Notification'!K453&amp;"/"&amp;'VME Notification'!L453&amp;"/"&amp;'VME Notification'!M453&amp;"/"&amp;'VME Notification'!N453&amp;"/ER")</f>
        <v/>
      </c>
    </row>
    <row r="434" spans="12:14" x14ac:dyDescent="0.25">
      <c r="L434" s="92" t="str">
        <f>IFERROR(IF(VALUE('VME Notification'!M454)&gt;=5,1,""),"")</f>
        <v/>
      </c>
      <c r="N434" s="111" t="str">
        <f>IF(L434="","","SR/"&amp;'VME Notification'!$C$16&amp;"/"&amp;'VME Notification'!$F$16&amp;"/"&amp;'VME Notification'!$K$16&amp;"/"&amp;'VME Notification'!$N$16&amp;"/"&amp;'VME Notification'!B454&amp;"/ "&amp;"SV/"&amp;'VME Notification'!C454&amp;"/"&amp;'VME Notification'!D454&amp;"/"&amp;TEXT('VME Notification'!E454,"dd-mmm-yy")&amp;"/"&amp;'VME Notification'!F454&amp;"/"&amp;'VME Notification'!G454&amp;"/"&amp;'VME Notification'!H454&amp;"/"&amp;'VME Notification'!I454&amp;"/"&amp;'VME Notification'!J454&amp;"/"&amp;'VME Notification'!K454&amp;"/"&amp;'VME Notification'!L454&amp;"/"&amp;'VME Notification'!M454&amp;"/"&amp;'VME Notification'!N454&amp;"/ER")</f>
        <v/>
      </c>
    </row>
    <row r="435" spans="12:14" x14ac:dyDescent="0.25">
      <c r="L435" s="92" t="str">
        <f>IFERROR(IF(VALUE('VME Notification'!M455)&gt;=5,1,""),"")</f>
        <v/>
      </c>
      <c r="N435" s="111" t="str">
        <f>IF(L435="","","SR/"&amp;'VME Notification'!$C$16&amp;"/"&amp;'VME Notification'!$F$16&amp;"/"&amp;'VME Notification'!$K$16&amp;"/"&amp;'VME Notification'!$N$16&amp;"/"&amp;'VME Notification'!B455&amp;"/ "&amp;"SV/"&amp;'VME Notification'!C455&amp;"/"&amp;'VME Notification'!D455&amp;"/"&amp;TEXT('VME Notification'!E455,"dd-mmm-yy")&amp;"/"&amp;'VME Notification'!F455&amp;"/"&amp;'VME Notification'!G455&amp;"/"&amp;'VME Notification'!H455&amp;"/"&amp;'VME Notification'!I455&amp;"/"&amp;'VME Notification'!J455&amp;"/"&amp;'VME Notification'!K455&amp;"/"&amp;'VME Notification'!L455&amp;"/"&amp;'VME Notification'!M455&amp;"/"&amp;'VME Notification'!N455&amp;"/ER")</f>
        <v/>
      </c>
    </row>
    <row r="436" spans="12:14" x14ac:dyDescent="0.25">
      <c r="L436" s="92" t="str">
        <f>IFERROR(IF(VALUE('VME Notification'!M456)&gt;=5,1,""),"")</f>
        <v/>
      </c>
      <c r="N436" s="111" t="str">
        <f>IF(L436="","","SR/"&amp;'VME Notification'!$C$16&amp;"/"&amp;'VME Notification'!$F$16&amp;"/"&amp;'VME Notification'!$K$16&amp;"/"&amp;'VME Notification'!$N$16&amp;"/"&amp;'VME Notification'!B456&amp;"/ "&amp;"SV/"&amp;'VME Notification'!C456&amp;"/"&amp;'VME Notification'!D456&amp;"/"&amp;TEXT('VME Notification'!E456,"dd-mmm-yy")&amp;"/"&amp;'VME Notification'!F456&amp;"/"&amp;'VME Notification'!G456&amp;"/"&amp;'VME Notification'!H456&amp;"/"&amp;'VME Notification'!I456&amp;"/"&amp;'VME Notification'!J456&amp;"/"&amp;'VME Notification'!K456&amp;"/"&amp;'VME Notification'!L456&amp;"/"&amp;'VME Notification'!M456&amp;"/"&amp;'VME Notification'!N456&amp;"/ER")</f>
        <v/>
      </c>
    </row>
    <row r="437" spans="12:14" x14ac:dyDescent="0.25">
      <c r="L437" s="92" t="str">
        <f>IFERROR(IF(VALUE('VME Notification'!M457)&gt;=5,1,""),"")</f>
        <v/>
      </c>
      <c r="N437" s="111" t="str">
        <f>IF(L437="","","SR/"&amp;'VME Notification'!$C$16&amp;"/"&amp;'VME Notification'!$F$16&amp;"/"&amp;'VME Notification'!$K$16&amp;"/"&amp;'VME Notification'!$N$16&amp;"/"&amp;'VME Notification'!B457&amp;"/ "&amp;"SV/"&amp;'VME Notification'!C457&amp;"/"&amp;'VME Notification'!D457&amp;"/"&amp;TEXT('VME Notification'!E457,"dd-mmm-yy")&amp;"/"&amp;'VME Notification'!F457&amp;"/"&amp;'VME Notification'!G457&amp;"/"&amp;'VME Notification'!H457&amp;"/"&amp;'VME Notification'!I457&amp;"/"&amp;'VME Notification'!J457&amp;"/"&amp;'VME Notification'!K457&amp;"/"&amp;'VME Notification'!L457&amp;"/"&amp;'VME Notification'!M457&amp;"/"&amp;'VME Notification'!N457&amp;"/ER")</f>
        <v/>
      </c>
    </row>
    <row r="438" spans="12:14" x14ac:dyDescent="0.25">
      <c r="L438" s="92" t="str">
        <f>IFERROR(IF(VALUE('VME Notification'!M458)&gt;=5,1,""),"")</f>
        <v/>
      </c>
      <c r="N438" s="111" t="str">
        <f>IF(L438="","","SR/"&amp;'VME Notification'!$C$16&amp;"/"&amp;'VME Notification'!$F$16&amp;"/"&amp;'VME Notification'!$K$16&amp;"/"&amp;'VME Notification'!$N$16&amp;"/"&amp;'VME Notification'!B458&amp;"/ "&amp;"SV/"&amp;'VME Notification'!C458&amp;"/"&amp;'VME Notification'!D458&amp;"/"&amp;TEXT('VME Notification'!E458,"dd-mmm-yy")&amp;"/"&amp;'VME Notification'!F458&amp;"/"&amp;'VME Notification'!G458&amp;"/"&amp;'VME Notification'!H458&amp;"/"&amp;'VME Notification'!I458&amp;"/"&amp;'VME Notification'!J458&amp;"/"&amp;'VME Notification'!K458&amp;"/"&amp;'VME Notification'!L458&amp;"/"&amp;'VME Notification'!M458&amp;"/"&amp;'VME Notification'!N458&amp;"/ER")</f>
        <v/>
      </c>
    </row>
    <row r="439" spans="12:14" x14ac:dyDescent="0.25">
      <c r="L439" s="92" t="str">
        <f>IFERROR(IF(VALUE('VME Notification'!M459)&gt;=5,1,""),"")</f>
        <v/>
      </c>
      <c r="N439" s="111" t="str">
        <f>IF(L439="","","SR/"&amp;'VME Notification'!$C$16&amp;"/"&amp;'VME Notification'!$F$16&amp;"/"&amp;'VME Notification'!$K$16&amp;"/"&amp;'VME Notification'!$N$16&amp;"/"&amp;'VME Notification'!B459&amp;"/ "&amp;"SV/"&amp;'VME Notification'!C459&amp;"/"&amp;'VME Notification'!D459&amp;"/"&amp;TEXT('VME Notification'!E459,"dd-mmm-yy")&amp;"/"&amp;'VME Notification'!F459&amp;"/"&amp;'VME Notification'!G459&amp;"/"&amp;'VME Notification'!H459&amp;"/"&amp;'VME Notification'!I459&amp;"/"&amp;'VME Notification'!J459&amp;"/"&amp;'VME Notification'!K459&amp;"/"&amp;'VME Notification'!L459&amp;"/"&amp;'VME Notification'!M459&amp;"/"&amp;'VME Notification'!N459&amp;"/ER")</f>
        <v/>
      </c>
    </row>
    <row r="440" spans="12:14" x14ac:dyDescent="0.25">
      <c r="L440" s="92" t="str">
        <f>IFERROR(IF(VALUE('VME Notification'!M460)&gt;=5,1,""),"")</f>
        <v/>
      </c>
      <c r="N440" s="111" t="str">
        <f>IF(L440="","","SR/"&amp;'VME Notification'!$C$16&amp;"/"&amp;'VME Notification'!$F$16&amp;"/"&amp;'VME Notification'!$K$16&amp;"/"&amp;'VME Notification'!$N$16&amp;"/"&amp;'VME Notification'!B460&amp;"/ "&amp;"SV/"&amp;'VME Notification'!C460&amp;"/"&amp;'VME Notification'!D460&amp;"/"&amp;TEXT('VME Notification'!E460,"dd-mmm-yy")&amp;"/"&amp;'VME Notification'!F460&amp;"/"&amp;'VME Notification'!G460&amp;"/"&amp;'VME Notification'!H460&amp;"/"&amp;'VME Notification'!I460&amp;"/"&amp;'VME Notification'!J460&amp;"/"&amp;'VME Notification'!K460&amp;"/"&amp;'VME Notification'!L460&amp;"/"&amp;'VME Notification'!M460&amp;"/"&amp;'VME Notification'!N460&amp;"/ER")</f>
        <v/>
      </c>
    </row>
    <row r="441" spans="12:14" x14ac:dyDescent="0.25">
      <c r="L441" s="92" t="str">
        <f>IFERROR(IF(VALUE('VME Notification'!M461)&gt;=5,1,""),"")</f>
        <v/>
      </c>
      <c r="N441" s="111" t="str">
        <f>IF(L441="","","SR/"&amp;'VME Notification'!$C$16&amp;"/"&amp;'VME Notification'!$F$16&amp;"/"&amp;'VME Notification'!$K$16&amp;"/"&amp;'VME Notification'!$N$16&amp;"/"&amp;'VME Notification'!B461&amp;"/ "&amp;"SV/"&amp;'VME Notification'!C461&amp;"/"&amp;'VME Notification'!D461&amp;"/"&amp;TEXT('VME Notification'!E461,"dd-mmm-yy")&amp;"/"&amp;'VME Notification'!F461&amp;"/"&amp;'VME Notification'!G461&amp;"/"&amp;'VME Notification'!H461&amp;"/"&amp;'VME Notification'!I461&amp;"/"&amp;'VME Notification'!J461&amp;"/"&amp;'VME Notification'!K461&amp;"/"&amp;'VME Notification'!L461&amp;"/"&amp;'VME Notification'!M461&amp;"/"&amp;'VME Notification'!N461&amp;"/ER")</f>
        <v/>
      </c>
    </row>
    <row r="442" spans="12:14" x14ac:dyDescent="0.25">
      <c r="L442" s="92" t="str">
        <f>IFERROR(IF(VALUE('VME Notification'!M462)&gt;=5,1,""),"")</f>
        <v/>
      </c>
      <c r="N442" s="111" t="str">
        <f>IF(L442="","","SR/"&amp;'VME Notification'!$C$16&amp;"/"&amp;'VME Notification'!$F$16&amp;"/"&amp;'VME Notification'!$K$16&amp;"/"&amp;'VME Notification'!$N$16&amp;"/"&amp;'VME Notification'!B462&amp;"/ "&amp;"SV/"&amp;'VME Notification'!C462&amp;"/"&amp;'VME Notification'!D462&amp;"/"&amp;TEXT('VME Notification'!E462,"dd-mmm-yy")&amp;"/"&amp;'VME Notification'!F462&amp;"/"&amp;'VME Notification'!G462&amp;"/"&amp;'VME Notification'!H462&amp;"/"&amp;'VME Notification'!I462&amp;"/"&amp;'VME Notification'!J462&amp;"/"&amp;'VME Notification'!K462&amp;"/"&amp;'VME Notification'!L462&amp;"/"&amp;'VME Notification'!M462&amp;"/"&amp;'VME Notification'!N462&amp;"/ER")</f>
        <v/>
      </c>
    </row>
    <row r="443" spans="12:14" x14ac:dyDescent="0.25">
      <c r="L443" s="92" t="str">
        <f>IFERROR(IF(VALUE('VME Notification'!M463)&gt;=5,1,""),"")</f>
        <v/>
      </c>
      <c r="N443" s="111" t="str">
        <f>IF(L443="","","SR/"&amp;'VME Notification'!$C$16&amp;"/"&amp;'VME Notification'!$F$16&amp;"/"&amp;'VME Notification'!$K$16&amp;"/"&amp;'VME Notification'!$N$16&amp;"/"&amp;'VME Notification'!B463&amp;"/ "&amp;"SV/"&amp;'VME Notification'!C463&amp;"/"&amp;'VME Notification'!D463&amp;"/"&amp;TEXT('VME Notification'!E463,"dd-mmm-yy")&amp;"/"&amp;'VME Notification'!F463&amp;"/"&amp;'VME Notification'!G463&amp;"/"&amp;'VME Notification'!H463&amp;"/"&amp;'VME Notification'!I463&amp;"/"&amp;'VME Notification'!J463&amp;"/"&amp;'VME Notification'!K463&amp;"/"&amp;'VME Notification'!L463&amp;"/"&amp;'VME Notification'!M463&amp;"/"&amp;'VME Notification'!N463&amp;"/ER")</f>
        <v/>
      </c>
    </row>
    <row r="444" spans="12:14" x14ac:dyDescent="0.25">
      <c r="L444" s="92" t="str">
        <f>IFERROR(IF(VALUE('VME Notification'!M464)&gt;=5,1,""),"")</f>
        <v/>
      </c>
      <c r="N444" s="111" t="str">
        <f>IF(L444="","","SR/"&amp;'VME Notification'!$C$16&amp;"/"&amp;'VME Notification'!$F$16&amp;"/"&amp;'VME Notification'!$K$16&amp;"/"&amp;'VME Notification'!$N$16&amp;"/"&amp;'VME Notification'!B464&amp;"/ "&amp;"SV/"&amp;'VME Notification'!C464&amp;"/"&amp;'VME Notification'!D464&amp;"/"&amp;TEXT('VME Notification'!E464,"dd-mmm-yy")&amp;"/"&amp;'VME Notification'!F464&amp;"/"&amp;'VME Notification'!G464&amp;"/"&amp;'VME Notification'!H464&amp;"/"&amp;'VME Notification'!I464&amp;"/"&amp;'VME Notification'!J464&amp;"/"&amp;'VME Notification'!K464&amp;"/"&amp;'VME Notification'!L464&amp;"/"&amp;'VME Notification'!M464&amp;"/"&amp;'VME Notification'!N464&amp;"/ER")</f>
        <v/>
      </c>
    </row>
    <row r="445" spans="12:14" x14ac:dyDescent="0.25">
      <c r="L445" s="92" t="str">
        <f>IFERROR(IF(VALUE('VME Notification'!M465)&gt;=5,1,""),"")</f>
        <v/>
      </c>
      <c r="N445" s="111" t="str">
        <f>IF(L445="","","SR/"&amp;'VME Notification'!$C$16&amp;"/"&amp;'VME Notification'!$F$16&amp;"/"&amp;'VME Notification'!$K$16&amp;"/"&amp;'VME Notification'!$N$16&amp;"/"&amp;'VME Notification'!B465&amp;"/ "&amp;"SV/"&amp;'VME Notification'!C465&amp;"/"&amp;'VME Notification'!D465&amp;"/"&amp;TEXT('VME Notification'!E465,"dd-mmm-yy")&amp;"/"&amp;'VME Notification'!F465&amp;"/"&amp;'VME Notification'!G465&amp;"/"&amp;'VME Notification'!H465&amp;"/"&amp;'VME Notification'!I465&amp;"/"&amp;'VME Notification'!J465&amp;"/"&amp;'VME Notification'!K465&amp;"/"&amp;'VME Notification'!L465&amp;"/"&amp;'VME Notification'!M465&amp;"/"&amp;'VME Notification'!N465&amp;"/ER")</f>
        <v/>
      </c>
    </row>
    <row r="446" spans="12:14" x14ac:dyDescent="0.25">
      <c r="L446" s="92" t="str">
        <f>IFERROR(IF(VALUE('VME Notification'!M466)&gt;=5,1,""),"")</f>
        <v/>
      </c>
      <c r="N446" s="111" t="str">
        <f>IF(L446="","","SR/"&amp;'VME Notification'!$C$16&amp;"/"&amp;'VME Notification'!$F$16&amp;"/"&amp;'VME Notification'!$K$16&amp;"/"&amp;'VME Notification'!$N$16&amp;"/"&amp;'VME Notification'!B466&amp;"/ "&amp;"SV/"&amp;'VME Notification'!C466&amp;"/"&amp;'VME Notification'!D466&amp;"/"&amp;TEXT('VME Notification'!E466,"dd-mmm-yy")&amp;"/"&amp;'VME Notification'!F466&amp;"/"&amp;'VME Notification'!G466&amp;"/"&amp;'VME Notification'!H466&amp;"/"&amp;'VME Notification'!I466&amp;"/"&amp;'VME Notification'!J466&amp;"/"&amp;'VME Notification'!K466&amp;"/"&amp;'VME Notification'!L466&amp;"/"&amp;'VME Notification'!M466&amp;"/"&amp;'VME Notification'!N466&amp;"/ER")</f>
        <v/>
      </c>
    </row>
    <row r="447" spans="12:14" x14ac:dyDescent="0.25">
      <c r="L447" s="92" t="str">
        <f>IFERROR(IF(VALUE('VME Notification'!M467)&gt;=5,1,""),"")</f>
        <v/>
      </c>
      <c r="N447" s="111" t="str">
        <f>IF(L447="","","SR/"&amp;'VME Notification'!$C$16&amp;"/"&amp;'VME Notification'!$F$16&amp;"/"&amp;'VME Notification'!$K$16&amp;"/"&amp;'VME Notification'!$N$16&amp;"/"&amp;'VME Notification'!B467&amp;"/ "&amp;"SV/"&amp;'VME Notification'!C467&amp;"/"&amp;'VME Notification'!D467&amp;"/"&amp;TEXT('VME Notification'!E467,"dd-mmm-yy")&amp;"/"&amp;'VME Notification'!F467&amp;"/"&amp;'VME Notification'!G467&amp;"/"&amp;'VME Notification'!H467&amp;"/"&amp;'VME Notification'!I467&amp;"/"&amp;'VME Notification'!J467&amp;"/"&amp;'VME Notification'!K467&amp;"/"&amp;'VME Notification'!L467&amp;"/"&amp;'VME Notification'!M467&amp;"/"&amp;'VME Notification'!N467&amp;"/ER")</f>
        <v/>
      </c>
    </row>
    <row r="448" spans="12:14" x14ac:dyDescent="0.25">
      <c r="L448" s="92" t="str">
        <f>IFERROR(IF(VALUE('VME Notification'!M468)&gt;=5,1,""),"")</f>
        <v/>
      </c>
      <c r="N448" s="111" t="str">
        <f>IF(L448="","","SR/"&amp;'VME Notification'!$C$16&amp;"/"&amp;'VME Notification'!$F$16&amp;"/"&amp;'VME Notification'!$K$16&amp;"/"&amp;'VME Notification'!$N$16&amp;"/"&amp;'VME Notification'!B468&amp;"/ "&amp;"SV/"&amp;'VME Notification'!C468&amp;"/"&amp;'VME Notification'!D468&amp;"/"&amp;TEXT('VME Notification'!E468,"dd-mmm-yy")&amp;"/"&amp;'VME Notification'!F468&amp;"/"&amp;'VME Notification'!G468&amp;"/"&amp;'VME Notification'!H468&amp;"/"&amp;'VME Notification'!I468&amp;"/"&amp;'VME Notification'!J468&amp;"/"&amp;'VME Notification'!K468&amp;"/"&amp;'VME Notification'!L468&amp;"/"&amp;'VME Notification'!M468&amp;"/"&amp;'VME Notification'!N468&amp;"/ER")</f>
        <v/>
      </c>
    </row>
    <row r="449" spans="12:14" x14ac:dyDescent="0.25">
      <c r="L449" s="92" t="str">
        <f>IFERROR(IF(VALUE('VME Notification'!M469)&gt;=5,1,""),"")</f>
        <v/>
      </c>
      <c r="N449" s="111" t="str">
        <f>IF(L449="","","SR/"&amp;'VME Notification'!$C$16&amp;"/"&amp;'VME Notification'!$F$16&amp;"/"&amp;'VME Notification'!$K$16&amp;"/"&amp;'VME Notification'!$N$16&amp;"/"&amp;'VME Notification'!B469&amp;"/ "&amp;"SV/"&amp;'VME Notification'!C469&amp;"/"&amp;'VME Notification'!D469&amp;"/"&amp;TEXT('VME Notification'!E469,"dd-mmm-yy")&amp;"/"&amp;'VME Notification'!F469&amp;"/"&amp;'VME Notification'!G469&amp;"/"&amp;'VME Notification'!H469&amp;"/"&amp;'VME Notification'!I469&amp;"/"&amp;'VME Notification'!J469&amp;"/"&amp;'VME Notification'!K469&amp;"/"&amp;'VME Notification'!L469&amp;"/"&amp;'VME Notification'!M469&amp;"/"&amp;'VME Notification'!N469&amp;"/ER")</f>
        <v/>
      </c>
    </row>
    <row r="450" spans="12:14" x14ac:dyDescent="0.25">
      <c r="L450" s="92" t="str">
        <f>IFERROR(IF(VALUE('VME Notification'!M470)&gt;=5,1,""),"")</f>
        <v/>
      </c>
      <c r="N450" s="111" t="str">
        <f>IF(L450="","","SR/"&amp;'VME Notification'!$C$16&amp;"/"&amp;'VME Notification'!$F$16&amp;"/"&amp;'VME Notification'!$K$16&amp;"/"&amp;'VME Notification'!$N$16&amp;"/"&amp;'VME Notification'!B470&amp;"/ "&amp;"SV/"&amp;'VME Notification'!C470&amp;"/"&amp;'VME Notification'!D470&amp;"/"&amp;TEXT('VME Notification'!E470,"dd-mmm-yy")&amp;"/"&amp;'VME Notification'!F470&amp;"/"&amp;'VME Notification'!G470&amp;"/"&amp;'VME Notification'!H470&amp;"/"&amp;'VME Notification'!I470&amp;"/"&amp;'VME Notification'!J470&amp;"/"&amp;'VME Notification'!K470&amp;"/"&amp;'VME Notification'!L470&amp;"/"&amp;'VME Notification'!M470&amp;"/"&amp;'VME Notification'!N470&amp;"/ER")</f>
        <v/>
      </c>
    </row>
    <row r="451" spans="12:14" x14ac:dyDescent="0.25">
      <c r="L451" s="92" t="str">
        <f>IFERROR(IF(VALUE('VME Notification'!M471)&gt;=5,1,""),"")</f>
        <v/>
      </c>
      <c r="N451" s="111" t="str">
        <f>IF(L451="","","SR/"&amp;'VME Notification'!$C$16&amp;"/"&amp;'VME Notification'!$F$16&amp;"/"&amp;'VME Notification'!$K$16&amp;"/"&amp;'VME Notification'!$N$16&amp;"/"&amp;'VME Notification'!B471&amp;"/ "&amp;"SV/"&amp;'VME Notification'!C471&amp;"/"&amp;'VME Notification'!D471&amp;"/"&amp;TEXT('VME Notification'!E471,"dd-mmm-yy")&amp;"/"&amp;'VME Notification'!F471&amp;"/"&amp;'VME Notification'!G471&amp;"/"&amp;'VME Notification'!H471&amp;"/"&amp;'VME Notification'!I471&amp;"/"&amp;'VME Notification'!J471&amp;"/"&amp;'VME Notification'!K471&amp;"/"&amp;'VME Notification'!L471&amp;"/"&amp;'VME Notification'!M471&amp;"/"&amp;'VME Notification'!N471&amp;"/ER")</f>
        <v/>
      </c>
    </row>
    <row r="452" spans="12:14" x14ac:dyDescent="0.25">
      <c r="L452" s="92" t="str">
        <f>IFERROR(IF(VALUE('VME Notification'!M472)&gt;=5,1,""),"")</f>
        <v/>
      </c>
      <c r="N452" s="111" t="str">
        <f>IF(L452="","","SR/"&amp;'VME Notification'!$C$16&amp;"/"&amp;'VME Notification'!$F$16&amp;"/"&amp;'VME Notification'!$K$16&amp;"/"&amp;'VME Notification'!$N$16&amp;"/"&amp;'VME Notification'!B472&amp;"/ "&amp;"SV/"&amp;'VME Notification'!C472&amp;"/"&amp;'VME Notification'!D472&amp;"/"&amp;TEXT('VME Notification'!E472,"dd-mmm-yy")&amp;"/"&amp;'VME Notification'!F472&amp;"/"&amp;'VME Notification'!G472&amp;"/"&amp;'VME Notification'!H472&amp;"/"&amp;'VME Notification'!I472&amp;"/"&amp;'VME Notification'!J472&amp;"/"&amp;'VME Notification'!K472&amp;"/"&amp;'VME Notification'!L472&amp;"/"&amp;'VME Notification'!M472&amp;"/"&amp;'VME Notification'!N472&amp;"/ER")</f>
        <v/>
      </c>
    </row>
    <row r="453" spans="12:14" x14ac:dyDescent="0.25">
      <c r="L453" s="92" t="str">
        <f>IFERROR(IF(VALUE('VME Notification'!M473)&gt;=5,1,""),"")</f>
        <v/>
      </c>
      <c r="N453" s="111" t="str">
        <f>IF(L453="","","SR/"&amp;'VME Notification'!$C$16&amp;"/"&amp;'VME Notification'!$F$16&amp;"/"&amp;'VME Notification'!$K$16&amp;"/"&amp;'VME Notification'!$N$16&amp;"/"&amp;'VME Notification'!B473&amp;"/ "&amp;"SV/"&amp;'VME Notification'!C473&amp;"/"&amp;'VME Notification'!D473&amp;"/"&amp;TEXT('VME Notification'!E473,"dd-mmm-yy")&amp;"/"&amp;'VME Notification'!F473&amp;"/"&amp;'VME Notification'!G473&amp;"/"&amp;'VME Notification'!H473&amp;"/"&amp;'VME Notification'!I473&amp;"/"&amp;'VME Notification'!J473&amp;"/"&amp;'VME Notification'!K473&amp;"/"&amp;'VME Notification'!L473&amp;"/"&amp;'VME Notification'!M473&amp;"/"&amp;'VME Notification'!N473&amp;"/ER")</f>
        <v/>
      </c>
    </row>
    <row r="454" spans="12:14" x14ac:dyDescent="0.25">
      <c r="L454" s="92" t="str">
        <f>IFERROR(IF(VALUE('VME Notification'!M474)&gt;=5,1,""),"")</f>
        <v/>
      </c>
      <c r="N454" s="111" t="str">
        <f>IF(L454="","","SR/"&amp;'VME Notification'!$C$16&amp;"/"&amp;'VME Notification'!$F$16&amp;"/"&amp;'VME Notification'!$K$16&amp;"/"&amp;'VME Notification'!$N$16&amp;"/"&amp;'VME Notification'!B474&amp;"/ "&amp;"SV/"&amp;'VME Notification'!C474&amp;"/"&amp;'VME Notification'!D474&amp;"/"&amp;TEXT('VME Notification'!E474,"dd-mmm-yy")&amp;"/"&amp;'VME Notification'!F474&amp;"/"&amp;'VME Notification'!G474&amp;"/"&amp;'VME Notification'!H474&amp;"/"&amp;'VME Notification'!I474&amp;"/"&amp;'VME Notification'!J474&amp;"/"&amp;'VME Notification'!K474&amp;"/"&amp;'VME Notification'!L474&amp;"/"&amp;'VME Notification'!M474&amp;"/"&amp;'VME Notification'!N474&amp;"/ER")</f>
        <v/>
      </c>
    </row>
    <row r="455" spans="12:14" x14ac:dyDescent="0.25">
      <c r="L455" s="92" t="str">
        <f>IFERROR(IF(VALUE('VME Notification'!M475)&gt;=5,1,""),"")</f>
        <v/>
      </c>
      <c r="N455" s="111" t="str">
        <f>IF(L455="","","SR/"&amp;'VME Notification'!$C$16&amp;"/"&amp;'VME Notification'!$F$16&amp;"/"&amp;'VME Notification'!$K$16&amp;"/"&amp;'VME Notification'!$N$16&amp;"/"&amp;'VME Notification'!B475&amp;"/ "&amp;"SV/"&amp;'VME Notification'!C475&amp;"/"&amp;'VME Notification'!D475&amp;"/"&amp;TEXT('VME Notification'!E475,"dd-mmm-yy")&amp;"/"&amp;'VME Notification'!F475&amp;"/"&amp;'VME Notification'!G475&amp;"/"&amp;'VME Notification'!H475&amp;"/"&amp;'VME Notification'!I475&amp;"/"&amp;'VME Notification'!J475&amp;"/"&amp;'VME Notification'!K475&amp;"/"&amp;'VME Notification'!L475&amp;"/"&amp;'VME Notification'!M475&amp;"/"&amp;'VME Notification'!N475&amp;"/ER")</f>
        <v/>
      </c>
    </row>
    <row r="456" spans="12:14" x14ac:dyDescent="0.25">
      <c r="L456" s="92" t="str">
        <f>IFERROR(IF(VALUE('VME Notification'!M476)&gt;=5,1,""),"")</f>
        <v/>
      </c>
      <c r="N456" s="111" t="str">
        <f>IF(L456="","","SR/"&amp;'VME Notification'!$C$16&amp;"/"&amp;'VME Notification'!$F$16&amp;"/"&amp;'VME Notification'!$K$16&amp;"/"&amp;'VME Notification'!$N$16&amp;"/"&amp;'VME Notification'!B476&amp;"/ "&amp;"SV/"&amp;'VME Notification'!C476&amp;"/"&amp;'VME Notification'!D476&amp;"/"&amp;TEXT('VME Notification'!E476,"dd-mmm-yy")&amp;"/"&amp;'VME Notification'!F476&amp;"/"&amp;'VME Notification'!G476&amp;"/"&amp;'VME Notification'!H476&amp;"/"&amp;'VME Notification'!I476&amp;"/"&amp;'VME Notification'!J476&amp;"/"&amp;'VME Notification'!K476&amp;"/"&amp;'VME Notification'!L476&amp;"/"&amp;'VME Notification'!M476&amp;"/"&amp;'VME Notification'!N476&amp;"/ER")</f>
        <v/>
      </c>
    </row>
    <row r="457" spans="12:14" x14ac:dyDescent="0.25">
      <c r="L457" s="92" t="str">
        <f>IFERROR(IF(VALUE('VME Notification'!M477)&gt;=5,1,""),"")</f>
        <v/>
      </c>
      <c r="N457" s="111" t="str">
        <f>IF(L457="","","SR/"&amp;'VME Notification'!$C$16&amp;"/"&amp;'VME Notification'!$F$16&amp;"/"&amp;'VME Notification'!$K$16&amp;"/"&amp;'VME Notification'!$N$16&amp;"/"&amp;'VME Notification'!B477&amp;"/ "&amp;"SV/"&amp;'VME Notification'!C477&amp;"/"&amp;'VME Notification'!D477&amp;"/"&amp;TEXT('VME Notification'!E477,"dd-mmm-yy")&amp;"/"&amp;'VME Notification'!F477&amp;"/"&amp;'VME Notification'!G477&amp;"/"&amp;'VME Notification'!H477&amp;"/"&amp;'VME Notification'!I477&amp;"/"&amp;'VME Notification'!J477&amp;"/"&amp;'VME Notification'!K477&amp;"/"&amp;'VME Notification'!L477&amp;"/"&amp;'VME Notification'!M477&amp;"/"&amp;'VME Notification'!N477&amp;"/ER")</f>
        <v/>
      </c>
    </row>
    <row r="458" spans="12:14" x14ac:dyDescent="0.25">
      <c r="L458" s="92" t="str">
        <f>IFERROR(IF(VALUE('VME Notification'!M478)&gt;=5,1,""),"")</f>
        <v/>
      </c>
      <c r="N458" s="111" t="str">
        <f>IF(L458="","","SR/"&amp;'VME Notification'!$C$16&amp;"/"&amp;'VME Notification'!$F$16&amp;"/"&amp;'VME Notification'!$K$16&amp;"/"&amp;'VME Notification'!$N$16&amp;"/"&amp;'VME Notification'!B478&amp;"/ "&amp;"SV/"&amp;'VME Notification'!C478&amp;"/"&amp;'VME Notification'!D478&amp;"/"&amp;TEXT('VME Notification'!E478,"dd-mmm-yy")&amp;"/"&amp;'VME Notification'!F478&amp;"/"&amp;'VME Notification'!G478&amp;"/"&amp;'VME Notification'!H478&amp;"/"&amp;'VME Notification'!I478&amp;"/"&amp;'VME Notification'!J478&amp;"/"&amp;'VME Notification'!K478&amp;"/"&amp;'VME Notification'!L478&amp;"/"&amp;'VME Notification'!M478&amp;"/"&amp;'VME Notification'!N478&amp;"/ER")</f>
        <v/>
      </c>
    </row>
    <row r="459" spans="12:14" x14ac:dyDescent="0.25">
      <c r="L459" s="92" t="str">
        <f>IFERROR(IF(VALUE('VME Notification'!M479)&gt;=5,1,""),"")</f>
        <v/>
      </c>
      <c r="N459" s="111" t="str">
        <f>IF(L459="","","SR/"&amp;'VME Notification'!$C$16&amp;"/"&amp;'VME Notification'!$F$16&amp;"/"&amp;'VME Notification'!$K$16&amp;"/"&amp;'VME Notification'!$N$16&amp;"/"&amp;'VME Notification'!B479&amp;"/ "&amp;"SV/"&amp;'VME Notification'!C479&amp;"/"&amp;'VME Notification'!D479&amp;"/"&amp;TEXT('VME Notification'!E479,"dd-mmm-yy")&amp;"/"&amp;'VME Notification'!F479&amp;"/"&amp;'VME Notification'!G479&amp;"/"&amp;'VME Notification'!H479&amp;"/"&amp;'VME Notification'!I479&amp;"/"&amp;'VME Notification'!J479&amp;"/"&amp;'VME Notification'!K479&amp;"/"&amp;'VME Notification'!L479&amp;"/"&amp;'VME Notification'!M479&amp;"/"&amp;'VME Notification'!N479&amp;"/ER")</f>
        <v/>
      </c>
    </row>
    <row r="460" spans="12:14" x14ac:dyDescent="0.25">
      <c r="L460" s="92" t="str">
        <f>IFERROR(IF(VALUE('VME Notification'!M480)&gt;=5,1,""),"")</f>
        <v/>
      </c>
      <c r="N460" s="111" t="str">
        <f>IF(L460="","","SR/"&amp;'VME Notification'!$C$16&amp;"/"&amp;'VME Notification'!$F$16&amp;"/"&amp;'VME Notification'!$K$16&amp;"/"&amp;'VME Notification'!$N$16&amp;"/"&amp;'VME Notification'!B480&amp;"/ "&amp;"SV/"&amp;'VME Notification'!C480&amp;"/"&amp;'VME Notification'!D480&amp;"/"&amp;TEXT('VME Notification'!E480,"dd-mmm-yy")&amp;"/"&amp;'VME Notification'!F480&amp;"/"&amp;'VME Notification'!G480&amp;"/"&amp;'VME Notification'!H480&amp;"/"&amp;'VME Notification'!I480&amp;"/"&amp;'VME Notification'!J480&amp;"/"&amp;'VME Notification'!K480&amp;"/"&amp;'VME Notification'!L480&amp;"/"&amp;'VME Notification'!M480&amp;"/"&amp;'VME Notification'!N480&amp;"/ER")</f>
        <v/>
      </c>
    </row>
    <row r="461" spans="12:14" x14ac:dyDescent="0.25">
      <c r="L461" s="92" t="str">
        <f>IFERROR(IF(VALUE('VME Notification'!M481)&gt;=5,1,""),"")</f>
        <v/>
      </c>
      <c r="N461" s="111" t="str">
        <f>IF(L461="","","SR/"&amp;'VME Notification'!$C$16&amp;"/"&amp;'VME Notification'!$F$16&amp;"/"&amp;'VME Notification'!$K$16&amp;"/"&amp;'VME Notification'!$N$16&amp;"/"&amp;'VME Notification'!B481&amp;"/ "&amp;"SV/"&amp;'VME Notification'!C481&amp;"/"&amp;'VME Notification'!D481&amp;"/"&amp;TEXT('VME Notification'!E481,"dd-mmm-yy")&amp;"/"&amp;'VME Notification'!F481&amp;"/"&amp;'VME Notification'!G481&amp;"/"&amp;'VME Notification'!H481&amp;"/"&amp;'VME Notification'!I481&amp;"/"&amp;'VME Notification'!J481&amp;"/"&amp;'VME Notification'!K481&amp;"/"&amp;'VME Notification'!L481&amp;"/"&amp;'VME Notification'!M481&amp;"/"&amp;'VME Notification'!N481&amp;"/ER")</f>
        <v/>
      </c>
    </row>
    <row r="462" spans="12:14" x14ac:dyDescent="0.25">
      <c r="L462" s="92" t="str">
        <f>IFERROR(IF(VALUE('VME Notification'!M482)&gt;=5,1,""),"")</f>
        <v/>
      </c>
      <c r="N462" s="111" t="str">
        <f>IF(L462="","","SR/"&amp;'VME Notification'!$C$16&amp;"/"&amp;'VME Notification'!$F$16&amp;"/"&amp;'VME Notification'!$K$16&amp;"/"&amp;'VME Notification'!$N$16&amp;"/"&amp;'VME Notification'!B482&amp;"/ "&amp;"SV/"&amp;'VME Notification'!C482&amp;"/"&amp;'VME Notification'!D482&amp;"/"&amp;TEXT('VME Notification'!E482,"dd-mmm-yy")&amp;"/"&amp;'VME Notification'!F482&amp;"/"&amp;'VME Notification'!G482&amp;"/"&amp;'VME Notification'!H482&amp;"/"&amp;'VME Notification'!I482&amp;"/"&amp;'VME Notification'!J482&amp;"/"&amp;'VME Notification'!K482&amp;"/"&amp;'VME Notification'!L482&amp;"/"&amp;'VME Notification'!M482&amp;"/"&amp;'VME Notification'!N482&amp;"/ER")</f>
        <v/>
      </c>
    </row>
    <row r="463" spans="12:14" x14ac:dyDescent="0.25">
      <c r="L463" s="92" t="str">
        <f>IFERROR(IF(VALUE('VME Notification'!M483)&gt;=5,1,""),"")</f>
        <v/>
      </c>
      <c r="N463" s="111" t="str">
        <f>IF(L463="","","SR/"&amp;'VME Notification'!$C$16&amp;"/"&amp;'VME Notification'!$F$16&amp;"/"&amp;'VME Notification'!$K$16&amp;"/"&amp;'VME Notification'!$N$16&amp;"/"&amp;'VME Notification'!B483&amp;"/ "&amp;"SV/"&amp;'VME Notification'!C483&amp;"/"&amp;'VME Notification'!D483&amp;"/"&amp;TEXT('VME Notification'!E483,"dd-mmm-yy")&amp;"/"&amp;'VME Notification'!F483&amp;"/"&amp;'VME Notification'!G483&amp;"/"&amp;'VME Notification'!H483&amp;"/"&amp;'VME Notification'!I483&amp;"/"&amp;'VME Notification'!J483&amp;"/"&amp;'VME Notification'!K483&amp;"/"&amp;'VME Notification'!L483&amp;"/"&amp;'VME Notification'!M483&amp;"/"&amp;'VME Notification'!N483&amp;"/ER")</f>
        <v/>
      </c>
    </row>
    <row r="464" spans="12:14" x14ac:dyDescent="0.25">
      <c r="L464" s="92" t="str">
        <f>IFERROR(IF(VALUE('VME Notification'!M484)&gt;=5,1,""),"")</f>
        <v/>
      </c>
      <c r="N464" s="111" t="str">
        <f>IF(L464="","","SR/"&amp;'VME Notification'!$C$16&amp;"/"&amp;'VME Notification'!$F$16&amp;"/"&amp;'VME Notification'!$K$16&amp;"/"&amp;'VME Notification'!$N$16&amp;"/"&amp;'VME Notification'!B484&amp;"/ "&amp;"SV/"&amp;'VME Notification'!C484&amp;"/"&amp;'VME Notification'!D484&amp;"/"&amp;TEXT('VME Notification'!E484,"dd-mmm-yy")&amp;"/"&amp;'VME Notification'!F484&amp;"/"&amp;'VME Notification'!G484&amp;"/"&amp;'VME Notification'!H484&amp;"/"&amp;'VME Notification'!I484&amp;"/"&amp;'VME Notification'!J484&amp;"/"&amp;'VME Notification'!K484&amp;"/"&amp;'VME Notification'!L484&amp;"/"&amp;'VME Notification'!M484&amp;"/"&amp;'VME Notification'!N484&amp;"/ER")</f>
        <v/>
      </c>
    </row>
    <row r="465" spans="12:14" x14ac:dyDescent="0.25">
      <c r="L465" s="92" t="str">
        <f>IFERROR(IF(VALUE('VME Notification'!M485)&gt;=5,1,""),"")</f>
        <v/>
      </c>
      <c r="N465" s="111" t="str">
        <f>IF(L465="","","SR/"&amp;'VME Notification'!$C$16&amp;"/"&amp;'VME Notification'!$F$16&amp;"/"&amp;'VME Notification'!$K$16&amp;"/"&amp;'VME Notification'!$N$16&amp;"/"&amp;'VME Notification'!B485&amp;"/ "&amp;"SV/"&amp;'VME Notification'!C485&amp;"/"&amp;'VME Notification'!D485&amp;"/"&amp;TEXT('VME Notification'!E485,"dd-mmm-yy")&amp;"/"&amp;'VME Notification'!F485&amp;"/"&amp;'VME Notification'!G485&amp;"/"&amp;'VME Notification'!H485&amp;"/"&amp;'VME Notification'!I485&amp;"/"&amp;'VME Notification'!J485&amp;"/"&amp;'VME Notification'!K485&amp;"/"&amp;'VME Notification'!L485&amp;"/"&amp;'VME Notification'!M485&amp;"/"&amp;'VME Notification'!N485&amp;"/ER")</f>
        <v/>
      </c>
    </row>
    <row r="466" spans="12:14" x14ac:dyDescent="0.25">
      <c r="L466" s="92" t="str">
        <f>IFERROR(IF(VALUE('VME Notification'!M486)&gt;=5,1,""),"")</f>
        <v/>
      </c>
      <c r="N466" s="111" t="str">
        <f>IF(L466="","","SR/"&amp;'VME Notification'!$C$16&amp;"/"&amp;'VME Notification'!$F$16&amp;"/"&amp;'VME Notification'!$K$16&amp;"/"&amp;'VME Notification'!$N$16&amp;"/"&amp;'VME Notification'!B486&amp;"/ "&amp;"SV/"&amp;'VME Notification'!C486&amp;"/"&amp;'VME Notification'!D486&amp;"/"&amp;TEXT('VME Notification'!E486,"dd-mmm-yy")&amp;"/"&amp;'VME Notification'!F486&amp;"/"&amp;'VME Notification'!G486&amp;"/"&amp;'VME Notification'!H486&amp;"/"&amp;'VME Notification'!I486&amp;"/"&amp;'VME Notification'!J486&amp;"/"&amp;'VME Notification'!K486&amp;"/"&amp;'VME Notification'!L486&amp;"/"&amp;'VME Notification'!M486&amp;"/"&amp;'VME Notification'!N486&amp;"/ER")</f>
        <v/>
      </c>
    </row>
    <row r="467" spans="12:14" x14ac:dyDescent="0.25">
      <c r="L467" s="92" t="str">
        <f>IFERROR(IF(VALUE('VME Notification'!M487)&gt;=5,1,""),"")</f>
        <v/>
      </c>
      <c r="N467" s="111" t="str">
        <f>IF(L467="","","SR/"&amp;'VME Notification'!$C$16&amp;"/"&amp;'VME Notification'!$F$16&amp;"/"&amp;'VME Notification'!$K$16&amp;"/"&amp;'VME Notification'!$N$16&amp;"/"&amp;'VME Notification'!B487&amp;"/ "&amp;"SV/"&amp;'VME Notification'!C487&amp;"/"&amp;'VME Notification'!D487&amp;"/"&amp;TEXT('VME Notification'!E487,"dd-mmm-yy")&amp;"/"&amp;'VME Notification'!F487&amp;"/"&amp;'VME Notification'!G487&amp;"/"&amp;'VME Notification'!H487&amp;"/"&amp;'VME Notification'!I487&amp;"/"&amp;'VME Notification'!J487&amp;"/"&amp;'VME Notification'!K487&amp;"/"&amp;'VME Notification'!L487&amp;"/"&amp;'VME Notification'!M487&amp;"/"&amp;'VME Notification'!N487&amp;"/ER")</f>
        <v/>
      </c>
    </row>
    <row r="468" spans="12:14" x14ac:dyDescent="0.25">
      <c r="L468" s="92" t="str">
        <f>IFERROR(IF(VALUE('VME Notification'!M488)&gt;=5,1,""),"")</f>
        <v/>
      </c>
      <c r="N468" s="111" t="str">
        <f>IF(L468="","","SR/"&amp;'VME Notification'!$C$16&amp;"/"&amp;'VME Notification'!$F$16&amp;"/"&amp;'VME Notification'!$K$16&amp;"/"&amp;'VME Notification'!$N$16&amp;"/"&amp;'VME Notification'!B488&amp;"/ "&amp;"SV/"&amp;'VME Notification'!C488&amp;"/"&amp;'VME Notification'!D488&amp;"/"&amp;TEXT('VME Notification'!E488,"dd-mmm-yy")&amp;"/"&amp;'VME Notification'!F488&amp;"/"&amp;'VME Notification'!G488&amp;"/"&amp;'VME Notification'!H488&amp;"/"&amp;'VME Notification'!I488&amp;"/"&amp;'VME Notification'!J488&amp;"/"&amp;'VME Notification'!K488&amp;"/"&amp;'VME Notification'!L488&amp;"/"&amp;'VME Notification'!M488&amp;"/"&amp;'VME Notification'!N488&amp;"/ER")</f>
        <v/>
      </c>
    </row>
    <row r="469" spans="12:14" x14ac:dyDescent="0.25">
      <c r="L469" s="92" t="str">
        <f>IFERROR(IF(VALUE('VME Notification'!M489)&gt;=5,1,""),"")</f>
        <v/>
      </c>
      <c r="N469" s="111" t="str">
        <f>IF(L469="","","SR/"&amp;'VME Notification'!$C$16&amp;"/"&amp;'VME Notification'!$F$16&amp;"/"&amp;'VME Notification'!$K$16&amp;"/"&amp;'VME Notification'!$N$16&amp;"/"&amp;'VME Notification'!B489&amp;"/ "&amp;"SV/"&amp;'VME Notification'!C489&amp;"/"&amp;'VME Notification'!D489&amp;"/"&amp;TEXT('VME Notification'!E489,"dd-mmm-yy")&amp;"/"&amp;'VME Notification'!F489&amp;"/"&amp;'VME Notification'!G489&amp;"/"&amp;'VME Notification'!H489&amp;"/"&amp;'VME Notification'!I489&amp;"/"&amp;'VME Notification'!J489&amp;"/"&amp;'VME Notification'!K489&amp;"/"&amp;'VME Notification'!L489&amp;"/"&amp;'VME Notification'!M489&amp;"/"&amp;'VME Notification'!N489&amp;"/ER")</f>
        <v/>
      </c>
    </row>
    <row r="470" spans="12:14" x14ac:dyDescent="0.25">
      <c r="L470" s="92" t="str">
        <f>IFERROR(IF(VALUE('VME Notification'!M490)&gt;=5,1,""),"")</f>
        <v/>
      </c>
      <c r="N470" s="111" t="str">
        <f>IF(L470="","","SR/"&amp;'VME Notification'!$C$16&amp;"/"&amp;'VME Notification'!$F$16&amp;"/"&amp;'VME Notification'!$K$16&amp;"/"&amp;'VME Notification'!$N$16&amp;"/"&amp;'VME Notification'!B490&amp;"/ "&amp;"SV/"&amp;'VME Notification'!C490&amp;"/"&amp;'VME Notification'!D490&amp;"/"&amp;TEXT('VME Notification'!E490,"dd-mmm-yy")&amp;"/"&amp;'VME Notification'!F490&amp;"/"&amp;'VME Notification'!G490&amp;"/"&amp;'VME Notification'!H490&amp;"/"&amp;'VME Notification'!I490&amp;"/"&amp;'VME Notification'!J490&amp;"/"&amp;'VME Notification'!K490&amp;"/"&amp;'VME Notification'!L490&amp;"/"&amp;'VME Notification'!M490&amp;"/"&amp;'VME Notification'!N490&amp;"/ER")</f>
        <v/>
      </c>
    </row>
    <row r="471" spans="12:14" x14ac:dyDescent="0.25">
      <c r="L471" s="92" t="str">
        <f>IFERROR(IF(VALUE('VME Notification'!M491)&gt;=5,1,""),"")</f>
        <v/>
      </c>
      <c r="N471" s="111" t="str">
        <f>IF(L471="","","SR/"&amp;'VME Notification'!$C$16&amp;"/"&amp;'VME Notification'!$F$16&amp;"/"&amp;'VME Notification'!$K$16&amp;"/"&amp;'VME Notification'!$N$16&amp;"/"&amp;'VME Notification'!B491&amp;"/ "&amp;"SV/"&amp;'VME Notification'!C491&amp;"/"&amp;'VME Notification'!D491&amp;"/"&amp;TEXT('VME Notification'!E491,"dd-mmm-yy")&amp;"/"&amp;'VME Notification'!F491&amp;"/"&amp;'VME Notification'!G491&amp;"/"&amp;'VME Notification'!H491&amp;"/"&amp;'VME Notification'!I491&amp;"/"&amp;'VME Notification'!J491&amp;"/"&amp;'VME Notification'!K491&amp;"/"&amp;'VME Notification'!L491&amp;"/"&amp;'VME Notification'!M491&amp;"/"&amp;'VME Notification'!N491&amp;"/ER")</f>
        <v/>
      </c>
    </row>
    <row r="472" spans="12:14" x14ac:dyDescent="0.25">
      <c r="L472" s="92" t="str">
        <f>IFERROR(IF(VALUE('VME Notification'!M492)&gt;=5,1,""),"")</f>
        <v/>
      </c>
      <c r="N472" s="111" t="str">
        <f>IF(L472="","","SR/"&amp;'VME Notification'!$C$16&amp;"/"&amp;'VME Notification'!$F$16&amp;"/"&amp;'VME Notification'!$K$16&amp;"/"&amp;'VME Notification'!$N$16&amp;"/"&amp;'VME Notification'!B492&amp;"/ "&amp;"SV/"&amp;'VME Notification'!C492&amp;"/"&amp;'VME Notification'!D492&amp;"/"&amp;TEXT('VME Notification'!E492,"dd-mmm-yy")&amp;"/"&amp;'VME Notification'!F492&amp;"/"&amp;'VME Notification'!G492&amp;"/"&amp;'VME Notification'!H492&amp;"/"&amp;'VME Notification'!I492&amp;"/"&amp;'VME Notification'!J492&amp;"/"&amp;'VME Notification'!K492&amp;"/"&amp;'VME Notification'!L492&amp;"/"&amp;'VME Notification'!M492&amp;"/"&amp;'VME Notification'!N492&amp;"/ER")</f>
        <v/>
      </c>
    </row>
    <row r="473" spans="12:14" x14ac:dyDescent="0.25">
      <c r="L473" s="92" t="str">
        <f>IFERROR(IF(VALUE('VME Notification'!M493)&gt;=5,1,""),"")</f>
        <v/>
      </c>
      <c r="N473" s="111" t="str">
        <f>IF(L473="","","SR/"&amp;'VME Notification'!$C$16&amp;"/"&amp;'VME Notification'!$F$16&amp;"/"&amp;'VME Notification'!$K$16&amp;"/"&amp;'VME Notification'!$N$16&amp;"/"&amp;'VME Notification'!B493&amp;"/ "&amp;"SV/"&amp;'VME Notification'!C493&amp;"/"&amp;'VME Notification'!D493&amp;"/"&amp;TEXT('VME Notification'!E493,"dd-mmm-yy")&amp;"/"&amp;'VME Notification'!F493&amp;"/"&amp;'VME Notification'!G493&amp;"/"&amp;'VME Notification'!H493&amp;"/"&amp;'VME Notification'!I493&amp;"/"&amp;'VME Notification'!J493&amp;"/"&amp;'VME Notification'!K493&amp;"/"&amp;'VME Notification'!L493&amp;"/"&amp;'VME Notification'!M493&amp;"/"&amp;'VME Notification'!N493&amp;"/ER")</f>
        <v/>
      </c>
    </row>
    <row r="474" spans="12:14" x14ac:dyDescent="0.25">
      <c r="L474" s="92" t="str">
        <f>IFERROR(IF(VALUE('VME Notification'!M494)&gt;=5,1,""),"")</f>
        <v/>
      </c>
      <c r="N474" s="111" t="str">
        <f>IF(L474="","","SR/"&amp;'VME Notification'!$C$16&amp;"/"&amp;'VME Notification'!$F$16&amp;"/"&amp;'VME Notification'!$K$16&amp;"/"&amp;'VME Notification'!$N$16&amp;"/"&amp;'VME Notification'!B494&amp;"/ "&amp;"SV/"&amp;'VME Notification'!C494&amp;"/"&amp;'VME Notification'!D494&amp;"/"&amp;TEXT('VME Notification'!E494,"dd-mmm-yy")&amp;"/"&amp;'VME Notification'!F494&amp;"/"&amp;'VME Notification'!G494&amp;"/"&amp;'VME Notification'!H494&amp;"/"&amp;'VME Notification'!I494&amp;"/"&amp;'VME Notification'!J494&amp;"/"&amp;'VME Notification'!K494&amp;"/"&amp;'VME Notification'!L494&amp;"/"&amp;'VME Notification'!M494&amp;"/"&amp;'VME Notification'!N494&amp;"/ER")</f>
        <v/>
      </c>
    </row>
    <row r="475" spans="12:14" x14ac:dyDescent="0.25">
      <c r="L475" s="92" t="str">
        <f>IFERROR(IF(VALUE('VME Notification'!M495)&gt;=5,1,""),"")</f>
        <v/>
      </c>
      <c r="N475" s="111" t="str">
        <f>IF(L475="","","SR/"&amp;'VME Notification'!$C$16&amp;"/"&amp;'VME Notification'!$F$16&amp;"/"&amp;'VME Notification'!$K$16&amp;"/"&amp;'VME Notification'!$N$16&amp;"/"&amp;'VME Notification'!B495&amp;"/ "&amp;"SV/"&amp;'VME Notification'!C495&amp;"/"&amp;'VME Notification'!D495&amp;"/"&amp;TEXT('VME Notification'!E495,"dd-mmm-yy")&amp;"/"&amp;'VME Notification'!F495&amp;"/"&amp;'VME Notification'!G495&amp;"/"&amp;'VME Notification'!H495&amp;"/"&amp;'VME Notification'!I495&amp;"/"&amp;'VME Notification'!J495&amp;"/"&amp;'VME Notification'!K495&amp;"/"&amp;'VME Notification'!L495&amp;"/"&amp;'VME Notification'!M495&amp;"/"&amp;'VME Notification'!N495&amp;"/ER")</f>
        <v/>
      </c>
    </row>
    <row r="476" spans="12:14" x14ac:dyDescent="0.25">
      <c r="L476" s="92" t="str">
        <f>IFERROR(IF(VALUE('VME Notification'!M496)&gt;=5,1,""),"")</f>
        <v/>
      </c>
      <c r="N476" s="111" t="str">
        <f>IF(L476="","","SR/"&amp;'VME Notification'!$C$16&amp;"/"&amp;'VME Notification'!$F$16&amp;"/"&amp;'VME Notification'!$K$16&amp;"/"&amp;'VME Notification'!$N$16&amp;"/"&amp;'VME Notification'!B496&amp;"/ "&amp;"SV/"&amp;'VME Notification'!C496&amp;"/"&amp;'VME Notification'!D496&amp;"/"&amp;TEXT('VME Notification'!E496,"dd-mmm-yy")&amp;"/"&amp;'VME Notification'!F496&amp;"/"&amp;'VME Notification'!G496&amp;"/"&amp;'VME Notification'!H496&amp;"/"&amp;'VME Notification'!I496&amp;"/"&amp;'VME Notification'!J496&amp;"/"&amp;'VME Notification'!K496&amp;"/"&amp;'VME Notification'!L496&amp;"/"&amp;'VME Notification'!M496&amp;"/"&amp;'VME Notification'!N496&amp;"/ER")</f>
        <v/>
      </c>
    </row>
    <row r="477" spans="12:14" x14ac:dyDescent="0.25">
      <c r="L477" s="92" t="str">
        <f>IFERROR(IF(VALUE('VME Notification'!M497)&gt;=5,1,""),"")</f>
        <v/>
      </c>
      <c r="N477" s="111" t="str">
        <f>IF(L477="","","SR/"&amp;'VME Notification'!$C$16&amp;"/"&amp;'VME Notification'!$F$16&amp;"/"&amp;'VME Notification'!$K$16&amp;"/"&amp;'VME Notification'!$N$16&amp;"/"&amp;'VME Notification'!B497&amp;"/ "&amp;"SV/"&amp;'VME Notification'!C497&amp;"/"&amp;'VME Notification'!D497&amp;"/"&amp;TEXT('VME Notification'!E497,"dd-mmm-yy")&amp;"/"&amp;'VME Notification'!F497&amp;"/"&amp;'VME Notification'!G497&amp;"/"&amp;'VME Notification'!H497&amp;"/"&amp;'VME Notification'!I497&amp;"/"&amp;'VME Notification'!J497&amp;"/"&amp;'VME Notification'!K497&amp;"/"&amp;'VME Notification'!L497&amp;"/"&amp;'VME Notification'!M497&amp;"/"&amp;'VME Notification'!N497&amp;"/ER")</f>
        <v/>
      </c>
    </row>
    <row r="478" spans="12:14" x14ac:dyDescent="0.25">
      <c r="L478" s="92" t="str">
        <f>IFERROR(IF(VALUE('VME Notification'!M498)&gt;=5,1,""),"")</f>
        <v/>
      </c>
      <c r="N478" s="111" t="str">
        <f>IF(L478="","","SR/"&amp;'VME Notification'!$C$16&amp;"/"&amp;'VME Notification'!$F$16&amp;"/"&amp;'VME Notification'!$K$16&amp;"/"&amp;'VME Notification'!$N$16&amp;"/"&amp;'VME Notification'!B498&amp;"/ "&amp;"SV/"&amp;'VME Notification'!C498&amp;"/"&amp;'VME Notification'!D498&amp;"/"&amp;TEXT('VME Notification'!E498,"dd-mmm-yy")&amp;"/"&amp;'VME Notification'!F498&amp;"/"&amp;'VME Notification'!G498&amp;"/"&amp;'VME Notification'!H498&amp;"/"&amp;'VME Notification'!I498&amp;"/"&amp;'VME Notification'!J498&amp;"/"&amp;'VME Notification'!K498&amp;"/"&amp;'VME Notification'!L498&amp;"/"&amp;'VME Notification'!M498&amp;"/"&amp;'VME Notification'!N498&amp;"/ER")</f>
        <v/>
      </c>
    </row>
    <row r="479" spans="12:14" x14ac:dyDescent="0.25">
      <c r="L479" s="92" t="str">
        <f>IFERROR(IF(VALUE('VME Notification'!M499)&gt;=5,1,""),"")</f>
        <v/>
      </c>
      <c r="N479" s="111" t="str">
        <f>IF(L479="","","SR/"&amp;'VME Notification'!$C$16&amp;"/"&amp;'VME Notification'!$F$16&amp;"/"&amp;'VME Notification'!$K$16&amp;"/"&amp;'VME Notification'!$N$16&amp;"/"&amp;'VME Notification'!B499&amp;"/ "&amp;"SV/"&amp;'VME Notification'!C499&amp;"/"&amp;'VME Notification'!D499&amp;"/"&amp;TEXT('VME Notification'!E499,"dd-mmm-yy")&amp;"/"&amp;'VME Notification'!F499&amp;"/"&amp;'VME Notification'!G499&amp;"/"&amp;'VME Notification'!H499&amp;"/"&amp;'VME Notification'!I499&amp;"/"&amp;'VME Notification'!J499&amp;"/"&amp;'VME Notification'!K499&amp;"/"&amp;'VME Notification'!L499&amp;"/"&amp;'VME Notification'!M499&amp;"/"&amp;'VME Notification'!N499&amp;"/ER")</f>
        <v/>
      </c>
    </row>
    <row r="480" spans="12:14" x14ac:dyDescent="0.25">
      <c r="L480" s="92" t="str">
        <f>IFERROR(IF(VALUE('VME Notification'!M500)&gt;=5,1,""),"")</f>
        <v/>
      </c>
      <c r="N480" s="111" t="str">
        <f>IF(L480="","","SR/"&amp;'VME Notification'!$C$16&amp;"/"&amp;'VME Notification'!$F$16&amp;"/"&amp;'VME Notification'!$K$16&amp;"/"&amp;'VME Notification'!$N$16&amp;"/"&amp;'VME Notification'!B500&amp;"/ "&amp;"SV/"&amp;'VME Notification'!C500&amp;"/"&amp;'VME Notification'!D500&amp;"/"&amp;TEXT('VME Notification'!E500,"dd-mmm-yy")&amp;"/"&amp;'VME Notification'!F500&amp;"/"&amp;'VME Notification'!G500&amp;"/"&amp;'VME Notification'!H500&amp;"/"&amp;'VME Notification'!I500&amp;"/"&amp;'VME Notification'!J500&amp;"/"&amp;'VME Notification'!K500&amp;"/"&amp;'VME Notification'!L500&amp;"/"&amp;'VME Notification'!M500&amp;"/"&amp;'VME Notification'!N500&amp;"/ER")</f>
        <v/>
      </c>
    </row>
    <row r="481" spans="12:14" x14ac:dyDescent="0.25">
      <c r="L481" s="92" t="str">
        <f>IFERROR(IF(VALUE('VME Notification'!M501)&gt;=5,1,""),"")</f>
        <v/>
      </c>
      <c r="N481" s="111" t="str">
        <f>IF(L481="","","SR/"&amp;'VME Notification'!$C$16&amp;"/"&amp;'VME Notification'!$F$16&amp;"/"&amp;'VME Notification'!$K$16&amp;"/"&amp;'VME Notification'!$N$16&amp;"/"&amp;'VME Notification'!B501&amp;"/ "&amp;"SV/"&amp;'VME Notification'!C501&amp;"/"&amp;'VME Notification'!D501&amp;"/"&amp;TEXT('VME Notification'!E501,"dd-mmm-yy")&amp;"/"&amp;'VME Notification'!F501&amp;"/"&amp;'VME Notification'!G501&amp;"/"&amp;'VME Notification'!H501&amp;"/"&amp;'VME Notification'!I501&amp;"/"&amp;'VME Notification'!J501&amp;"/"&amp;'VME Notification'!K501&amp;"/"&amp;'VME Notification'!L501&amp;"/"&amp;'VME Notification'!M501&amp;"/"&amp;'VME Notification'!N501&amp;"/ER")</f>
        <v/>
      </c>
    </row>
    <row r="482" spans="12:14" x14ac:dyDescent="0.25">
      <c r="L482" s="92" t="str">
        <f>IFERROR(IF(VALUE('VME Notification'!M502)&gt;=5,1,""),"")</f>
        <v/>
      </c>
      <c r="N482" s="111" t="str">
        <f>IF(L482="","","SR/"&amp;'VME Notification'!$C$16&amp;"/"&amp;'VME Notification'!$F$16&amp;"/"&amp;'VME Notification'!$K$16&amp;"/"&amp;'VME Notification'!$N$16&amp;"/"&amp;'VME Notification'!B502&amp;"/ "&amp;"SV/"&amp;'VME Notification'!C502&amp;"/"&amp;'VME Notification'!D502&amp;"/"&amp;TEXT('VME Notification'!E502,"dd-mmm-yy")&amp;"/"&amp;'VME Notification'!F502&amp;"/"&amp;'VME Notification'!G502&amp;"/"&amp;'VME Notification'!H502&amp;"/"&amp;'VME Notification'!I502&amp;"/"&amp;'VME Notification'!J502&amp;"/"&amp;'VME Notification'!K502&amp;"/"&amp;'VME Notification'!L502&amp;"/"&amp;'VME Notification'!M502&amp;"/"&amp;'VME Notification'!N502&amp;"/ER")</f>
        <v/>
      </c>
    </row>
    <row r="483" spans="12:14" x14ac:dyDescent="0.25">
      <c r="L483" s="92" t="str">
        <f>IFERROR(IF(VALUE('VME Notification'!M503)&gt;=5,1,""),"")</f>
        <v/>
      </c>
      <c r="N483" s="111" t="str">
        <f>IF(L483="","","SR/"&amp;'VME Notification'!$C$16&amp;"/"&amp;'VME Notification'!$F$16&amp;"/"&amp;'VME Notification'!$K$16&amp;"/"&amp;'VME Notification'!$N$16&amp;"/"&amp;'VME Notification'!B503&amp;"/ "&amp;"SV/"&amp;'VME Notification'!C503&amp;"/"&amp;'VME Notification'!D503&amp;"/"&amp;TEXT('VME Notification'!E503,"dd-mmm-yy")&amp;"/"&amp;'VME Notification'!F503&amp;"/"&amp;'VME Notification'!G503&amp;"/"&amp;'VME Notification'!H503&amp;"/"&amp;'VME Notification'!I503&amp;"/"&amp;'VME Notification'!J503&amp;"/"&amp;'VME Notification'!K503&amp;"/"&amp;'VME Notification'!L503&amp;"/"&amp;'VME Notification'!M503&amp;"/"&amp;'VME Notification'!N503&amp;"/ER")</f>
        <v/>
      </c>
    </row>
    <row r="484" spans="12:14" x14ac:dyDescent="0.25">
      <c r="L484" s="92" t="str">
        <f>IFERROR(IF(VALUE('VME Notification'!M504)&gt;=5,1,""),"")</f>
        <v/>
      </c>
      <c r="N484" s="111" t="str">
        <f>IF(L484="","","SR/"&amp;'VME Notification'!$C$16&amp;"/"&amp;'VME Notification'!$F$16&amp;"/"&amp;'VME Notification'!$K$16&amp;"/"&amp;'VME Notification'!$N$16&amp;"/"&amp;'VME Notification'!B504&amp;"/ "&amp;"SV/"&amp;'VME Notification'!C504&amp;"/"&amp;'VME Notification'!D504&amp;"/"&amp;TEXT('VME Notification'!E504,"dd-mmm-yy")&amp;"/"&amp;'VME Notification'!F504&amp;"/"&amp;'VME Notification'!G504&amp;"/"&amp;'VME Notification'!H504&amp;"/"&amp;'VME Notification'!I504&amp;"/"&amp;'VME Notification'!J504&amp;"/"&amp;'VME Notification'!K504&amp;"/"&amp;'VME Notification'!L504&amp;"/"&amp;'VME Notification'!M504&amp;"/"&amp;'VME Notification'!N504&amp;"/ER")</f>
        <v/>
      </c>
    </row>
    <row r="485" spans="12:14" x14ac:dyDescent="0.25">
      <c r="L485" s="92" t="str">
        <f>IFERROR(IF(VALUE('VME Notification'!M505)&gt;=5,1,""),"")</f>
        <v/>
      </c>
      <c r="N485" s="111" t="str">
        <f>IF(L485="","","SR/"&amp;'VME Notification'!$C$16&amp;"/"&amp;'VME Notification'!$F$16&amp;"/"&amp;'VME Notification'!$K$16&amp;"/"&amp;'VME Notification'!$N$16&amp;"/"&amp;'VME Notification'!B505&amp;"/ "&amp;"SV/"&amp;'VME Notification'!C505&amp;"/"&amp;'VME Notification'!D505&amp;"/"&amp;TEXT('VME Notification'!E505,"dd-mmm-yy")&amp;"/"&amp;'VME Notification'!F505&amp;"/"&amp;'VME Notification'!G505&amp;"/"&amp;'VME Notification'!H505&amp;"/"&amp;'VME Notification'!I505&amp;"/"&amp;'VME Notification'!J505&amp;"/"&amp;'VME Notification'!K505&amp;"/"&amp;'VME Notification'!L505&amp;"/"&amp;'VME Notification'!M505&amp;"/"&amp;'VME Notification'!N505&amp;"/ER")</f>
        <v/>
      </c>
    </row>
    <row r="486" spans="12:14" x14ac:dyDescent="0.25">
      <c r="L486" s="92" t="str">
        <f>IFERROR(IF(VALUE('VME Notification'!M506)&gt;=5,1,""),"")</f>
        <v/>
      </c>
      <c r="N486" s="111" t="str">
        <f>IF(L486="","","SR/"&amp;'VME Notification'!$C$16&amp;"/"&amp;'VME Notification'!$F$16&amp;"/"&amp;'VME Notification'!$K$16&amp;"/"&amp;'VME Notification'!$N$16&amp;"/"&amp;'VME Notification'!B506&amp;"/ "&amp;"SV/"&amp;'VME Notification'!C506&amp;"/"&amp;'VME Notification'!D506&amp;"/"&amp;TEXT('VME Notification'!E506,"dd-mmm-yy")&amp;"/"&amp;'VME Notification'!F506&amp;"/"&amp;'VME Notification'!G506&amp;"/"&amp;'VME Notification'!H506&amp;"/"&amp;'VME Notification'!I506&amp;"/"&amp;'VME Notification'!J506&amp;"/"&amp;'VME Notification'!K506&amp;"/"&amp;'VME Notification'!L506&amp;"/"&amp;'VME Notification'!M506&amp;"/"&amp;'VME Notification'!N506&amp;"/ER")</f>
        <v/>
      </c>
    </row>
    <row r="487" spans="12:14" x14ac:dyDescent="0.25">
      <c r="L487" s="92" t="str">
        <f>IFERROR(IF(VALUE('VME Notification'!M507)&gt;=5,1,""),"")</f>
        <v/>
      </c>
      <c r="N487" s="111" t="str">
        <f>IF(L487="","","SR/"&amp;'VME Notification'!$C$16&amp;"/"&amp;'VME Notification'!$F$16&amp;"/"&amp;'VME Notification'!$K$16&amp;"/"&amp;'VME Notification'!$N$16&amp;"/"&amp;'VME Notification'!B507&amp;"/ "&amp;"SV/"&amp;'VME Notification'!C507&amp;"/"&amp;'VME Notification'!D507&amp;"/"&amp;TEXT('VME Notification'!E507,"dd-mmm-yy")&amp;"/"&amp;'VME Notification'!F507&amp;"/"&amp;'VME Notification'!G507&amp;"/"&amp;'VME Notification'!H507&amp;"/"&amp;'VME Notification'!I507&amp;"/"&amp;'VME Notification'!J507&amp;"/"&amp;'VME Notification'!K507&amp;"/"&amp;'VME Notification'!L507&amp;"/"&amp;'VME Notification'!M507&amp;"/"&amp;'VME Notification'!N507&amp;"/ER")</f>
        <v/>
      </c>
    </row>
    <row r="488" spans="12:14" x14ac:dyDescent="0.25">
      <c r="L488" s="92" t="str">
        <f>IFERROR(IF(VALUE('VME Notification'!M508)&gt;=5,1,""),"")</f>
        <v/>
      </c>
      <c r="N488" s="111" t="str">
        <f>IF(L488="","","SR/"&amp;'VME Notification'!$C$16&amp;"/"&amp;'VME Notification'!$F$16&amp;"/"&amp;'VME Notification'!$K$16&amp;"/"&amp;'VME Notification'!$N$16&amp;"/"&amp;'VME Notification'!B508&amp;"/ "&amp;"SV/"&amp;'VME Notification'!C508&amp;"/"&amp;'VME Notification'!D508&amp;"/"&amp;TEXT('VME Notification'!E508,"dd-mmm-yy")&amp;"/"&amp;'VME Notification'!F508&amp;"/"&amp;'VME Notification'!G508&amp;"/"&amp;'VME Notification'!H508&amp;"/"&amp;'VME Notification'!I508&amp;"/"&amp;'VME Notification'!J508&amp;"/"&amp;'VME Notification'!K508&amp;"/"&amp;'VME Notification'!L508&amp;"/"&amp;'VME Notification'!M508&amp;"/"&amp;'VME Notification'!N508&amp;"/ER")</f>
        <v/>
      </c>
    </row>
    <row r="489" spans="12:14" x14ac:dyDescent="0.25">
      <c r="L489" s="92" t="str">
        <f>IFERROR(IF(VALUE('VME Notification'!M509)&gt;=5,1,""),"")</f>
        <v/>
      </c>
      <c r="N489" s="111" t="str">
        <f>IF(L489="","","SR/"&amp;'VME Notification'!$C$16&amp;"/"&amp;'VME Notification'!$F$16&amp;"/"&amp;'VME Notification'!$K$16&amp;"/"&amp;'VME Notification'!$N$16&amp;"/"&amp;'VME Notification'!B509&amp;"/ "&amp;"SV/"&amp;'VME Notification'!C509&amp;"/"&amp;'VME Notification'!D509&amp;"/"&amp;TEXT('VME Notification'!E509,"dd-mmm-yy")&amp;"/"&amp;'VME Notification'!F509&amp;"/"&amp;'VME Notification'!G509&amp;"/"&amp;'VME Notification'!H509&amp;"/"&amp;'VME Notification'!I509&amp;"/"&amp;'VME Notification'!J509&amp;"/"&amp;'VME Notification'!K509&amp;"/"&amp;'VME Notification'!L509&amp;"/"&amp;'VME Notification'!M509&amp;"/"&amp;'VME Notification'!N509&amp;"/ER")</f>
        <v/>
      </c>
    </row>
    <row r="490" spans="12:14" x14ac:dyDescent="0.25">
      <c r="L490" s="92" t="str">
        <f>IFERROR(IF(VALUE('VME Notification'!M510)&gt;=5,1,""),"")</f>
        <v/>
      </c>
      <c r="N490" s="111" t="str">
        <f>IF(L490="","","SR/"&amp;'VME Notification'!$C$16&amp;"/"&amp;'VME Notification'!$F$16&amp;"/"&amp;'VME Notification'!$K$16&amp;"/"&amp;'VME Notification'!$N$16&amp;"/"&amp;'VME Notification'!B510&amp;"/ "&amp;"SV/"&amp;'VME Notification'!C510&amp;"/"&amp;'VME Notification'!D510&amp;"/"&amp;TEXT('VME Notification'!E510,"dd-mmm-yy")&amp;"/"&amp;'VME Notification'!F510&amp;"/"&amp;'VME Notification'!G510&amp;"/"&amp;'VME Notification'!H510&amp;"/"&amp;'VME Notification'!I510&amp;"/"&amp;'VME Notification'!J510&amp;"/"&amp;'VME Notification'!K510&amp;"/"&amp;'VME Notification'!L510&amp;"/"&amp;'VME Notification'!M510&amp;"/"&amp;'VME Notification'!N510&amp;"/ER")</f>
        <v/>
      </c>
    </row>
    <row r="491" spans="12:14" x14ac:dyDescent="0.25">
      <c r="L491" s="92" t="str">
        <f>IFERROR(IF(VALUE('VME Notification'!M511)&gt;=5,1,""),"")</f>
        <v/>
      </c>
      <c r="N491" s="111" t="str">
        <f>IF(L491="","","SR/"&amp;'VME Notification'!$C$16&amp;"/"&amp;'VME Notification'!$F$16&amp;"/"&amp;'VME Notification'!$K$16&amp;"/"&amp;'VME Notification'!$N$16&amp;"/"&amp;'VME Notification'!B511&amp;"/ "&amp;"SV/"&amp;'VME Notification'!C511&amp;"/"&amp;'VME Notification'!D511&amp;"/"&amp;TEXT('VME Notification'!E511,"dd-mmm-yy")&amp;"/"&amp;'VME Notification'!F511&amp;"/"&amp;'VME Notification'!G511&amp;"/"&amp;'VME Notification'!H511&amp;"/"&amp;'VME Notification'!I511&amp;"/"&amp;'VME Notification'!J511&amp;"/"&amp;'VME Notification'!K511&amp;"/"&amp;'VME Notification'!L511&amp;"/"&amp;'VME Notification'!M511&amp;"/"&amp;'VME Notification'!N511&amp;"/ER")</f>
        <v/>
      </c>
    </row>
    <row r="492" spans="12:14" x14ac:dyDescent="0.25">
      <c r="L492" s="92" t="str">
        <f>IFERROR(IF(VALUE('VME Notification'!M512)&gt;=5,1,""),"")</f>
        <v/>
      </c>
      <c r="N492" s="111" t="str">
        <f>IF(L492="","","SR/"&amp;'VME Notification'!$C$16&amp;"/"&amp;'VME Notification'!$F$16&amp;"/"&amp;'VME Notification'!$K$16&amp;"/"&amp;'VME Notification'!$N$16&amp;"/"&amp;'VME Notification'!B512&amp;"/ "&amp;"SV/"&amp;'VME Notification'!C512&amp;"/"&amp;'VME Notification'!D512&amp;"/"&amp;TEXT('VME Notification'!E512,"dd-mmm-yy")&amp;"/"&amp;'VME Notification'!F512&amp;"/"&amp;'VME Notification'!G512&amp;"/"&amp;'VME Notification'!H512&amp;"/"&amp;'VME Notification'!I512&amp;"/"&amp;'VME Notification'!J512&amp;"/"&amp;'VME Notification'!K512&amp;"/"&amp;'VME Notification'!L512&amp;"/"&amp;'VME Notification'!M512&amp;"/"&amp;'VME Notification'!N512&amp;"/ER")</f>
        <v/>
      </c>
    </row>
    <row r="493" spans="12:14" x14ac:dyDescent="0.25">
      <c r="L493" s="92" t="str">
        <f>IFERROR(IF(VALUE('VME Notification'!M513)&gt;=5,1,""),"")</f>
        <v/>
      </c>
      <c r="N493" s="111" t="str">
        <f>IF(L493="","","SR/"&amp;'VME Notification'!$C$16&amp;"/"&amp;'VME Notification'!$F$16&amp;"/"&amp;'VME Notification'!$K$16&amp;"/"&amp;'VME Notification'!$N$16&amp;"/"&amp;'VME Notification'!B513&amp;"/ "&amp;"SV/"&amp;'VME Notification'!C513&amp;"/"&amp;'VME Notification'!D513&amp;"/"&amp;TEXT('VME Notification'!E513,"dd-mmm-yy")&amp;"/"&amp;'VME Notification'!F513&amp;"/"&amp;'VME Notification'!G513&amp;"/"&amp;'VME Notification'!H513&amp;"/"&amp;'VME Notification'!I513&amp;"/"&amp;'VME Notification'!J513&amp;"/"&amp;'VME Notification'!K513&amp;"/"&amp;'VME Notification'!L513&amp;"/"&amp;'VME Notification'!M513&amp;"/"&amp;'VME Notification'!N513&amp;"/ER")</f>
        <v/>
      </c>
    </row>
    <row r="494" spans="12:14" x14ac:dyDescent="0.25">
      <c r="L494" s="92" t="str">
        <f>IFERROR(IF(VALUE('VME Notification'!M514)&gt;=5,1,""),"")</f>
        <v/>
      </c>
      <c r="N494" s="111" t="str">
        <f>IF(L494="","","SR/"&amp;'VME Notification'!$C$16&amp;"/"&amp;'VME Notification'!$F$16&amp;"/"&amp;'VME Notification'!$K$16&amp;"/"&amp;'VME Notification'!$N$16&amp;"/"&amp;'VME Notification'!B514&amp;"/ "&amp;"SV/"&amp;'VME Notification'!C514&amp;"/"&amp;'VME Notification'!D514&amp;"/"&amp;TEXT('VME Notification'!E514,"dd-mmm-yy")&amp;"/"&amp;'VME Notification'!F514&amp;"/"&amp;'VME Notification'!G514&amp;"/"&amp;'VME Notification'!H514&amp;"/"&amp;'VME Notification'!I514&amp;"/"&amp;'VME Notification'!J514&amp;"/"&amp;'VME Notification'!K514&amp;"/"&amp;'VME Notification'!L514&amp;"/"&amp;'VME Notification'!M514&amp;"/"&amp;'VME Notification'!N514&amp;"/ER")</f>
        <v/>
      </c>
    </row>
    <row r="495" spans="12:14" x14ac:dyDescent="0.25">
      <c r="L495" s="92" t="str">
        <f>IFERROR(IF(VALUE('VME Notification'!M515)&gt;=5,1,""),"")</f>
        <v/>
      </c>
      <c r="N495" s="111" t="str">
        <f>IF(L495="","","SR/"&amp;'VME Notification'!$C$16&amp;"/"&amp;'VME Notification'!$F$16&amp;"/"&amp;'VME Notification'!$K$16&amp;"/"&amp;'VME Notification'!$N$16&amp;"/"&amp;'VME Notification'!B515&amp;"/ "&amp;"SV/"&amp;'VME Notification'!C515&amp;"/"&amp;'VME Notification'!D515&amp;"/"&amp;TEXT('VME Notification'!E515,"dd-mmm-yy")&amp;"/"&amp;'VME Notification'!F515&amp;"/"&amp;'VME Notification'!G515&amp;"/"&amp;'VME Notification'!H515&amp;"/"&amp;'VME Notification'!I515&amp;"/"&amp;'VME Notification'!J515&amp;"/"&amp;'VME Notification'!K515&amp;"/"&amp;'VME Notification'!L515&amp;"/"&amp;'VME Notification'!M515&amp;"/"&amp;'VME Notification'!N515&amp;"/ER")</f>
        <v/>
      </c>
    </row>
    <row r="496" spans="12:14" x14ac:dyDescent="0.25">
      <c r="L496" s="92" t="str">
        <f>IFERROR(IF(VALUE('VME Notification'!M516)&gt;=5,1,""),"")</f>
        <v/>
      </c>
      <c r="N496" s="111" t="str">
        <f>IF(L496="","","SR/"&amp;'VME Notification'!$C$16&amp;"/"&amp;'VME Notification'!$F$16&amp;"/"&amp;'VME Notification'!$K$16&amp;"/"&amp;'VME Notification'!$N$16&amp;"/"&amp;'VME Notification'!B516&amp;"/ "&amp;"SV/"&amp;'VME Notification'!C516&amp;"/"&amp;'VME Notification'!D516&amp;"/"&amp;TEXT('VME Notification'!E516,"dd-mmm-yy")&amp;"/"&amp;'VME Notification'!F516&amp;"/"&amp;'VME Notification'!G516&amp;"/"&amp;'VME Notification'!H516&amp;"/"&amp;'VME Notification'!I516&amp;"/"&amp;'VME Notification'!J516&amp;"/"&amp;'VME Notification'!K516&amp;"/"&amp;'VME Notification'!L516&amp;"/"&amp;'VME Notification'!M516&amp;"/"&amp;'VME Notification'!N516&amp;"/ER")</f>
        <v/>
      </c>
    </row>
    <row r="497" spans="12:14" x14ac:dyDescent="0.25">
      <c r="L497" s="92" t="str">
        <f>IFERROR(IF(VALUE('VME Notification'!M517)&gt;=5,1,""),"")</f>
        <v/>
      </c>
      <c r="N497" s="111" t="str">
        <f>IF(L497="","","SR/"&amp;'VME Notification'!$C$16&amp;"/"&amp;'VME Notification'!$F$16&amp;"/"&amp;'VME Notification'!$K$16&amp;"/"&amp;'VME Notification'!$N$16&amp;"/"&amp;'VME Notification'!B517&amp;"/ "&amp;"SV/"&amp;'VME Notification'!C517&amp;"/"&amp;'VME Notification'!D517&amp;"/"&amp;TEXT('VME Notification'!E517,"dd-mmm-yy")&amp;"/"&amp;'VME Notification'!F517&amp;"/"&amp;'VME Notification'!G517&amp;"/"&amp;'VME Notification'!H517&amp;"/"&amp;'VME Notification'!I517&amp;"/"&amp;'VME Notification'!J517&amp;"/"&amp;'VME Notification'!K517&amp;"/"&amp;'VME Notification'!L517&amp;"/"&amp;'VME Notification'!M517&amp;"/"&amp;'VME Notification'!N517&amp;"/ER")</f>
        <v/>
      </c>
    </row>
    <row r="498" spans="12:14" x14ac:dyDescent="0.25">
      <c r="L498" s="92" t="str">
        <f>IFERROR(IF(VALUE('VME Notification'!M518)&gt;=5,1,""),"")</f>
        <v/>
      </c>
      <c r="N498" s="111" t="str">
        <f>IF(L498="","","SR/"&amp;'VME Notification'!$C$16&amp;"/"&amp;'VME Notification'!$F$16&amp;"/"&amp;'VME Notification'!$K$16&amp;"/"&amp;'VME Notification'!$N$16&amp;"/"&amp;'VME Notification'!B518&amp;"/ "&amp;"SV/"&amp;'VME Notification'!C518&amp;"/"&amp;'VME Notification'!D518&amp;"/"&amp;TEXT('VME Notification'!E518,"dd-mmm-yy")&amp;"/"&amp;'VME Notification'!F518&amp;"/"&amp;'VME Notification'!G518&amp;"/"&amp;'VME Notification'!H518&amp;"/"&amp;'VME Notification'!I518&amp;"/"&amp;'VME Notification'!J518&amp;"/"&amp;'VME Notification'!K518&amp;"/"&amp;'VME Notification'!L518&amp;"/"&amp;'VME Notification'!M518&amp;"/"&amp;'VME Notification'!N518&amp;"/ER")</f>
        <v/>
      </c>
    </row>
    <row r="499" spans="12:14" x14ac:dyDescent="0.25">
      <c r="L499" s="92" t="str">
        <f>IFERROR(IF(VALUE('VME Notification'!M519)&gt;=5,1,""),"")</f>
        <v/>
      </c>
      <c r="N499" s="111" t="str">
        <f>IF(L499="","","SR/"&amp;'VME Notification'!$C$16&amp;"/"&amp;'VME Notification'!$F$16&amp;"/"&amp;'VME Notification'!$K$16&amp;"/"&amp;'VME Notification'!$N$16&amp;"/"&amp;'VME Notification'!B519&amp;"/ "&amp;"SV/"&amp;'VME Notification'!C519&amp;"/"&amp;'VME Notification'!D519&amp;"/"&amp;TEXT('VME Notification'!E519,"dd-mmm-yy")&amp;"/"&amp;'VME Notification'!F519&amp;"/"&amp;'VME Notification'!G519&amp;"/"&amp;'VME Notification'!H519&amp;"/"&amp;'VME Notification'!I519&amp;"/"&amp;'VME Notification'!J519&amp;"/"&amp;'VME Notification'!K519&amp;"/"&amp;'VME Notification'!L519&amp;"/"&amp;'VME Notification'!M519&amp;"/"&amp;'VME Notification'!N519&amp;"/ER")</f>
        <v/>
      </c>
    </row>
    <row r="500" spans="12:14" x14ac:dyDescent="0.25">
      <c r="L500" s="92" t="str">
        <f>IFERROR(IF(VALUE('VME Notification'!M520)&gt;=5,1,""),"")</f>
        <v/>
      </c>
      <c r="N500" s="111" t="str">
        <f>IF(L500="","","SR/"&amp;'VME Notification'!$C$16&amp;"/"&amp;'VME Notification'!$F$16&amp;"/"&amp;'VME Notification'!$K$16&amp;"/"&amp;'VME Notification'!$N$16&amp;"/"&amp;'VME Notification'!B520&amp;"/ "&amp;"SV/"&amp;'VME Notification'!C520&amp;"/"&amp;'VME Notification'!D520&amp;"/"&amp;TEXT('VME Notification'!E520,"dd-mmm-yy")&amp;"/"&amp;'VME Notification'!F520&amp;"/"&amp;'VME Notification'!G520&amp;"/"&amp;'VME Notification'!H520&amp;"/"&amp;'VME Notification'!I520&amp;"/"&amp;'VME Notification'!J520&amp;"/"&amp;'VME Notification'!K520&amp;"/"&amp;'VME Notification'!L520&amp;"/"&amp;'VME Notification'!M520&amp;"/"&amp;'VME Notification'!N520&amp;"/ER")</f>
        <v/>
      </c>
    </row>
    <row r="501" spans="12:14" x14ac:dyDescent="0.25">
      <c r="L501" s="92" t="str">
        <f>IFERROR(IF(VALUE('VME Notification'!M521)&gt;=5,1,""),"")</f>
        <v/>
      </c>
      <c r="N501" s="111" t="str">
        <f>IF(L501="","","SR/"&amp;'VME Notification'!$C$16&amp;"/"&amp;'VME Notification'!$F$16&amp;"/"&amp;'VME Notification'!$K$16&amp;"/"&amp;'VME Notification'!$N$16&amp;"/"&amp;'VME Notification'!B521&amp;"/ "&amp;"SV/"&amp;'VME Notification'!C521&amp;"/"&amp;'VME Notification'!D521&amp;"/"&amp;TEXT('VME Notification'!E521,"dd-mmm-yy")&amp;"/"&amp;'VME Notification'!F521&amp;"/"&amp;'VME Notification'!G521&amp;"/"&amp;'VME Notification'!H521&amp;"/"&amp;'VME Notification'!I521&amp;"/"&amp;'VME Notification'!J521&amp;"/"&amp;'VME Notification'!K521&amp;"/"&amp;'VME Notification'!L521&amp;"/"&amp;'VME Notification'!M521&amp;"/"&amp;'VME Notification'!N521&amp;"/ER")</f>
        <v/>
      </c>
    </row>
    <row r="502" spans="12:14" x14ac:dyDescent="0.25">
      <c r="L502" s="92" t="str">
        <f>IFERROR(IF(VALUE('VME Notification'!M522)&gt;=5,1,""),"")</f>
        <v/>
      </c>
      <c r="N502" s="111" t="str">
        <f>IF(L502="","","SR/"&amp;'VME Notification'!$C$16&amp;"/"&amp;'VME Notification'!$F$16&amp;"/"&amp;'VME Notification'!$K$16&amp;"/"&amp;'VME Notification'!$N$16&amp;"/"&amp;'VME Notification'!B522&amp;"/ "&amp;"SV/"&amp;'VME Notification'!C522&amp;"/"&amp;'VME Notification'!D522&amp;"/"&amp;TEXT('VME Notification'!E522,"dd-mmm-yy")&amp;"/"&amp;'VME Notification'!F522&amp;"/"&amp;'VME Notification'!G522&amp;"/"&amp;'VME Notification'!H522&amp;"/"&amp;'VME Notification'!I522&amp;"/"&amp;'VME Notification'!J522&amp;"/"&amp;'VME Notification'!K522&amp;"/"&amp;'VME Notification'!L522&amp;"/"&amp;'VME Notification'!M522&amp;"/"&amp;'VME Notification'!N522&amp;"/ER")</f>
        <v/>
      </c>
    </row>
    <row r="503" spans="12:14" x14ac:dyDescent="0.25">
      <c r="L503" s="92" t="str">
        <f>IFERROR(IF(VALUE('VME Notification'!M523)&gt;=5,1,""),"")</f>
        <v/>
      </c>
      <c r="N503" s="111" t="str">
        <f>IF(L503="","","SR/"&amp;'VME Notification'!$C$16&amp;"/"&amp;'VME Notification'!$F$16&amp;"/"&amp;'VME Notification'!$K$16&amp;"/"&amp;'VME Notification'!$N$16&amp;"/"&amp;'VME Notification'!B523&amp;"/ "&amp;"SV/"&amp;'VME Notification'!C523&amp;"/"&amp;'VME Notification'!D523&amp;"/"&amp;TEXT('VME Notification'!E523,"dd-mmm-yy")&amp;"/"&amp;'VME Notification'!F523&amp;"/"&amp;'VME Notification'!G523&amp;"/"&amp;'VME Notification'!H523&amp;"/"&amp;'VME Notification'!I523&amp;"/"&amp;'VME Notification'!J523&amp;"/"&amp;'VME Notification'!K523&amp;"/"&amp;'VME Notification'!L523&amp;"/"&amp;'VME Notification'!M523&amp;"/"&amp;'VME Notification'!N523&amp;"/ER")</f>
        <v/>
      </c>
    </row>
    <row r="504" spans="12:14" x14ac:dyDescent="0.25">
      <c r="L504" s="92" t="str">
        <f>IFERROR(IF(VALUE('VME Notification'!M524)&gt;=5,1,""),"")</f>
        <v/>
      </c>
      <c r="N504" s="111" t="str">
        <f>IF(L504="","","SR/"&amp;'VME Notification'!$C$16&amp;"/"&amp;'VME Notification'!$F$16&amp;"/"&amp;'VME Notification'!$K$16&amp;"/"&amp;'VME Notification'!$N$16&amp;"/"&amp;'VME Notification'!B524&amp;"/ "&amp;"SV/"&amp;'VME Notification'!C524&amp;"/"&amp;'VME Notification'!D524&amp;"/"&amp;TEXT('VME Notification'!E524,"dd-mmm-yy")&amp;"/"&amp;'VME Notification'!F524&amp;"/"&amp;'VME Notification'!G524&amp;"/"&amp;'VME Notification'!H524&amp;"/"&amp;'VME Notification'!I524&amp;"/"&amp;'VME Notification'!J524&amp;"/"&amp;'VME Notification'!K524&amp;"/"&amp;'VME Notification'!L524&amp;"/"&amp;'VME Notification'!M524&amp;"/"&amp;'VME Notification'!N524&amp;"/ER")</f>
        <v/>
      </c>
    </row>
    <row r="505" spans="12:14" x14ac:dyDescent="0.25">
      <c r="L505" s="92" t="str">
        <f>IFERROR(IF(VALUE('VME Notification'!M525)&gt;=5,1,""),"")</f>
        <v/>
      </c>
      <c r="N505" s="111" t="str">
        <f>IF(L505="","","SR/"&amp;'VME Notification'!$C$16&amp;"/"&amp;'VME Notification'!$F$16&amp;"/"&amp;'VME Notification'!$K$16&amp;"/"&amp;'VME Notification'!$N$16&amp;"/"&amp;'VME Notification'!B525&amp;"/ "&amp;"SV/"&amp;'VME Notification'!C525&amp;"/"&amp;'VME Notification'!D525&amp;"/"&amp;TEXT('VME Notification'!E525,"dd-mmm-yy")&amp;"/"&amp;'VME Notification'!F525&amp;"/"&amp;'VME Notification'!G525&amp;"/"&amp;'VME Notification'!H525&amp;"/"&amp;'VME Notification'!I525&amp;"/"&amp;'VME Notification'!J525&amp;"/"&amp;'VME Notification'!K525&amp;"/"&amp;'VME Notification'!L525&amp;"/"&amp;'VME Notification'!M525&amp;"/"&amp;'VME Notification'!N525&amp;"/ER")</f>
        <v/>
      </c>
    </row>
    <row r="506" spans="12:14" x14ac:dyDescent="0.25">
      <c r="L506" s="92" t="str">
        <f>IFERROR(IF(VALUE('VME Notification'!M526)&gt;=5,1,""),"")</f>
        <v/>
      </c>
      <c r="N506" s="111" t="str">
        <f>IF(L506="","","SR/"&amp;'VME Notification'!$C$16&amp;"/"&amp;'VME Notification'!$F$16&amp;"/"&amp;'VME Notification'!$K$16&amp;"/"&amp;'VME Notification'!$N$16&amp;"/"&amp;'VME Notification'!B526&amp;"/ "&amp;"SV/"&amp;'VME Notification'!C526&amp;"/"&amp;'VME Notification'!D526&amp;"/"&amp;TEXT('VME Notification'!E526,"dd-mmm-yy")&amp;"/"&amp;'VME Notification'!F526&amp;"/"&amp;'VME Notification'!G526&amp;"/"&amp;'VME Notification'!H526&amp;"/"&amp;'VME Notification'!I526&amp;"/"&amp;'VME Notification'!J526&amp;"/"&amp;'VME Notification'!K526&amp;"/"&amp;'VME Notification'!L526&amp;"/"&amp;'VME Notification'!M526&amp;"/"&amp;'VME Notification'!N526&amp;"/ER")</f>
        <v/>
      </c>
    </row>
    <row r="507" spans="12:14" x14ac:dyDescent="0.25">
      <c r="L507" s="92" t="str">
        <f>IFERROR(IF(VALUE('VME Notification'!M527)&gt;=5,1,""),"")</f>
        <v/>
      </c>
      <c r="N507" s="111" t="str">
        <f>IF(L507="","","SR/"&amp;'VME Notification'!$C$16&amp;"/"&amp;'VME Notification'!$F$16&amp;"/"&amp;'VME Notification'!$K$16&amp;"/"&amp;'VME Notification'!$N$16&amp;"/"&amp;'VME Notification'!B527&amp;"/ "&amp;"SV/"&amp;'VME Notification'!C527&amp;"/"&amp;'VME Notification'!D527&amp;"/"&amp;TEXT('VME Notification'!E527,"dd-mmm-yy")&amp;"/"&amp;'VME Notification'!F527&amp;"/"&amp;'VME Notification'!G527&amp;"/"&amp;'VME Notification'!H527&amp;"/"&amp;'VME Notification'!I527&amp;"/"&amp;'VME Notification'!J527&amp;"/"&amp;'VME Notification'!K527&amp;"/"&amp;'VME Notification'!L527&amp;"/"&amp;'VME Notification'!M527&amp;"/"&amp;'VME Notification'!N527&amp;"/ER")</f>
        <v/>
      </c>
    </row>
    <row r="508" spans="12:14" x14ac:dyDescent="0.25">
      <c r="L508" s="92" t="str">
        <f>IFERROR(IF(VALUE('VME Notification'!M528)&gt;=5,1,""),"")</f>
        <v/>
      </c>
      <c r="N508" s="111" t="str">
        <f>IF(L508="","","SR/"&amp;'VME Notification'!$C$16&amp;"/"&amp;'VME Notification'!$F$16&amp;"/"&amp;'VME Notification'!$K$16&amp;"/"&amp;'VME Notification'!$N$16&amp;"/"&amp;'VME Notification'!B528&amp;"/ "&amp;"SV/"&amp;'VME Notification'!C528&amp;"/"&amp;'VME Notification'!D528&amp;"/"&amp;TEXT('VME Notification'!E528,"dd-mmm-yy")&amp;"/"&amp;'VME Notification'!F528&amp;"/"&amp;'VME Notification'!G528&amp;"/"&amp;'VME Notification'!H528&amp;"/"&amp;'VME Notification'!I528&amp;"/"&amp;'VME Notification'!J528&amp;"/"&amp;'VME Notification'!K528&amp;"/"&amp;'VME Notification'!L528&amp;"/"&amp;'VME Notification'!M528&amp;"/"&amp;'VME Notification'!N528&amp;"/ER")</f>
        <v/>
      </c>
    </row>
    <row r="509" spans="12:14" x14ac:dyDescent="0.25">
      <c r="L509" s="92" t="str">
        <f>IFERROR(IF(VALUE('VME Notification'!M529)&gt;=5,1,""),"")</f>
        <v/>
      </c>
      <c r="N509" s="111" t="str">
        <f>IF(L509="","","SR/"&amp;'VME Notification'!$C$16&amp;"/"&amp;'VME Notification'!$F$16&amp;"/"&amp;'VME Notification'!$K$16&amp;"/"&amp;'VME Notification'!$N$16&amp;"/"&amp;'VME Notification'!B529&amp;"/ "&amp;"SV/"&amp;'VME Notification'!C529&amp;"/"&amp;'VME Notification'!D529&amp;"/"&amp;TEXT('VME Notification'!E529,"dd-mmm-yy")&amp;"/"&amp;'VME Notification'!F529&amp;"/"&amp;'VME Notification'!G529&amp;"/"&amp;'VME Notification'!H529&amp;"/"&amp;'VME Notification'!I529&amp;"/"&amp;'VME Notification'!J529&amp;"/"&amp;'VME Notification'!K529&amp;"/"&amp;'VME Notification'!L529&amp;"/"&amp;'VME Notification'!M529&amp;"/"&amp;'VME Notification'!N529&amp;"/ER")</f>
        <v/>
      </c>
    </row>
    <row r="510" spans="12:14" x14ac:dyDescent="0.25">
      <c r="L510" s="92" t="str">
        <f>IFERROR(IF(VALUE('VME Notification'!M530)&gt;=5,1,""),"")</f>
        <v/>
      </c>
      <c r="N510" s="111" t="str">
        <f>IF(L510="","","SR/"&amp;'VME Notification'!$C$16&amp;"/"&amp;'VME Notification'!$F$16&amp;"/"&amp;'VME Notification'!$K$16&amp;"/"&amp;'VME Notification'!$N$16&amp;"/"&amp;'VME Notification'!B530&amp;"/ "&amp;"SV/"&amp;'VME Notification'!C530&amp;"/"&amp;'VME Notification'!D530&amp;"/"&amp;TEXT('VME Notification'!E530,"dd-mmm-yy")&amp;"/"&amp;'VME Notification'!F530&amp;"/"&amp;'VME Notification'!G530&amp;"/"&amp;'VME Notification'!H530&amp;"/"&amp;'VME Notification'!I530&amp;"/"&amp;'VME Notification'!J530&amp;"/"&amp;'VME Notification'!K530&amp;"/"&amp;'VME Notification'!L530&amp;"/"&amp;'VME Notification'!M530&amp;"/"&amp;'VME Notification'!N530&amp;"/ER")</f>
        <v/>
      </c>
    </row>
    <row r="511" spans="12:14" x14ac:dyDescent="0.25">
      <c r="L511" s="92" t="str">
        <f>IFERROR(IF(VALUE('VME Notification'!M531)&gt;=5,1,""),"")</f>
        <v/>
      </c>
      <c r="N511" s="111" t="str">
        <f>IF(L511="","","SR/"&amp;'VME Notification'!$C$16&amp;"/"&amp;'VME Notification'!$F$16&amp;"/"&amp;'VME Notification'!$K$16&amp;"/"&amp;'VME Notification'!$N$16&amp;"/"&amp;'VME Notification'!B531&amp;"/ "&amp;"SV/"&amp;'VME Notification'!C531&amp;"/"&amp;'VME Notification'!D531&amp;"/"&amp;TEXT('VME Notification'!E531,"dd-mmm-yy")&amp;"/"&amp;'VME Notification'!F531&amp;"/"&amp;'VME Notification'!G531&amp;"/"&amp;'VME Notification'!H531&amp;"/"&amp;'VME Notification'!I531&amp;"/"&amp;'VME Notification'!J531&amp;"/"&amp;'VME Notification'!K531&amp;"/"&amp;'VME Notification'!L531&amp;"/"&amp;'VME Notification'!M531&amp;"/"&amp;'VME Notification'!N531&amp;"/ER")</f>
        <v/>
      </c>
    </row>
    <row r="512" spans="12:14" x14ac:dyDescent="0.25">
      <c r="L512" s="92" t="str">
        <f>IFERROR(IF(VALUE('VME Notification'!M532)&gt;=5,1,""),"")</f>
        <v/>
      </c>
      <c r="N512" s="111" t="str">
        <f>IF(L512="","","SR/"&amp;'VME Notification'!$C$16&amp;"/"&amp;'VME Notification'!$F$16&amp;"/"&amp;'VME Notification'!$K$16&amp;"/"&amp;'VME Notification'!$N$16&amp;"/"&amp;'VME Notification'!B532&amp;"/ "&amp;"SV/"&amp;'VME Notification'!C532&amp;"/"&amp;'VME Notification'!D532&amp;"/"&amp;TEXT('VME Notification'!E532,"dd-mmm-yy")&amp;"/"&amp;'VME Notification'!F532&amp;"/"&amp;'VME Notification'!G532&amp;"/"&amp;'VME Notification'!H532&amp;"/"&amp;'VME Notification'!I532&amp;"/"&amp;'VME Notification'!J532&amp;"/"&amp;'VME Notification'!K532&amp;"/"&amp;'VME Notification'!L532&amp;"/"&amp;'VME Notification'!M532&amp;"/"&amp;'VME Notification'!N532&amp;"/ER")</f>
        <v/>
      </c>
    </row>
    <row r="513" spans="12:14" x14ac:dyDescent="0.25">
      <c r="L513" s="92" t="str">
        <f>IFERROR(IF(VALUE('VME Notification'!M533)&gt;=5,1,""),"")</f>
        <v/>
      </c>
      <c r="N513" s="111" t="str">
        <f>IF(L513="","","SR/"&amp;'VME Notification'!$C$16&amp;"/"&amp;'VME Notification'!$F$16&amp;"/"&amp;'VME Notification'!$K$16&amp;"/"&amp;'VME Notification'!$N$16&amp;"/"&amp;'VME Notification'!B533&amp;"/ "&amp;"SV/"&amp;'VME Notification'!C533&amp;"/"&amp;'VME Notification'!D533&amp;"/"&amp;TEXT('VME Notification'!E533,"dd-mmm-yy")&amp;"/"&amp;'VME Notification'!F533&amp;"/"&amp;'VME Notification'!G533&amp;"/"&amp;'VME Notification'!H533&amp;"/"&amp;'VME Notification'!I533&amp;"/"&amp;'VME Notification'!J533&amp;"/"&amp;'VME Notification'!K533&amp;"/"&amp;'VME Notification'!L533&amp;"/"&amp;'VME Notification'!M533&amp;"/"&amp;'VME Notification'!N533&amp;"/ER")</f>
        <v/>
      </c>
    </row>
    <row r="514" spans="12:14" x14ac:dyDescent="0.25">
      <c r="L514" s="92" t="str">
        <f>IFERROR(IF(VALUE('VME Notification'!M534)&gt;=5,1,""),"")</f>
        <v/>
      </c>
      <c r="N514" s="111" t="str">
        <f>IF(L514="","","SR/"&amp;'VME Notification'!$C$16&amp;"/"&amp;'VME Notification'!$F$16&amp;"/"&amp;'VME Notification'!$K$16&amp;"/"&amp;'VME Notification'!$N$16&amp;"/"&amp;'VME Notification'!B534&amp;"/ "&amp;"SV/"&amp;'VME Notification'!C534&amp;"/"&amp;'VME Notification'!D534&amp;"/"&amp;TEXT('VME Notification'!E534,"dd-mmm-yy")&amp;"/"&amp;'VME Notification'!F534&amp;"/"&amp;'VME Notification'!G534&amp;"/"&amp;'VME Notification'!H534&amp;"/"&amp;'VME Notification'!I534&amp;"/"&amp;'VME Notification'!J534&amp;"/"&amp;'VME Notification'!K534&amp;"/"&amp;'VME Notification'!L534&amp;"/"&amp;'VME Notification'!M534&amp;"/"&amp;'VME Notification'!N534&amp;"/ER")</f>
        <v/>
      </c>
    </row>
    <row r="515" spans="12:14" x14ac:dyDescent="0.25">
      <c r="L515" s="92" t="str">
        <f>IFERROR(IF(VALUE('VME Notification'!M535)&gt;=5,1,""),"")</f>
        <v/>
      </c>
      <c r="N515" s="111" t="str">
        <f>IF(L515="","","SR/"&amp;'VME Notification'!$C$16&amp;"/"&amp;'VME Notification'!$F$16&amp;"/"&amp;'VME Notification'!$K$16&amp;"/"&amp;'VME Notification'!$N$16&amp;"/"&amp;'VME Notification'!B535&amp;"/ "&amp;"SV/"&amp;'VME Notification'!C535&amp;"/"&amp;'VME Notification'!D535&amp;"/"&amp;TEXT('VME Notification'!E535,"dd-mmm-yy")&amp;"/"&amp;'VME Notification'!F535&amp;"/"&amp;'VME Notification'!G535&amp;"/"&amp;'VME Notification'!H535&amp;"/"&amp;'VME Notification'!I535&amp;"/"&amp;'VME Notification'!J535&amp;"/"&amp;'VME Notification'!K535&amp;"/"&amp;'VME Notification'!L535&amp;"/"&amp;'VME Notification'!M535&amp;"/"&amp;'VME Notification'!N535&amp;"/ER")</f>
        <v/>
      </c>
    </row>
    <row r="516" spans="12:14" x14ac:dyDescent="0.25">
      <c r="L516" s="92" t="str">
        <f>IFERROR(IF(VALUE('VME Notification'!M536)&gt;=5,1,""),"")</f>
        <v/>
      </c>
      <c r="N516" s="111" t="str">
        <f>IF(L516="","","SR/"&amp;'VME Notification'!$C$16&amp;"/"&amp;'VME Notification'!$F$16&amp;"/"&amp;'VME Notification'!$K$16&amp;"/"&amp;'VME Notification'!$N$16&amp;"/"&amp;'VME Notification'!B536&amp;"/ "&amp;"SV/"&amp;'VME Notification'!C536&amp;"/"&amp;'VME Notification'!D536&amp;"/"&amp;TEXT('VME Notification'!E536,"dd-mmm-yy")&amp;"/"&amp;'VME Notification'!F536&amp;"/"&amp;'VME Notification'!G536&amp;"/"&amp;'VME Notification'!H536&amp;"/"&amp;'VME Notification'!I536&amp;"/"&amp;'VME Notification'!J536&amp;"/"&amp;'VME Notification'!K536&amp;"/"&amp;'VME Notification'!L536&amp;"/"&amp;'VME Notification'!M536&amp;"/"&amp;'VME Notification'!N536&amp;"/ER")</f>
        <v/>
      </c>
    </row>
    <row r="517" spans="12:14" x14ac:dyDescent="0.25">
      <c r="L517" s="92" t="str">
        <f>IFERROR(IF(VALUE('VME Notification'!M537)&gt;=5,1,""),"")</f>
        <v/>
      </c>
      <c r="N517" s="111" t="str">
        <f>IF(L517="","","SR/"&amp;'VME Notification'!$C$16&amp;"/"&amp;'VME Notification'!$F$16&amp;"/"&amp;'VME Notification'!$K$16&amp;"/"&amp;'VME Notification'!$N$16&amp;"/"&amp;'VME Notification'!B537&amp;"/ "&amp;"SV/"&amp;'VME Notification'!C537&amp;"/"&amp;'VME Notification'!D537&amp;"/"&amp;TEXT('VME Notification'!E537,"dd-mmm-yy")&amp;"/"&amp;'VME Notification'!F537&amp;"/"&amp;'VME Notification'!G537&amp;"/"&amp;'VME Notification'!H537&amp;"/"&amp;'VME Notification'!I537&amp;"/"&amp;'VME Notification'!J537&amp;"/"&amp;'VME Notification'!K537&amp;"/"&amp;'VME Notification'!L537&amp;"/"&amp;'VME Notification'!M537&amp;"/"&amp;'VME Notification'!N537&amp;"/ER")</f>
        <v/>
      </c>
    </row>
    <row r="518" spans="12:14" x14ac:dyDescent="0.25">
      <c r="L518" s="92" t="str">
        <f>IFERROR(IF(VALUE('VME Notification'!M538)&gt;=5,1,""),"")</f>
        <v/>
      </c>
      <c r="N518" s="111" t="str">
        <f>IF(L518="","","SR/"&amp;'VME Notification'!$C$16&amp;"/"&amp;'VME Notification'!$F$16&amp;"/"&amp;'VME Notification'!$K$16&amp;"/"&amp;'VME Notification'!$N$16&amp;"/"&amp;'VME Notification'!B538&amp;"/ "&amp;"SV/"&amp;'VME Notification'!C538&amp;"/"&amp;'VME Notification'!D538&amp;"/"&amp;TEXT('VME Notification'!E538,"dd-mmm-yy")&amp;"/"&amp;'VME Notification'!F538&amp;"/"&amp;'VME Notification'!G538&amp;"/"&amp;'VME Notification'!H538&amp;"/"&amp;'VME Notification'!I538&amp;"/"&amp;'VME Notification'!J538&amp;"/"&amp;'VME Notification'!K538&amp;"/"&amp;'VME Notification'!L538&amp;"/"&amp;'VME Notification'!M538&amp;"/"&amp;'VME Notification'!N538&amp;"/ER")</f>
        <v/>
      </c>
    </row>
    <row r="519" spans="12:14" x14ac:dyDescent="0.25">
      <c r="L519" s="92" t="str">
        <f>IFERROR(IF(VALUE('VME Notification'!M539)&gt;=5,1,""),"")</f>
        <v/>
      </c>
      <c r="N519" s="111" t="str">
        <f>IF(L519="","","SR/"&amp;'VME Notification'!$C$16&amp;"/"&amp;'VME Notification'!$F$16&amp;"/"&amp;'VME Notification'!$K$16&amp;"/"&amp;'VME Notification'!$N$16&amp;"/"&amp;'VME Notification'!B539&amp;"/ "&amp;"SV/"&amp;'VME Notification'!C539&amp;"/"&amp;'VME Notification'!D539&amp;"/"&amp;TEXT('VME Notification'!E539,"dd-mmm-yy")&amp;"/"&amp;'VME Notification'!F539&amp;"/"&amp;'VME Notification'!G539&amp;"/"&amp;'VME Notification'!H539&amp;"/"&amp;'VME Notification'!I539&amp;"/"&amp;'VME Notification'!J539&amp;"/"&amp;'VME Notification'!K539&amp;"/"&amp;'VME Notification'!L539&amp;"/"&amp;'VME Notification'!M539&amp;"/"&amp;'VME Notification'!N539&amp;"/ER")</f>
        <v/>
      </c>
    </row>
    <row r="520" spans="12:14" x14ac:dyDescent="0.25">
      <c r="L520" s="92" t="str">
        <f>IFERROR(IF(VALUE('VME Notification'!M540)&gt;=5,1,""),"")</f>
        <v/>
      </c>
      <c r="N520" s="111" t="str">
        <f>IF(L520="","","SR/"&amp;'VME Notification'!$C$16&amp;"/"&amp;'VME Notification'!$F$16&amp;"/"&amp;'VME Notification'!$K$16&amp;"/"&amp;'VME Notification'!$N$16&amp;"/"&amp;'VME Notification'!B540&amp;"/ "&amp;"SV/"&amp;'VME Notification'!C540&amp;"/"&amp;'VME Notification'!D540&amp;"/"&amp;TEXT('VME Notification'!E540,"dd-mmm-yy")&amp;"/"&amp;'VME Notification'!F540&amp;"/"&amp;'VME Notification'!G540&amp;"/"&amp;'VME Notification'!H540&amp;"/"&amp;'VME Notification'!I540&amp;"/"&amp;'VME Notification'!J540&amp;"/"&amp;'VME Notification'!K540&amp;"/"&amp;'VME Notification'!L540&amp;"/"&amp;'VME Notification'!M540&amp;"/"&amp;'VME Notification'!N540&amp;"/ER")</f>
        <v/>
      </c>
    </row>
    <row r="521" spans="12:14" x14ac:dyDescent="0.25">
      <c r="L521" s="92" t="str">
        <f>IFERROR(IF(VALUE('VME Notification'!M541)&gt;=5,1,""),"")</f>
        <v/>
      </c>
      <c r="N521" s="111" t="str">
        <f>IF(L521="","","SR/"&amp;'VME Notification'!$C$16&amp;"/"&amp;'VME Notification'!$F$16&amp;"/"&amp;'VME Notification'!$K$16&amp;"/"&amp;'VME Notification'!$N$16&amp;"/"&amp;'VME Notification'!B541&amp;"/ "&amp;"SV/"&amp;'VME Notification'!C541&amp;"/"&amp;'VME Notification'!D541&amp;"/"&amp;TEXT('VME Notification'!E541,"dd-mmm-yy")&amp;"/"&amp;'VME Notification'!F541&amp;"/"&amp;'VME Notification'!G541&amp;"/"&amp;'VME Notification'!H541&amp;"/"&amp;'VME Notification'!I541&amp;"/"&amp;'VME Notification'!J541&amp;"/"&amp;'VME Notification'!K541&amp;"/"&amp;'VME Notification'!L541&amp;"/"&amp;'VME Notification'!M541&amp;"/"&amp;'VME Notification'!N541&amp;"/ER")</f>
        <v/>
      </c>
    </row>
    <row r="522" spans="12:14" x14ac:dyDescent="0.25">
      <c r="L522" s="92" t="str">
        <f>IFERROR(IF(VALUE('VME Notification'!M542)&gt;=5,1,""),"")</f>
        <v/>
      </c>
      <c r="N522" s="111" t="str">
        <f>IF(L522="","","SR/"&amp;'VME Notification'!$C$16&amp;"/"&amp;'VME Notification'!$F$16&amp;"/"&amp;'VME Notification'!$K$16&amp;"/"&amp;'VME Notification'!$N$16&amp;"/"&amp;'VME Notification'!B542&amp;"/ "&amp;"SV/"&amp;'VME Notification'!C542&amp;"/"&amp;'VME Notification'!D542&amp;"/"&amp;TEXT('VME Notification'!E542,"dd-mmm-yy")&amp;"/"&amp;'VME Notification'!F542&amp;"/"&amp;'VME Notification'!G542&amp;"/"&amp;'VME Notification'!H542&amp;"/"&amp;'VME Notification'!I542&amp;"/"&amp;'VME Notification'!J542&amp;"/"&amp;'VME Notification'!K542&amp;"/"&amp;'VME Notification'!L542&amp;"/"&amp;'VME Notification'!M542&amp;"/"&amp;'VME Notification'!N542&amp;"/ER")</f>
        <v/>
      </c>
    </row>
    <row r="523" spans="12:14" x14ac:dyDescent="0.25">
      <c r="L523" s="92" t="str">
        <f>IFERROR(IF(VALUE('VME Notification'!M543)&gt;=5,1,""),"")</f>
        <v/>
      </c>
      <c r="N523" s="111" t="str">
        <f>IF(L523="","","SR/"&amp;'VME Notification'!$C$16&amp;"/"&amp;'VME Notification'!$F$16&amp;"/"&amp;'VME Notification'!$K$16&amp;"/"&amp;'VME Notification'!$N$16&amp;"/"&amp;'VME Notification'!B543&amp;"/ "&amp;"SV/"&amp;'VME Notification'!C543&amp;"/"&amp;'VME Notification'!D543&amp;"/"&amp;TEXT('VME Notification'!E543,"dd-mmm-yy")&amp;"/"&amp;'VME Notification'!F543&amp;"/"&amp;'VME Notification'!G543&amp;"/"&amp;'VME Notification'!H543&amp;"/"&amp;'VME Notification'!I543&amp;"/"&amp;'VME Notification'!J543&amp;"/"&amp;'VME Notification'!K543&amp;"/"&amp;'VME Notification'!L543&amp;"/"&amp;'VME Notification'!M543&amp;"/"&amp;'VME Notification'!N543&amp;"/ER")</f>
        <v/>
      </c>
    </row>
    <row r="524" spans="12:14" x14ac:dyDescent="0.25">
      <c r="L524" s="92" t="str">
        <f>IFERROR(IF(VALUE('VME Notification'!M544)&gt;=5,1,""),"")</f>
        <v/>
      </c>
      <c r="N524" s="111" t="str">
        <f>IF(L524="","","SR/"&amp;'VME Notification'!$C$16&amp;"/"&amp;'VME Notification'!$F$16&amp;"/"&amp;'VME Notification'!$K$16&amp;"/"&amp;'VME Notification'!$N$16&amp;"/"&amp;'VME Notification'!B544&amp;"/ "&amp;"SV/"&amp;'VME Notification'!C544&amp;"/"&amp;'VME Notification'!D544&amp;"/"&amp;TEXT('VME Notification'!E544,"dd-mmm-yy")&amp;"/"&amp;'VME Notification'!F544&amp;"/"&amp;'VME Notification'!G544&amp;"/"&amp;'VME Notification'!H544&amp;"/"&amp;'VME Notification'!I544&amp;"/"&amp;'VME Notification'!J544&amp;"/"&amp;'VME Notification'!K544&amp;"/"&amp;'VME Notification'!L544&amp;"/"&amp;'VME Notification'!M544&amp;"/"&amp;'VME Notification'!N544&amp;"/ER")</f>
        <v/>
      </c>
    </row>
    <row r="525" spans="12:14" x14ac:dyDescent="0.25">
      <c r="L525" s="92" t="str">
        <f>IFERROR(IF(VALUE('VME Notification'!M545)&gt;=5,1,""),"")</f>
        <v/>
      </c>
      <c r="N525" s="111" t="str">
        <f>IF(L525="","","SR/"&amp;'VME Notification'!$C$16&amp;"/"&amp;'VME Notification'!$F$16&amp;"/"&amp;'VME Notification'!$K$16&amp;"/"&amp;'VME Notification'!$N$16&amp;"/"&amp;'VME Notification'!B545&amp;"/ "&amp;"SV/"&amp;'VME Notification'!C545&amp;"/"&amp;'VME Notification'!D545&amp;"/"&amp;TEXT('VME Notification'!E545,"dd-mmm-yy")&amp;"/"&amp;'VME Notification'!F545&amp;"/"&amp;'VME Notification'!G545&amp;"/"&amp;'VME Notification'!H545&amp;"/"&amp;'VME Notification'!I545&amp;"/"&amp;'VME Notification'!J545&amp;"/"&amp;'VME Notification'!K545&amp;"/"&amp;'VME Notification'!L545&amp;"/"&amp;'VME Notification'!M545&amp;"/"&amp;'VME Notification'!N545&amp;"/ER")</f>
        <v/>
      </c>
    </row>
    <row r="526" spans="12:14" x14ac:dyDescent="0.25">
      <c r="L526" s="92" t="str">
        <f>IFERROR(IF(VALUE('VME Notification'!M546)&gt;=5,1,""),"")</f>
        <v/>
      </c>
      <c r="N526" s="111" t="str">
        <f>IF(L526="","","SR/"&amp;'VME Notification'!$C$16&amp;"/"&amp;'VME Notification'!$F$16&amp;"/"&amp;'VME Notification'!$K$16&amp;"/"&amp;'VME Notification'!$N$16&amp;"/"&amp;'VME Notification'!B546&amp;"/ "&amp;"SV/"&amp;'VME Notification'!C546&amp;"/"&amp;'VME Notification'!D546&amp;"/"&amp;TEXT('VME Notification'!E546,"dd-mmm-yy")&amp;"/"&amp;'VME Notification'!F546&amp;"/"&amp;'VME Notification'!G546&amp;"/"&amp;'VME Notification'!H546&amp;"/"&amp;'VME Notification'!I546&amp;"/"&amp;'VME Notification'!J546&amp;"/"&amp;'VME Notification'!K546&amp;"/"&amp;'VME Notification'!L546&amp;"/"&amp;'VME Notification'!M546&amp;"/"&amp;'VME Notification'!N546&amp;"/ER")</f>
        <v/>
      </c>
    </row>
    <row r="527" spans="12:14" x14ac:dyDescent="0.25">
      <c r="L527" s="92" t="str">
        <f>IFERROR(IF(VALUE('VME Notification'!M547)&gt;=5,1,""),"")</f>
        <v/>
      </c>
      <c r="N527" s="111" t="str">
        <f>IF(L527="","","SR/"&amp;'VME Notification'!$C$16&amp;"/"&amp;'VME Notification'!$F$16&amp;"/"&amp;'VME Notification'!$K$16&amp;"/"&amp;'VME Notification'!$N$16&amp;"/"&amp;'VME Notification'!B547&amp;"/ "&amp;"SV/"&amp;'VME Notification'!C547&amp;"/"&amp;'VME Notification'!D547&amp;"/"&amp;TEXT('VME Notification'!E547,"dd-mmm-yy")&amp;"/"&amp;'VME Notification'!F547&amp;"/"&amp;'VME Notification'!G547&amp;"/"&amp;'VME Notification'!H547&amp;"/"&amp;'VME Notification'!I547&amp;"/"&amp;'VME Notification'!J547&amp;"/"&amp;'VME Notification'!K547&amp;"/"&amp;'VME Notification'!L547&amp;"/"&amp;'VME Notification'!M547&amp;"/"&amp;'VME Notification'!N547&amp;"/ER")</f>
        <v/>
      </c>
    </row>
    <row r="528" spans="12:14" x14ac:dyDescent="0.25">
      <c r="L528" s="92" t="str">
        <f>IFERROR(IF(VALUE('VME Notification'!M548)&gt;=5,1,""),"")</f>
        <v/>
      </c>
      <c r="N528" s="111" t="str">
        <f>IF(L528="","","SR/"&amp;'VME Notification'!$C$16&amp;"/"&amp;'VME Notification'!$F$16&amp;"/"&amp;'VME Notification'!$K$16&amp;"/"&amp;'VME Notification'!$N$16&amp;"/"&amp;'VME Notification'!B548&amp;"/ "&amp;"SV/"&amp;'VME Notification'!C548&amp;"/"&amp;'VME Notification'!D548&amp;"/"&amp;TEXT('VME Notification'!E548,"dd-mmm-yy")&amp;"/"&amp;'VME Notification'!F548&amp;"/"&amp;'VME Notification'!G548&amp;"/"&amp;'VME Notification'!H548&amp;"/"&amp;'VME Notification'!I548&amp;"/"&amp;'VME Notification'!J548&amp;"/"&amp;'VME Notification'!K548&amp;"/"&amp;'VME Notification'!L548&amp;"/"&amp;'VME Notification'!M548&amp;"/"&amp;'VME Notification'!N548&amp;"/ER")</f>
        <v/>
      </c>
    </row>
    <row r="529" spans="12:14" x14ac:dyDescent="0.25">
      <c r="L529" s="92" t="str">
        <f>IFERROR(IF(VALUE('VME Notification'!M549)&gt;=5,1,""),"")</f>
        <v/>
      </c>
      <c r="N529" s="111" t="str">
        <f>IF(L529="","","SR/"&amp;'VME Notification'!$C$16&amp;"/"&amp;'VME Notification'!$F$16&amp;"/"&amp;'VME Notification'!$K$16&amp;"/"&amp;'VME Notification'!$N$16&amp;"/"&amp;'VME Notification'!B549&amp;"/ "&amp;"SV/"&amp;'VME Notification'!C549&amp;"/"&amp;'VME Notification'!D549&amp;"/"&amp;TEXT('VME Notification'!E549,"dd-mmm-yy")&amp;"/"&amp;'VME Notification'!F549&amp;"/"&amp;'VME Notification'!G549&amp;"/"&amp;'VME Notification'!H549&amp;"/"&amp;'VME Notification'!I549&amp;"/"&amp;'VME Notification'!J549&amp;"/"&amp;'VME Notification'!K549&amp;"/"&amp;'VME Notification'!L549&amp;"/"&amp;'VME Notification'!M549&amp;"/"&amp;'VME Notification'!N549&amp;"/ER")</f>
        <v/>
      </c>
    </row>
    <row r="530" spans="12:14" x14ac:dyDescent="0.25">
      <c r="L530" s="92" t="str">
        <f>IFERROR(IF(VALUE('VME Notification'!M550)&gt;=5,1,""),"")</f>
        <v/>
      </c>
      <c r="N530" s="111" t="str">
        <f>IF(L530="","","SR/"&amp;'VME Notification'!$C$16&amp;"/"&amp;'VME Notification'!$F$16&amp;"/"&amp;'VME Notification'!$K$16&amp;"/"&amp;'VME Notification'!$N$16&amp;"/"&amp;'VME Notification'!B550&amp;"/ "&amp;"SV/"&amp;'VME Notification'!C550&amp;"/"&amp;'VME Notification'!D550&amp;"/"&amp;TEXT('VME Notification'!E550,"dd-mmm-yy")&amp;"/"&amp;'VME Notification'!F550&amp;"/"&amp;'VME Notification'!G550&amp;"/"&amp;'VME Notification'!H550&amp;"/"&amp;'VME Notification'!I550&amp;"/"&amp;'VME Notification'!J550&amp;"/"&amp;'VME Notification'!K550&amp;"/"&amp;'VME Notification'!L550&amp;"/"&amp;'VME Notification'!M550&amp;"/"&amp;'VME Notification'!N550&amp;"/ER")</f>
        <v/>
      </c>
    </row>
    <row r="531" spans="12:14" x14ac:dyDescent="0.25">
      <c r="L531" s="92" t="str">
        <f>IFERROR(IF(VALUE('VME Notification'!M551)&gt;=5,1,""),"")</f>
        <v/>
      </c>
      <c r="N531" s="111" t="str">
        <f>IF(L531="","","SR/"&amp;'VME Notification'!$C$16&amp;"/"&amp;'VME Notification'!$F$16&amp;"/"&amp;'VME Notification'!$K$16&amp;"/"&amp;'VME Notification'!$N$16&amp;"/"&amp;'VME Notification'!B551&amp;"/ "&amp;"SV/"&amp;'VME Notification'!C551&amp;"/"&amp;'VME Notification'!D551&amp;"/"&amp;TEXT('VME Notification'!E551,"dd-mmm-yy")&amp;"/"&amp;'VME Notification'!F551&amp;"/"&amp;'VME Notification'!G551&amp;"/"&amp;'VME Notification'!H551&amp;"/"&amp;'VME Notification'!I551&amp;"/"&amp;'VME Notification'!J551&amp;"/"&amp;'VME Notification'!K551&amp;"/"&amp;'VME Notification'!L551&amp;"/"&amp;'VME Notification'!M551&amp;"/"&amp;'VME Notification'!N551&amp;"/ER")</f>
        <v/>
      </c>
    </row>
    <row r="532" spans="12:14" x14ac:dyDescent="0.25">
      <c r="L532" s="92" t="str">
        <f>IFERROR(IF(VALUE('VME Notification'!M552)&gt;=5,1,""),"")</f>
        <v/>
      </c>
      <c r="N532" s="111" t="str">
        <f>IF(L532="","","SR/"&amp;'VME Notification'!$C$16&amp;"/"&amp;'VME Notification'!$F$16&amp;"/"&amp;'VME Notification'!$K$16&amp;"/"&amp;'VME Notification'!$N$16&amp;"/"&amp;'VME Notification'!B552&amp;"/ "&amp;"SV/"&amp;'VME Notification'!C552&amp;"/"&amp;'VME Notification'!D552&amp;"/"&amp;TEXT('VME Notification'!E552,"dd-mmm-yy")&amp;"/"&amp;'VME Notification'!F552&amp;"/"&amp;'VME Notification'!G552&amp;"/"&amp;'VME Notification'!H552&amp;"/"&amp;'VME Notification'!I552&amp;"/"&amp;'VME Notification'!J552&amp;"/"&amp;'VME Notification'!K552&amp;"/"&amp;'VME Notification'!L552&amp;"/"&amp;'VME Notification'!M552&amp;"/"&amp;'VME Notification'!N552&amp;"/ER")</f>
        <v/>
      </c>
    </row>
    <row r="533" spans="12:14" x14ac:dyDescent="0.25">
      <c r="L533" s="92" t="str">
        <f>IFERROR(IF(VALUE('VME Notification'!M553)&gt;=5,1,""),"")</f>
        <v/>
      </c>
      <c r="N533" s="111" t="str">
        <f>IF(L533="","","SR/"&amp;'VME Notification'!$C$16&amp;"/"&amp;'VME Notification'!$F$16&amp;"/"&amp;'VME Notification'!$K$16&amp;"/"&amp;'VME Notification'!$N$16&amp;"/"&amp;'VME Notification'!B553&amp;"/ "&amp;"SV/"&amp;'VME Notification'!C553&amp;"/"&amp;'VME Notification'!D553&amp;"/"&amp;TEXT('VME Notification'!E553,"dd-mmm-yy")&amp;"/"&amp;'VME Notification'!F553&amp;"/"&amp;'VME Notification'!G553&amp;"/"&amp;'VME Notification'!H553&amp;"/"&amp;'VME Notification'!I553&amp;"/"&amp;'VME Notification'!J553&amp;"/"&amp;'VME Notification'!K553&amp;"/"&amp;'VME Notification'!L553&amp;"/"&amp;'VME Notification'!M553&amp;"/"&amp;'VME Notification'!N553&amp;"/ER")</f>
        <v/>
      </c>
    </row>
    <row r="534" spans="12:14" x14ac:dyDescent="0.25">
      <c r="L534" s="92" t="str">
        <f>IFERROR(IF(VALUE('VME Notification'!M554)&gt;=5,1,""),"")</f>
        <v/>
      </c>
      <c r="N534" s="111" t="str">
        <f>IF(L534="","","SR/"&amp;'VME Notification'!$C$16&amp;"/"&amp;'VME Notification'!$F$16&amp;"/"&amp;'VME Notification'!$K$16&amp;"/"&amp;'VME Notification'!$N$16&amp;"/"&amp;'VME Notification'!B554&amp;"/ "&amp;"SV/"&amp;'VME Notification'!C554&amp;"/"&amp;'VME Notification'!D554&amp;"/"&amp;TEXT('VME Notification'!E554,"dd-mmm-yy")&amp;"/"&amp;'VME Notification'!F554&amp;"/"&amp;'VME Notification'!G554&amp;"/"&amp;'VME Notification'!H554&amp;"/"&amp;'VME Notification'!I554&amp;"/"&amp;'VME Notification'!J554&amp;"/"&amp;'VME Notification'!K554&amp;"/"&amp;'VME Notification'!L554&amp;"/"&amp;'VME Notification'!M554&amp;"/"&amp;'VME Notification'!N554&amp;"/ER")</f>
        <v/>
      </c>
    </row>
    <row r="535" spans="12:14" x14ac:dyDescent="0.25">
      <c r="L535" s="92" t="str">
        <f>IFERROR(IF(VALUE('VME Notification'!M555)&gt;=5,1,""),"")</f>
        <v/>
      </c>
      <c r="N535" s="111" t="str">
        <f>IF(L535="","","SR/"&amp;'VME Notification'!$C$16&amp;"/"&amp;'VME Notification'!$F$16&amp;"/"&amp;'VME Notification'!$K$16&amp;"/"&amp;'VME Notification'!$N$16&amp;"/"&amp;'VME Notification'!B555&amp;"/ "&amp;"SV/"&amp;'VME Notification'!C555&amp;"/"&amp;'VME Notification'!D555&amp;"/"&amp;TEXT('VME Notification'!E555,"dd-mmm-yy")&amp;"/"&amp;'VME Notification'!F555&amp;"/"&amp;'VME Notification'!G555&amp;"/"&amp;'VME Notification'!H555&amp;"/"&amp;'VME Notification'!I555&amp;"/"&amp;'VME Notification'!J555&amp;"/"&amp;'VME Notification'!K555&amp;"/"&amp;'VME Notification'!L555&amp;"/"&amp;'VME Notification'!M555&amp;"/"&amp;'VME Notification'!N555&amp;"/ER")</f>
        <v/>
      </c>
    </row>
    <row r="536" spans="12:14" x14ac:dyDescent="0.25">
      <c r="L536" s="92" t="str">
        <f>IFERROR(IF(VALUE('VME Notification'!M556)&gt;=5,1,""),"")</f>
        <v/>
      </c>
      <c r="N536" s="111" t="str">
        <f>IF(L536="","","SR/"&amp;'VME Notification'!$C$16&amp;"/"&amp;'VME Notification'!$F$16&amp;"/"&amp;'VME Notification'!$K$16&amp;"/"&amp;'VME Notification'!$N$16&amp;"/"&amp;'VME Notification'!B556&amp;"/ "&amp;"SV/"&amp;'VME Notification'!C556&amp;"/"&amp;'VME Notification'!D556&amp;"/"&amp;TEXT('VME Notification'!E556,"dd-mmm-yy")&amp;"/"&amp;'VME Notification'!F556&amp;"/"&amp;'VME Notification'!G556&amp;"/"&amp;'VME Notification'!H556&amp;"/"&amp;'VME Notification'!I556&amp;"/"&amp;'VME Notification'!J556&amp;"/"&amp;'VME Notification'!K556&amp;"/"&amp;'VME Notification'!L556&amp;"/"&amp;'VME Notification'!M556&amp;"/"&amp;'VME Notification'!N556&amp;"/ER")</f>
        <v/>
      </c>
    </row>
    <row r="537" spans="12:14" x14ac:dyDescent="0.25">
      <c r="L537" s="92" t="str">
        <f>IFERROR(IF(VALUE('VME Notification'!M557)&gt;=5,1,""),"")</f>
        <v/>
      </c>
      <c r="N537" s="111" t="str">
        <f>IF(L537="","","SR/"&amp;'VME Notification'!$C$16&amp;"/"&amp;'VME Notification'!$F$16&amp;"/"&amp;'VME Notification'!$K$16&amp;"/"&amp;'VME Notification'!$N$16&amp;"/"&amp;'VME Notification'!B557&amp;"/ "&amp;"SV/"&amp;'VME Notification'!C557&amp;"/"&amp;'VME Notification'!D557&amp;"/"&amp;TEXT('VME Notification'!E557,"dd-mmm-yy")&amp;"/"&amp;'VME Notification'!F557&amp;"/"&amp;'VME Notification'!G557&amp;"/"&amp;'VME Notification'!H557&amp;"/"&amp;'VME Notification'!I557&amp;"/"&amp;'VME Notification'!J557&amp;"/"&amp;'VME Notification'!K557&amp;"/"&amp;'VME Notification'!L557&amp;"/"&amp;'VME Notification'!M557&amp;"/"&amp;'VME Notification'!N557&amp;"/ER")</f>
        <v/>
      </c>
    </row>
    <row r="538" spans="12:14" x14ac:dyDescent="0.25">
      <c r="L538" s="92" t="str">
        <f>IFERROR(IF(VALUE('VME Notification'!M558)&gt;=5,1,""),"")</f>
        <v/>
      </c>
      <c r="N538" s="111" t="str">
        <f>IF(L538="","","SR/"&amp;'VME Notification'!$C$16&amp;"/"&amp;'VME Notification'!$F$16&amp;"/"&amp;'VME Notification'!$K$16&amp;"/"&amp;'VME Notification'!$N$16&amp;"/"&amp;'VME Notification'!B558&amp;"/ "&amp;"SV/"&amp;'VME Notification'!C558&amp;"/"&amp;'VME Notification'!D558&amp;"/"&amp;TEXT('VME Notification'!E558,"dd-mmm-yy")&amp;"/"&amp;'VME Notification'!F558&amp;"/"&amp;'VME Notification'!G558&amp;"/"&amp;'VME Notification'!H558&amp;"/"&amp;'VME Notification'!I558&amp;"/"&amp;'VME Notification'!J558&amp;"/"&amp;'VME Notification'!K558&amp;"/"&amp;'VME Notification'!L558&amp;"/"&amp;'VME Notification'!M558&amp;"/"&amp;'VME Notification'!N558&amp;"/ER")</f>
        <v/>
      </c>
    </row>
    <row r="539" spans="12:14" x14ac:dyDescent="0.25">
      <c r="L539" s="92" t="str">
        <f>IFERROR(IF(VALUE('VME Notification'!M559)&gt;=5,1,""),"")</f>
        <v/>
      </c>
      <c r="N539" s="111" t="str">
        <f>IF(L539="","","SR/"&amp;'VME Notification'!$C$16&amp;"/"&amp;'VME Notification'!$F$16&amp;"/"&amp;'VME Notification'!$K$16&amp;"/"&amp;'VME Notification'!$N$16&amp;"/"&amp;'VME Notification'!B559&amp;"/ "&amp;"SV/"&amp;'VME Notification'!C559&amp;"/"&amp;'VME Notification'!D559&amp;"/"&amp;TEXT('VME Notification'!E559,"dd-mmm-yy")&amp;"/"&amp;'VME Notification'!F559&amp;"/"&amp;'VME Notification'!G559&amp;"/"&amp;'VME Notification'!H559&amp;"/"&amp;'VME Notification'!I559&amp;"/"&amp;'VME Notification'!J559&amp;"/"&amp;'VME Notification'!K559&amp;"/"&amp;'VME Notification'!L559&amp;"/"&amp;'VME Notification'!M559&amp;"/"&amp;'VME Notification'!N559&amp;"/ER")</f>
        <v/>
      </c>
    </row>
    <row r="540" spans="12:14" x14ac:dyDescent="0.25">
      <c r="L540" s="92" t="str">
        <f>IFERROR(IF(VALUE('VME Notification'!M560)&gt;=5,1,""),"")</f>
        <v/>
      </c>
      <c r="N540" s="111" t="str">
        <f>IF(L540="","","SR/"&amp;'VME Notification'!$C$16&amp;"/"&amp;'VME Notification'!$F$16&amp;"/"&amp;'VME Notification'!$K$16&amp;"/"&amp;'VME Notification'!$N$16&amp;"/"&amp;'VME Notification'!B560&amp;"/ "&amp;"SV/"&amp;'VME Notification'!C560&amp;"/"&amp;'VME Notification'!D560&amp;"/"&amp;TEXT('VME Notification'!E560,"dd-mmm-yy")&amp;"/"&amp;'VME Notification'!F560&amp;"/"&amp;'VME Notification'!G560&amp;"/"&amp;'VME Notification'!H560&amp;"/"&amp;'VME Notification'!I560&amp;"/"&amp;'VME Notification'!J560&amp;"/"&amp;'VME Notification'!K560&amp;"/"&amp;'VME Notification'!L560&amp;"/"&amp;'VME Notification'!M560&amp;"/"&amp;'VME Notification'!N560&amp;"/ER")</f>
        <v/>
      </c>
    </row>
    <row r="541" spans="12:14" x14ac:dyDescent="0.25">
      <c r="L541" s="92" t="str">
        <f>IFERROR(IF(VALUE('VME Notification'!M561)&gt;=5,1,""),"")</f>
        <v/>
      </c>
      <c r="N541" s="111" t="str">
        <f>IF(L541="","","SR/"&amp;'VME Notification'!$C$16&amp;"/"&amp;'VME Notification'!$F$16&amp;"/"&amp;'VME Notification'!$K$16&amp;"/"&amp;'VME Notification'!$N$16&amp;"/"&amp;'VME Notification'!B561&amp;"/ "&amp;"SV/"&amp;'VME Notification'!C561&amp;"/"&amp;'VME Notification'!D561&amp;"/"&amp;TEXT('VME Notification'!E561,"dd-mmm-yy")&amp;"/"&amp;'VME Notification'!F561&amp;"/"&amp;'VME Notification'!G561&amp;"/"&amp;'VME Notification'!H561&amp;"/"&amp;'VME Notification'!I561&amp;"/"&amp;'VME Notification'!J561&amp;"/"&amp;'VME Notification'!K561&amp;"/"&amp;'VME Notification'!L561&amp;"/"&amp;'VME Notification'!M561&amp;"/"&amp;'VME Notification'!N561&amp;"/ER")</f>
        <v/>
      </c>
    </row>
    <row r="542" spans="12:14" x14ac:dyDescent="0.25">
      <c r="L542" s="92" t="str">
        <f>IFERROR(IF(VALUE('VME Notification'!M562)&gt;=5,1,""),"")</f>
        <v/>
      </c>
      <c r="N542" s="111" t="str">
        <f>IF(L542="","","SR/"&amp;'VME Notification'!$C$16&amp;"/"&amp;'VME Notification'!$F$16&amp;"/"&amp;'VME Notification'!$K$16&amp;"/"&amp;'VME Notification'!$N$16&amp;"/"&amp;'VME Notification'!B562&amp;"/ "&amp;"SV/"&amp;'VME Notification'!C562&amp;"/"&amp;'VME Notification'!D562&amp;"/"&amp;TEXT('VME Notification'!E562,"dd-mmm-yy")&amp;"/"&amp;'VME Notification'!F562&amp;"/"&amp;'VME Notification'!G562&amp;"/"&amp;'VME Notification'!H562&amp;"/"&amp;'VME Notification'!I562&amp;"/"&amp;'VME Notification'!J562&amp;"/"&amp;'VME Notification'!K562&amp;"/"&amp;'VME Notification'!L562&amp;"/"&amp;'VME Notification'!M562&amp;"/"&amp;'VME Notification'!N562&amp;"/ER")</f>
        <v/>
      </c>
    </row>
    <row r="543" spans="12:14" x14ac:dyDescent="0.25">
      <c r="L543" s="92" t="str">
        <f>IFERROR(IF(VALUE('VME Notification'!M563)&gt;=5,1,""),"")</f>
        <v/>
      </c>
      <c r="N543" s="111" t="str">
        <f>IF(L543="","","SR/"&amp;'VME Notification'!$C$16&amp;"/"&amp;'VME Notification'!$F$16&amp;"/"&amp;'VME Notification'!$K$16&amp;"/"&amp;'VME Notification'!$N$16&amp;"/"&amp;'VME Notification'!B563&amp;"/ "&amp;"SV/"&amp;'VME Notification'!C563&amp;"/"&amp;'VME Notification'!D563&amp;"/"&amp;TEXT('VME Notification'!E563,"dd-mmm-yy")&amp;"/"&amp;'VME Notification'!F563&amp;"/"&amp;'VME Notification'!G563&amp;"/"&amp;'VME Notification'!H563&amp;"/"&amp;'VME Notification'!I563&amp;"/"&amp;'VME Notification'!J563&amp;"/"&amp;'VME Notification'!K563&amp;"/"&amp;'VME Notification'!L563&amp;"/"&amp;'VME Notification'!M563&amp;"/"&amp;'VME Notification'!N563&amp;"/ER")</f>
        <v/>
      </c>
    </row>
    <row r="544" spans="12:14" x14ac:dyDescent="0.25">
      <c r="L544" s="92" t="str">
        <f>IFERROR(IF(VALUE('VME Notification'!M564)&gt;=5,1,""),"")</f>
        <v/>
      </c>
      <c r="N544" s="111" t="str">
        <f>IF(L544="","","SR/"&amp;'VME Notification'!$C$16&amp;"/"&amp;'VME Notification'!$F$16&amp;"/"&amp;'VME Notification'!$K$16&amp;"/"&amp;'VME Notification'!$N$16&amp;"/"&amp;'VME Notification'!B564&amp;"/ "&amp;"SV/"&amp;'VME Notification'!C564&amp;"/"&amp;'VME Notification'!D564&amp;"/"&amp;TEXT('VME Notification'!E564,"dd-mmm-yy")&amp;"/"&amp;'VME Notification'!F564&amp;"/"&amp;'VME Notification'!G564&amp;"/"&amp;'VME Notification'!H564&amp;"/"&amp;'VME Notification'!I564&amp;"/"&amp;'VME Notification'!J564&amp;"/"&amp;'VME Notification'!K564&amp;"/"&amp;'VME Notification'!L564&amp;"/"&amp;'VME Notification'!M564&amp;"/"&amp;'VME Notification'!N564&amp;"/ER")</f>
        <v/>
      </c>
    </row>
    <row r="545" spans="12:14" x14ac:dyDescent="0.25">
      <c r="L545" s="92" t="str">
        <f>IFERROR(IF(VALUE('VME Notification'!M565)&gt;=5,1,""),"")</f>
        <v/>
      </c>
      <c r="N545" s="111" t="str">
        <f>IF(L545="","","SR/"&amp;'VME Notification'!$C$16&amp;"/"&amp;'VME Notification'!$F$16&amp;"/"&amp;'VME Notification'!$K$16&amp;"/"&amp;'VME Notification'!$N$16&amp;"/"&amp;'VME Notification'!B565&amp;"/ "&amp;"SV/"&amp;'VME Notification'!C565&amp;"/"&amp;'VME Notification'!D565&amp;"/"&amp;TEXT('VME Notification'!E565,"dd-mmm-yy")&amp;"/"&amp;'VME Notification'!F565&amp;"/"&amp;'VME Notification'!G565&amp;"/"&amp;'VME Notification'!H565&amp;"/"&amp;'VME Notification'!I565&amp;"/"&amp;'VME Notification'!J565&amp;"/"&amp;'VME Notification'!K565&amp;"/"&amp;'VME Notification'!L565&amp;"/"&amp;'VME Notification'!M565&amp;"/"&amp;'VME Notification'!N565&amp;"/ER")</f>
        <v/>
      </c>
    </row>
    <row r="546" spans="12:14" x14ac:dyDescent="0.25">
      <c r="L546" s="92" t="str">
        <f>IFERROR(IF(VALUE('VME Notification'!M566)&gt;=5,1,""),"")</f>
        <v/>
      </c>
      <c r="N546" s="111" t="str">
        <f>IF(L546="","","SR/"&amp;'VME Notification'!$C$16&amp;"/"&amp;'VME Notification'!$F$16&amp;"/"&amp;'VME Notification'!$K$16&amp;"/"&amp;'VME Notification'!$N$16&amp;"/"&amp;'VME Notification'!B566&amp;"/ "&amp;"SV/"&amp;'VME Notification'!C566&amp;"/"&amp;'VME Notification'!D566&amp;"/"&amp;TEXT('VME Notification'!E566,"dd-mmm-yy")&amp;"/"&amp;'VME Notification'!F566&amp;"/"&amp;'VME Notification'!G566&amp;"/"&amp;'VME Notification'!H566&amp;"/"&amp;'VME Notification'!I566&amp;"/"&amp;'VME Notification'!J566&amp;"/"&amp;'VME Notification'!K566&amp;"/"&amp;'VME Notification'!L566&amp;"/"&amp;'VME Notification'!M566&amp;"/"&amp;'VME Notification'!N566&amp;"/ER")</f>
        <v/>
      </c>
    </row>
    <row r="547" spans="12:14" x14ac:dyDescent="0.25">
      <c r="L547" s="92" t="str">
        <f>IFERROR(IF(VALUE('VME Notification'!M567)&gt;=5,1,""),"")</f>
        <v/>
      </c>
      <c r="N547" s="111" t="str">
        <f>IF(L547="","","SR/"&amp;'VME Notification'!$C$16&amp;"/"&amp;'VME Notification'!$F$16&amp;"/"&amp;'VME Notification'!$K$16&amp;"/"&amp;'VME Notification'!$N$16&amp;"/"&amp;'VME Notification'!B567&amp;"/ "&amp;"SV/"&amp;'VME Notification'!C567&amp;"/"&amp;'VME Notification'!D567&amp;"/"&amp;TEXT('VME Notification'!E567,"dd-mmm-yy")&amp;"/"&amp;'VME Notification'!F567&amp;"/"&amp;'VME Notification'!G567&amp;"/"&amp;'VME Notification'!H567&amp;"/"&amp;'VME Notification'!I567&amp;"/"&amp;'VME Notification'!J567&amp;"/"&amp;'VME Notification'!K567&amp;"/"&amp;'VME Notification'!L567&amp;"/"&amp;'VME Notification'!M567&amp;"/"&amp;'VME Notification'!N567&amp;"/ER")</f>
        <v/>
      </c>
    </row>
    <row r="548" spans="12:14" x14ac:dyDescent="0.25">
      <c r="L548" s="92" t="str">
        <f>IFERROR(IF(VALUE('VME Notification'!M568)&gt;=5,1,""),"")</f>
        <v/>
      </c>
      <c r="N548" s="111" t="str">
        <f>IF(L548="","","SR/"&amp;'VME Notification'!$C$16&amp;"/"&amp;'VME Notification'!$F$16&amp;"/"&amp;'VME Notification'!$K$16&amp;"/"&amp;'VME Notification'!$N$16&amp;"/"&amp;'VME Notification'!B568&amp;"/ "&amp;"SV/"&amp;'VME Notification'!C568&amp;"/"&amp;'VME Notification'!D568&amp;"/"&amp;TEXT('VME Notification'!E568,"dd-mmm-yy")&amp;"/"&amp;'VME Notification'!F568&amp;"/"&amp;'VME Notification'!G568&amp;"/"&amp;'VME Notification'!H568&amp;"/"&amp;'VME Notification'!I568&amp;"/"&amp;'VME Notification'!J568&amp;"/"&amp;'VME Notification'!K568&amp;"/"&amp;'VME Notification'!L568&amp;"/"&amp;'VME Notification'!M568&amp;"/"&amp;'VME Notification'!N568&amp;"/ER")</f>
        <v/>
      </c>
    </row>
    <row r="549" spans="12:14" x14ac:dyDescent="0.25">
      <c r="L549" s="92" t="str">
        <f>IFERROR(IF(VALUE('VME Notification'!M569)&gt;=5,1,""),"")</f>
        <v/>
      </c>
      <c r="N549" s="111" t="str">
        <f>IF(L549="","","SR/"&amp;'VME Notification'!$C$16&amp;"/"&amp;'VME Notification'!$F$16&amp;"/"&amp;'VME Notification'!$K$16&amp;"/"&amp;'VME Notification'!$N$16&amp;"/"&amp;'VME Notification'!B569&amp;"/ "&amp;"SV/"&amp;'VME Notification'!C569&amp;"/"&amp;'VME Notification'!D569&amp;"/"&amp;TEXT('VME Notification'!E569,"dd-mmm-yy")&amp;"/"&amp;'VME Notification'!F569&amp;"/"&amp;'VME Notification'!G569&amp;"/"&amp;'VME Notification'!H569&amp;"/"&amp;'VME Notification'!I569&amp;"/"&amp;'VME Notification'!J569&amp;"/"&amp;'VME Notification'!K569&amp;"/"&amp;'VME Notification'!L569&amp;"/"&amp;'VME Notification'!M569&amp;"/"&amp;'VME Notification'!N569&amp;"/ER")</f>
        <v/>
      </c>
    </row>
    <row r="550" spans="12:14" x14ac:dyDescent="0.25">
      <c r="L550" s="92" t="str">
        <f>IFERROR(IF(VALUE('VME Notification'!M570)&gt;=5,1,""),"")</f>
        <v/>
      </c>
      <c r="N550" s="111" t="str">
        <f>IF(L550="","","SR/"&amp;'VME Notification'!$C$16&amp;"/"&amp;'VME Notification'!$F$16&amp;"/"&amp;'VME Notification'!$K$16&amp;"/"&amp;'VME Notification'!$N$16&amp;"/"&amp;'VME Notification'!B570&amp;"/ "&amp;"SV/"&amp;'VME Notification'!C570&amp;"/"&amp;'VME Notification'!D570&amp;"/"&amp;TEXT('VME Notification'!E570,"dd-mmm-yy")&amp;"/"&amp;'VME Notification'!F570&amp;"/"&amp;'VME Notification'!G570&amp;"/"&amp;'VME Notification'!H570&amp;"/"&amp;'VME Notification'!I570&amp;"/"&amp;'VME Notification'!J570&amp;"/"&amp;'VME Notification'!K570&amp;"/"&amp;'VME Notification'!L570&amp;"/"&amp;'VME Notification'!M570&amp;"/"&amp;'VME Notification'!N570&amp;"/ER")</f>
        <v/>
      </c>
    </row>
    <row r="551" spans="12:14" x14ac:dyDescent="0.25">
      <c r="L551" s="92" t="str">
        <f>IFERROR(IF(VALUE('VME Notification'!M571)&gt;=5,1,""),"")</f>
        <v/>
      </c>
      <c r="N551" s="111" t="str">
        <f>IF(L551="","","SR/"&amp;'VME Notification'!$C$16&amp;"/"&amp;'VME Notification'!$F$16&amp;"/"&amp;'VME Notification'!$K$16&amp;"/"&amp;'VME Notification'!$N$16&amp;"/"&amp;'VME Notification'!B571&amp;"/ "&amp;"SV/"&amp;'VME Notification'!C571&amp;"/"&amp;'VME Notification'!D571&amp;"/"&amp;TEXT('VME Notification'!E571,"dd-mmm-yy")&amp;"/"&amp;'VME Notification'!F571&amp;"/"&amp;'VME Notification'!G571&amp;"/"&amp;'VME Notification'!H571&amp;"/"&amp;'VME Notification'!I571&amp;"/"&amp;'VME Notification'!J571&amp;"/"&amp;'VME Notification'!K571&amp;"/"&amp;'VME Notification'!L571&amp;"/"&amp;'VME Notification'!M571&amp;"/"&amp;'VME Notification'!N571&amp;"/ER")</f>
        <v/>
      </c>
    </row>
    <row r="552" spans="12:14" x14ac:dyDescent="0.25">
      <c r="L552" s="92" t="str">
        <f>IFERROR(IF(VALUE('VME Notification'!M572)&gt;=5,1,""),"")</f>
        <v/>
      </c>
      <c r="N552" s="111" t="str">
        <f>IF(L552="","","SR/"&amp;'VME Notification'!$C$16&amp;"/"&amp;'VME Notification'!$F$16&amp;"/"&amp;'VME Notification'!$K$16&amp;"/"&amp;'VME Notification'!$N$16&amp;"/"&amp;'VME Notification'!B572&amp;"/ "&amp;"SV/"&amp;'VME Notification'!C572&amp;"/"&amp;'VME Notification'!D572&amp;"/"&amp;TEXT('VME Notification'!E572,"dd-mmm-yy")&amp;"/"&amp;'VME Notification'!F572&amp;"/"&amp;'VME Notification'!G572&amp;"/"&amp;'VME Notification'!H572&amp;"/"&amp;'VME Notification'!I572&amp;"/"&amp;'VME Notification'!J572&amp;"/"&amp;'VME Notification'!K572&amp;"/"&amp;'VME Notification'!L572&amp;"/"&amp;'VME Notification'!M572&amp;"/"&amp;'VME Notification'!N572&amp;"/ER")</f>
        <v/>
      </c>
    </row>
    <row r="553" spans="12:14" x14ac:dyDescent="0.25">
      <c r="L553" s="92" t="str">
        <f>IFERROR(IF(VALUE('VME Notification'!M573)&gt;=5,1,""),"")</f>
        <v/>
      </c>
      <c r="N553" s="111" t="str">
        <f>IF(L553="","","SR/"&amp;'VME Notification'!$C$16&amp;"/"&amp;'VME Notification'!$F$16&amp;"/"&amp;'VME Notification'!$K$16&amp;"/"&amp;'VME Notification'!$N$16&amp;"/"&amp;'VME Notification'!B573&amp;"/ "&amp;"SV/"&amp;'VME Notification'!C573&amp;"/"&amp;'VME Notification'!D573&amp;"/"&amp;TEXT('VME Notification'!E573,"dd-mmm-yy")&amp;"/"&amp;'VME Notification'!F573&amp;"/"&amp;'VME Notification'!G573&amp;"/"&amp;'VME Notification'!H573&amp;"/"&amp;'VME Notification'!I573&amp;"/"&amp;'VME Notification'!J573&amp;"/"&amp;'VME Notification'!K573&amp;"/"&amp;'VME Notification'!L573&amp;"/"&amp;'VME Notification'!M573&amp;"/"&amp;'VME Notification'!N573&amp;"/ER")</f>
        <v/>
      </c>
    </row>
    <row r="554" spans="12:14" x14ac:dyDescent="0.25">
      <c r="L554" s="92" t="str">
        <f>IFERROR(IF(VALUE('VME Notification'!M574)&gt;=5,1,""),"")</f>
        <v/>
      </c>
      <c r="N554" s="111" t="str">
        <f>IF(L554="","","SR/"&amp;'VME Notification'!$C$16&amp;"/"&amp;'VME Notification'!$F$16&amp;"/"&amp;'VME Notification'!$K$16&amp;"/"&amp;'VME Notification'!$N$16&amp;"/"&amp;'VME Notification'!B574&amp;"/ "&amp;"SV/"&amp;'VME Notification'!C574&amp;"/"&amp;'VME Notification'!D574&amp;"/"&amp;TEXT('VME Notification'!E574,"dd-mmm-yy")&amp;"/"&amp;'VME Notification'!F574&amp;"/"&amp;'VME Notification'!G574&amp;"/"&amp;'VME Notification'!H574&amp;"/"&amp;'VME Notification'!I574&amp;"/"&amp;'VME Notification'!J574&amp;"/"&amp;'VME Notification'!K574&amp;"/"&amp;'VME Notification'!L574&amp;"/"&amp;'VME Notification'!M574&amp;"/"&amp;'VME Notification'!N574&amp;"/ER")</f>
        <v/>
      </c>
    </row>
    <row r="555" spans="12:14" x14ac:dyDescent="0.25">
      <c r="L555" s="92" t="str">
        <f>IFERROR(IF(VALUE('VME Notification'!M575)&gt;=5,1,""),"")</f>
        <v/>
      </c>
      <c r="N555" s="111" t="str">
        <f>IF(L555="","","SR/"&amp;'VME Notification'!$C$16&amp;"/"&amp;'VME Notification'!$F$16&amp;"/"&amp;'VME Notification'!$K$16&amp;"/"&amp;'VME Notification'!$N$16&amp;"/"&amp;'VME Notification'!B575&amp;"/ "&amp;"SV/"&amp;'VME Notification'!C575&amp;"/"&amp;'VME Notification'!D575&amp;"/"&amp;TEXT('VME Notification'!E575,"dd-mmm-yy")&amp;"/"&amp;'VME Notification'!F575&amp;"/"&amp;'VME Notification'!G575&amp;"/"&amp;'VME Notification'!H575&amp;"/"&amp;'VME Notification'!I575&amp;"/"&amp;'VME Notification'!J575&amp;"/"&amp;'VME Notification'!K575&amp;"/"&amp;'VME Notification'!L575&amp;"/"&amp;'VME Notification'!M575&amp;"/"&amp;'VME Notification'!N575&amp;"/ER")</f>
        <v/>
      </c>
    </row>
    <row r="556" spans="12:14" x14ac:dyDescent="0.25">
      <c r="L556" s="92" t="str">
        <f>IFERROR(IF(VALUE('VME Notification'!M576)&gt;=5,1,""),"")</f>
        <v/>
      </c>
      <c r="N556" s="111" t="str">
        <f>IF(L556="","","SR/"&amp;'VME Notification'!$C$16&amp;"/"&amp;'VME Notification'!$F$16&amp;"/"&amp;'VME Notification'!$K$16&amp;"/"&amp;'VME Notification'!$N$16&amp;"/"&amp;'VME Notification'!B576&amp;"/ "&amp;"SV/"&amp;'VME Notification'!C576&amp;"/"&amp;'VME Notification'!D576&amp;"/"&amp;TEXT('VME Notification'!E576,"dd-mmm-yy")&amp;"/"&amp;'VME Notification'!F576&amp;"/"&amp;'VME Notification'!G576&amp;"/"&amp;'VME Notification'!H576&amp;"/"&amp;'VME Notification'!I576&amp;"/"&amp;'VME Notification'!J576&amp;"/"&amp;'VME Notification'!K576&amp;"/"&amp;'VME Notification'!L576&amp;"/"&amp;'VME Notification'!M576&amp;"/"&amp;'VME Notification'!N576&amp;"/ER")</f>
        <v/>
      </c>
    </row>
    <row r="557" spans="12:14" x14ac:dyDescent="0.25">
      <c r="L557" s="92" t="str">
        <f>IFERROR(IF(VALUE('VME Notification'!M577)&gt;=5,1,""),"")</f>
        <v/>
      </c>
      <c r="N557" s="111" t="str">
        <f>IF(L557="","","SR/"&amp;'VME Notification'!$C$16&amp;"/"&amp;'VME Notification'!$F$16&amp;"/"&amp;'VME Notification'!$K$16&amp;"/"&amp;'VME Notification'!$N$16&amp;"/"&amp;'VME Notification'!B577&amp;"/ "&amp;"SV/"&amp;'VME Notification'!C577&amp;"/"&amp;'VME Notification'!D577&amp;"/"&amp;TEXT('VME Notification'!E577,"dd-mmm-yy")&amp;"/"&amp;'VME Notification'!F577&amp;"/"&amp;'VME Notification'!G577&amp;"/"&amp;'VME Notification'!H577&amp;"/"&amp;'VME Notification'!I577&amp;"/"&amp;'VME Notification'!J577&amp;"/"&amp;'VME Notification'!K577&amp;"/"&amp;'VME Notification'!L577&amp;"/"&amp;'VME Notification'!M577&amp;"/"&amp;'VME Notification'!N577&amp;"/ER")</f>
        <v/>
      </c>
    </row>
    <row r="558" spans="12:14" x14ac:dyDescent="0.25">
      <c r="L558" s="92" t="str">
        <f>IFERROR(IF(VALUE('VME Notification'!M578)&gt;=5,1,""),"")</f>
        <v/>
      </c>
      <c r="N558" s="111" t="str">
        <f>IF(L558="","","SR/"&amp;'VME Notification'!$C$16&amp;"/"&amp;'VME Notification'!$F$16&amp;"/"&amp;'VME Notification'!$K$16&amp;"/"&amp;'VME Notification'!$N$16&amp;"/"&amp;'VME Notification'!B578&amp;"/ "&amp;"SV/"&amp;'VME Notification'!C578&amp;"/"&amp;'VME Notification'!D578&amp;"/"&amp;TEXT('VME Notification'!E578,"dd-mmm-yy")&amp;"/"&amp;'VME Notification'!F578&amp;"/"&amp;'VME Notification'!G578&amp;"/"&amp;'VME Notification'!H578&amp;"/"&amp;'VME Notification'!I578&amp;"/"&amp;'VME Notification'!J578&amp;"/"&amp;'VME Notification'!K578&amp;"/"&amp;'VME Notification'!L578&amp;"/"&amp;'VME Notification'!M578&amp;"/"&amp;'VME Notification'!N578&amp;"/ER")</f>
        <v/>
      </c>
    </row>
    <row r="559" spans="12:14" x14ac:dyDescent="0.25">
      <c r="L559" s="92" t="str">
        <f>IFERROR(IF(VALUE('VME Notification'!M579)&gt;=5,1,""),"")</f>
        <v/>
      </c>
      <c r="N559" s="111" t="str">
        <f>IF(L559="","","SR/"&amp;'VME Notification'!$C$16&amp;"/"&amp;'VME Notification'!$F$16&amp;"/"&amp;'VME Notification'!$K$16&amp;"/"&amp;'VME Notification'!$N$16&amp;"/"&amp;'VME Notification'!B579&amp;"/ "&amp;"SV/"&amp;'VME Notification'!C579&amp;"/"&amp;'VME Notification'!D579&amp;"/"&amp;TEXT('VME Notification'!E579,"dd-mmm-yy")&amp;"/"&amp;'VME Notification'!F579&amp;"/"&amp;'VME Notification'!G579&amp;"/"&amp;'VME Notification'!H579&amp;"/"&amp;'VME Notification'!I579&amp;"/"&amp;'VME Notification'!J579&amp;"/"&amp;'VME Notification'!K579&amp;"/"&amp;'VME Notification'!L579&amp;"/"&amp;'VME Notification'!M579&amp;"/"&amp;'VME Notification'!N579&amp;"/ER")</f>
        <v/>
      </c>
    </row>
    <row r="560" spans="12:14" x14ac:dyDescent="0.25">
      <c r="L560" s="92" t="str">
        <f>IFERROR(IF(VALUE('VME Notification'!M580)&gt;=5,1,""),"")</f>
        <v/>
      </c>
      <c r="N560" s="111" t="str">
        <f>IF(L560="","","SR/"&amp;'VME Notification'!$C$16&amp;"/"&amp;'VME Notification'!$F$16&amp;"/"&amp;'VME Notification'!$K$16&amp;"/"&amp;'VME Notification'!$N$16&amp;"/"&amp;'VME Notification'!B580&amp;"/ "&amp;"SV/"&amp;'VME Notification'!C580&amp;"/"&amp;'VME Notification'!D580&amp;"/"&amp;TEXT('VME Notification'!E580,"dd-mmm-yy")&amp;"/"&amp;'VME Notification'!F580&amp;"/"&amp;'VME Notification'!G580&amp;"/"&amp;'VME Notification'!H580&amp;"/"&amp;'VME Notification'!I580&amp;"/"&amp;'VME Notification'!J580&amp;"/"&amp;'VME Notification'!K580&amp;"/"&amp;'VME Notification'!L580&amp;"/"&amp;'VME Notification'!M580&amp;"/"&amp;'VME Notification'!N580&amp;"/ER")</f>
        <v/>
      </c>
    </row>
    <row r="561" spans="12:14" x14ac:dyDescent="0.25">
      <c r="L561" s="92" t="str">
        <f>IFERROR(IF(VALUE('VME Notification'!M581)&gt;=5,1,""),"")</f>
        <v/>
      </c>
      <c r="N561" s="111" t="str">
        <f>IF(L561="","","SR/"&amp;'VME Notification'!$C$16&amp;"/"&amp;'VME Notification'!$F$16&amp;"/"&amp;'VME Notification'!$K$16&amp;"/"&amp;'VME Notification'!$N$16&amp;"/"&amp;'VME Notification'!B581&amp;"/ "&amp;"SV/"&amp;'VME Notification'!C581&amp;"/"&amp;'VME Notification'!D581&amp;"/"&amp;TEXT('VME Notification'!E581,"dd-mmm-yy")&amp;"/"&amp;'VME Notification'!F581&amp;"/"&amp;'VME Notification'!G581&amp;"/"&amp;'VME Notification'!H581&amp;"/"&amp;'VME Notification'!I581&amp;"/"&amp;'VME Notification'!J581&amp;"/"&amp;'VME Notification'!K581&amp;"/"&amp;'VME Notification'!L581&amp;"/"&amp;'VME Notification'!M581&amp;"/"&amp;'VME Notification'!N581&amp;"/ER")</f>
        <v/>
      </c>
    </row>
    <row r="562" spans="12:14" x14ac:dyDescent="0.25">
      <c r="L562" s="92" t="str">
        <f>IFERROR(IF(VALUE('VME Notification'!M582)&gt;=5,1,""),"")</f>
        <v/>
      </c>
      <c r="N562" s="111" t="str">
        <f>IF(L562="","","SR/"&amp;'VME Notification'!$C$16&amp;"/"&amp;'VME Notification'!$F$16&amp;"/"&amp;'VME Notification'!$K$16&amp;"/"&amp;'VME Notification'!$N$16&amp;"/"&amp;'VME Notification'!B582&amp;"/ "&amp;"SV/"&amp;'VME Notification'!C582&amp;"/"&amp;'VME Notification'!D582&amp;"/"&amp;TEXT('VME Notification'!E582,"dd-mmm-yy")&amp;"/"&amp;'VME Notification'!F582&amp;"/"&amp;'VME Notification'!G582&amp;"/"&amp;'VME Notification'!H582&amp;"/"&amp;'VME Notification'!I582&amp;"/"&amp;'VME Notification'!J582&amp;"/"&amp;'VME Notification'!K582&amp;"/"&amp;'VME Notification'!L582&amp;"/"&amp;'VME Notification'!M582&amp;"/"&amp;'VME Notification'!N582&amp;"/ER")</f>
        <v/>
      </c>
    </row>
    <row r="563" spans="12:14" x14ac:dyDescent="0.25">
      <c r="L563" s="92" t="str">
        <f>IFERROR(IF(VALUE('VME Notification'!M583)&gt;=5,1,""),"")</f>
        <v/>
      </c>
      <c r="N563" s="111" t="str">
        <f>IF(L563="","","SR/"&amp;'VME Notification'!$C$16&amp;"/"&amp;'VME Notification'!$F$16&amp;"/"&amp;'VME Notification'!$K$16&amp;"/"&amp;'VME Notification'!$N$16&amp;"/"&amp;'VME Notification'!B583&amp;"/ "&amp;"SV/"&amp;'VME Notification'!C583&amp;"/"&amp;'VME Notification'!D583&amp;"/"&amp;TEXT('VME Notification'!E583,"dd-mmm-yy")&amp;"/"&amp;'VME Notification'!F583&amp;"/"&amp;'VME Notification'!G583&amp;"/"&amp;'VME Notification'!H583&amp;"/"&amp;'VME Notification'!I583&amp;"/"&amp;'VME Notification'!J583&amp;"/"&amp;'VME Notification'!K583&amp;"/"&amp;'VME Notification'!L583&amp;"/"&amp;'VME Notification'!M583&amp;"/"&amp;'VME Notification'!N583&amp;"/ER")</f>
        <v/>
      </c>
    </row>
    <row r="564" spans="12:14" x14ac:dyDescent="0.25">
      <c r="L564" s="92" t="str">
        <f>IFERROR(IF(VALUE('VME Notification'!M584)&gt;=5,1,""),"")</f>
        <v/>
      </c>
      <c r="N564" s="111" t="str">
        <f>IF(L564="","","SR/"&amp;'VME Notification'!$C$16&amp;"/"&amp;'VME Notification'!$F$16&amp;"/"&amp;'VME Notification'!$K$16&amp;"/"&amp;'VME Notification'!$N$16&amp;"/"&amp;'VME Notification'!B584&amp;"/ "&amp;"SV/"&amp;'VME Notification'!C584&amp;"/"&amp;'VME Notification'!D584&amp;"/"&amp;TEXT('VME Notification'!E584,"dd-mmm-yy")&amp;"/"&amp;'VME Notification'!F584&amp;"/"&amp;'VME Notification'!G584&amp;"/"&amp;'VME Notification'!H584&amp;"/"&amp;'VME Notification'!I584&amp;"/"&amp;'VME Notification'!J584&amp;"/"&amp;'VME Notification'!K584&amp;"/"&amp;'VME Notification'!L584&amp;"/"&amp;'VME Notification'!M584&amp;"/"&amp;'VME Notification'!N584&amp;"/ER")</f>
        <v/>
      </c>
    </row>
    <row r="565" spans="12:14" x14ac:dyDescent="0.25">
      <c r="L565" s="92" t="str">
        <f>IFERROR(IF(VALUE('VME Notification'!M585)&gt;=5,1,""),"")</f>
        <v/>
      </c>
      <c r="N565" s="111" t="str">
        <f>IF(L565="","","SR/"&amp;'VME Notification'!$C$16&amp;"/"&amp;'VME Notification'!$F$16&amp;"/"&amp;'VME Notification'!$K$16&amp;"/"&amp;'VME Notification'!$N$16&amp;"/"&amp;'VME Notification'!B585&amp;"/ "&amp;"SV/"&amp;'VME Notification'!C585&amp;"/"&amp;'VME Notification'!D585&amp;"/"&amp;TEXT('VME Notification'!E585,"dd-mmm-yy")&amp;"/"&amp;'VME Notification'!F585&amp;"/"&amp;'VME Notification'!G585&amp;"/"&amp;'VME Notification'!H585&amp;"/"&amp;'VME Notification'!I585&amp;"/"&amp;'VME Notification'!J585&amp;"/"&amp;'VME Notification'!K585&amp;"/"&amp;'VME Notification'!L585&amp;"/"&amp;'VME Notification'!M585&amp;"/"&amp;'VME Notification'!N585&amp;"/ER")</f>
        <v/>
      </c>
    </row>
    <row r="566" spans="12:14" x14ac:dyDescent="0.25">
      <c r="L566" s="92" t="str">
        <f>IFERROR(IF(VALUE('VME Notification'!M586)&gt;=5,1,""),"")</f>
        <v/>
      </c>
      <c r="N566" s="111" t="str">
        <f>IF(L566="","","SR/"&amp;'VME Notification'!$C$16&amp;"/"&amp;'VME Notification'!$F$16&amp;"/"&amp;'VME Notification'!$K$16&amp;"/"&amp;'VME Notification'!$N$16&amp;"/"&amp;'VME Notification'!B586&amp;"/ "&amp;"SV/"&amp;'VME Notification'!C586&amp;"/"&amp;'VME Notification'!D586&amp;"/"&amp;TEXT('VME Notification'!E586,"dd-mmm-yy")&amp;"/"&amp;'VME Notification'!F586&amp;"/"&amp;'VME Notification'!G586&amp;"/"&amp;'VME Notification'!H586&amp;"/"&amp;'VME Notification'!I586&amp;"/"&amp;'VME Notification'!J586&amp;"/"&amp;'VME Notification'!K586&amp;"/"&amp;'VME Notification'!L586&amp;"/"&amp;'VME Notification'!M586&amp;"/"&amp;'VME Notification'!N586&amp;"/ER")</f>
        <v/>
      </c>
    </row>
    <row r="567" spans="12:14" x14ac:dyDescent="0.25">
      <c r="L567" s="92" t="str">
        <f>IFERROR(IF(VALUE('VME Notification'!M587)&gt;=5,1,""),"")</f>
        <v/>
      </c>
      <c r="N567" s="111" t="str">
        <f>IF(L567="","","SR/"&amp;'VME Notification'!$C$16&amp;"/"&amp;'VME Notification'!$F$16&amp;"/"&amp;'VME Notification'!$K$16&amp;"/"&amp;'VME Notification'!$N$16&amp;"/"&amp;'VME Notification'!B587&amp;"/ "&amp;"SV/"&amp;'VME Notification'!C587&amp;"/"&amp;'VME Notification'!D587&amp;"/"&amp;TEXT('VME Notification'!E587,"dd-mmm-yy")&amp;"/"&amp;'VME Notification'!F587&amp;"/"&amp;'VME Notification'!G587&amp;"/"&amp;'VME Notification'!H587&amp;"/"&amp;'VME Notification'!I587&amp;"/"&amp;'VME Notification'!J587&amp;"/"&amp;'VME Notification'!K587&amp;"/"&amp;'VME Notification'!L587&amp;"/"&amp;'VME Notification'!M587&amp;"/"&amp;'VME Notification'!N587&amp;"/ER")</f>
        <v/>
      </c>
    </row>
    <row r="568" spans="12:14" x14ac:dyDescent="0.25">
      <c r="L568" s="92" t="str">
        <f>IFERROR(IF(VALUE('VME Notification'!M588)&gt;=5,1,""),"")</f>
        <v/>
      </c>
      <c r="N568" s="111" t="str">
        <f>IF(L568="","","SR/"&amp;'VME Notification'!$C$16&amp;"/"&amp;'VME Notification'!$F$16&amp;"/"&amp;'VME Notification'!$K$16&amp;"/"&amp;'VME Notification'!$N$16&amp;"/"&amp;'VME Notification'!B588&amp;"/ "&amp;"SV/"&amp;'VME Notification'!C588&amp;"/"&amp;'VME Notification'!D588&amp;"/"&amp;TEXT('VME Notification'!E588,"dd-mmm-yy")&amp;"/"&amp;'VME Notification'!F588&amp;"/"&amp;'VME Notification'!G588&amp;"/"&amp;'VME Notification'!H588&amp;"/"&amp;'VME Notification'!I588&amp;"/"&amp;'VME Notification'!J588&amp;"/"&amp;'VME Notification'!K588&amp;"/"&amp;'VME Notification'!L588&amp;"/"&amp;'VME Notification'!M588&amp;"/"&amp;'VME Notification'!N588&amp;"/ER")</f>
        <v/>
      </c>
    </row>
    <row r="569" spans="12:14" x14ac:dyDescent="0.25">
      <c r="L569" s="92" t="str">
        <f>IFERROR(IF(VALUE('VME Notification'!M589)&gt;=5,1,""),"")</f>
        <v/>
      </c>
      <c r="N569" s="111" t="str">
        <f>IF(L569="","","SR/"&amp;'VME Notification'!$C$16&amp;"/"&amp;'VME Notification'!$F$16&amp;"/"&amp;'VME Notification'!$K$16&amp;"/"&amp;'VME Notification'!$N$16&amp;"/"&amp;'VME Notification'!B589&amp;"/ "&amp;"SV/"&amp;'VME Notification'!C589&amp;"/"&amp;'VME Notification'!D589&amp;"/"&amp;TEXT('VME Notification'!E589,"dd-mmm-yy")&amp;"/"&amp;'VME Notification'!F589&amp;"/"&amp;'VME Notification'!G589&amp;"/"&amp;'VME Notification'!H589&amp;"/"&amp;'VME Notification'!I589&amp;"/"&amp;'VME Notification'!J589&amp;"/"&amp;'VME Notification'!K589&amp;"/"&amp;'VME Notification'!L589&amp;"/"&amp;'VME Notification'!M589&amp;"/"&amp;'VME Notification'!N589&amp;"/ER")</f>
        <v/>
      </c>
    </row>
    <row r="570" spans="12:14" x14ac:dyDescent="0.25">
      <c r="L570" s="92" t="str">
        <f>IFERROR(IF(VALUE('VME Notification'!M590)&gt;=5,1,""),"")</f>
        <v/>
      </c>
      <c r="N570" s="111" t="str">
        <f>IF(L570="","","SR/"&amp;'VME Notification'!$C$16&amp;"/"&amp;'VME Notification'!$F$16&amp;"/"&amp;'VME Notification'!$K$16&amp;"/"&amp;'VME Notification'!$N$16&amp;"/"&amp;'VME Notification'!B590&amp;"/ "&amp;"SV/"&amp;'VME Notification'!C590&amp;"/"&amp;'VME Notification'!D590&amp;"/"&amp;TEXT('VME Notification'!E590,"dd-mmm-yy")&amp;"/"&amp;'VME Notification'!F590&amp;"/"&amp;'VME Notification'!G590&amp;"/"&amp;'VME Notification'!H590&amp;"/"&amp;'VME Notification'!I590&amp;"/"&amp;'VME Notification'!J590&amp;"/"&amp;'VME Notification'!K590&amp;"/"&amp;'VME Notification'!L590&amp;"/"&amp;'VME Notification'!M590&amp;"/"&amp;'VME Notification'!N590&amp;"/ER")</f>
        <v/>
      </c>
    </row>
    <row r="571" spans="12:14" x14ac:dyDescent="0.25">
      <c r="L571" s="92" t="str">
        <f>IFERROR(IF(VALUE('VME Notification'!M591)&gt;=5,1,""),"")</f>
        <v/>
      </c>
      <c r="N571" s="111" t="str">
        <f>IF(L571="","","SR/"&amp;'VME Notification'!$C$16&amp;"/"&amp;'VME Notification'!$F$16&amp;"/"&amp;'VME Notification'!$K$16&amp;"/"&amp;'VME Notification'!$N$16&amp;"/"&amp;'VME Notification'!B591&amp;"/ "&amp;"SV/"&amp;'VME Notification'!C591&amp;"/"&amp;'VME Notification'!D591&amp;"/"&amp;TEXT('VME Notification'!E591,"dd-mmm-yy")&amp;"/"&amp;'VME Notification'!F591&amp;"/"&amp;'VME Notification'!G591&amp;"/"&amp;'VME Notification'!H591&amp;"/"&amp;'VME Notification'!I591&amp;"/"&amp;'VME Notification'!J591&amp;"/"&amp;'VME Notification'!K591&amp;"/"&amp;'VME Notification'!L591&amp;"/"&amp;'VME Notification'!M591&amp;"/"&amp;'VME Notification'!N591&amp;"/ER")</f>
        <v/>
      </c>
    </row>
    <row r="572" spans="12:14" x14ac:dyDescent="0.25">
      <c r="L572" s="92" t="str">
        <f>IFERROR(IF(VALUE('VME Notification'!M592)&gt;=5,1,""),"")</f>
        <v/>
      </c>
      <c r="N572" s="111" t="str">
        <f>IF(L572="","","SR/"&amp;'VME Notification'!$C$16&amp;"/"&amp;'VME Notification'!$F$16&amp;"/"&amp;'VME Notification'!$K$16&amp;"/"&amp;'VME Notification'!$N$16&amp;"/"&amp;'VME Notification'!B592&amp;"/ "&amp;"SV/"&amp;'VME Notification'!C592&amp;"/"&amp;'VME Notification'!D592&amp;"/"&amp;TEXT('VME Notification'!E592,"dd-mmm-yy")&amp;"/"&amp;'VME Notification'!F592&amp;"/"&amp;'VME Notification'!G592&amp;"/"&amp;'VME Notification'!H592&amp;"/"&amp;'VME Notification'!I592&amp;"/"&amp;'VME Notification'!J592&amp;"/"&amp;'VME Notification'!K592&amp;"/"&amp;'VME Notification'!L592&amp;"/"&amp;'VME Notification'!M592&amp;"/"&amp;'VME Notification'!N592&amp;"/ER")</f>
        <v/>
      </c>
    </row>
    <row r="573" spans="12:14" x14ac:dyDescent="0.25">
      <c r="L573" s="92" t="str">
        <f>IFERROR(IF(VALUE('VME Notification'!M593)&gt;=5,1,""),"")</f>
        <v/>
      </c>
      <c r="N573" s="111" t="str">
        <f>IF(L573="","","SR/"&amp;'VME Notification'!$C$16&amp;"/"&amp;'VME Notification'!$F$16&amp;"/"&amp;'VME Notification'!$K$16&amp;"/"&amp;'VME Notification'!$N$16&amp;"/"&amp;'VME Notification'!B593&amp;"/ "&amp;"SV/"&amp;'VME Notification'!C593&amp;"/"&amp;'VME Notification'!D593&amp;"/"&amp;TEXT('VME Notification'!E593,"dd-mmm-yy")&amp;"/"&amp;'VME Notification'!F593&amp;"/"&amp;'VME Notification'!G593&amp;"/"&amp;'VME Notification'!H593&amp;"/"&amp;'VME Notification'!I593&amp;"/"&amp;'VME Notification'!J593&amp;"/"&amp;'VME Notification'!K593&amp;"/"&amp;'VME Notification'!L593&amp;"/"&amp;'VME Notification'!M593&amp;"/"&amp;'VME Notification'!N593&amp;"/ER")</f>
        <v/>
      </c>
    </row>
    <row r="574" spans="12:14" x14ac:dyDescent="0.25">
      <c r="L574" s="92" t="str">
        <f>IFERROR(IF(VALUE('VME Notification'!M594)&gt;=5,1,""),"")</f>
        <v/>
      </c>
      <c r="N574" s="111" t="str">
        <f>IF(L574="","","SR/"&amp;'VME Notification'!$C$16&amp;"/"&amp;'VME Notification'!$F$16&amp;"/"&amp;'VME Notification'!$K$16&amp;"/"&amp;'VME Notification'!$N$16&amp;"/"&amp;'VME Notification'!B594&amp;"/ "&amp;"SV/"&amp;'VME Notification'!C594&amp;"/"&amp;'VME Notification'!D594&amp;"/"&amp;TEXT('VME Notification'!E594,"dd-mmm-yy")&amp;"/"&amp;'VME Notification'!F594&amp;"/"&amp;'VME Notification'!G594&amp;"/"&amp;'VME Notification'!H594&amp;"/"&amp;'VME Notification'!I594&amp;"/"&amp;'VME Notification'!J594&amp;"/"&amp;'VME Notification'!K594&amp;"/"&amp;'VME Notification'!L594&amp;"/"&amp;'VME Notification'!M594&amp;"/"&amp;'VME Notification'!N594&amp;"/ER")</f>
        <v/>
      </c>
    </row>
    <row r="575" spans="12:14" x14ac:dyDescent="0.25">
      <c r="L575" s="92" t="str">
        <f>IFERROR(IF(VALUE('VME Notification'!M595)&gt;=5,1,""),"")</f>
        <v/>
      </c>
      <c r="N575" s="111" t="str">
        <f>IF(L575="","","SR/"&amp;'VME Notification'!$C$16&amp;"/"&amp;'VME Notification'!$F$16&amp;"/"&amp;'VME Notification'!$K$16&amp;"/"&amp;'VME Notification'!$N$16&amp;"/"&amp;'VME Notification'!B595&amp;"/ "&amp;"SV/"&amp;'VME Notification'!C595&amp;"/"&amp;'VME Notification'!D595&amp;"/"&amp;TEXT('VME Notification'!E595,"dd-mmm-yy")&amp;"/"&amp;'VME Notification'!F595&amp;"/"&amp;'VME Notification'!G595&amp;"/"&amp;'VME Notification'!H595&amp;"/"&amp;'VME Notification'!I595&amp;"/"&amp;'VME Notification'!J595&amp;"/"&amp;'VME Notification'!K595&amp;"/"&amp;'VME Notification'!L595&amp;"/"&amp;'VME Notification'!M595&amp;"/"&amp;'VME Notification'!N595&amp;"/ER")</f>
        <v/>
      </c>
    </row>
    <row r="576" spans="12:14" x14ac:dyDescent="0.25">
      <c r="L576" s="92" t="str">
        <f>IFERROR(IF(VALUE('VME Notification'!M596)&gt;=5,1,""),"")</f>
        <v/>
      </c>
      <c r="N576" s="111" t="str">
        <f>IF(L576="","","SR/"&amp;'VME Notification'!$C$16&amp;"/"&amp;'VME Notification'!$F$16&amp;"/"&amp;'VME Notification'!$K$16&amp;"/"&amp;'VME Notification'!$N$16&amp;"/"&amp;'VME Notification'!B596&amp;"/ "&amp;"SV/"&amp;'VME Notification'!C596&amp;"/"&amp;'VME Notification'!D596&amp;"/"&amp;TEXT('VME Notification'!E596,"dd-mmm-yy")&amp;"/"&amp;'VME Notification'!F596&amp;"/"&amp;'VME Notification'!G596&amp;"/"&amp;'VME Notification'!H596&amp;"/"&amp;'VME Notification'!I596&amp;"/"&amp;'VME Notification'!J596&amp;"/"&amp;'VME Notification'!K596&amp;"/"&amp;'VME Notification'!L596&amp;"/"&amp;'VME Notification'!M596&amp;"/"&amp;'VME Notification'!N596&amp;"/ER")</f>
        <v/>
      </c>
    </row>
    <row r="577" spans="12:14" x14ac:dyDescent="0.25">
      <c r="L577" s="92" t="str">
        <f>IFERROR(IF(VALUE('VME Notification'!M597)&gt;=5,1,""),"")</f>
        <v/>
      </c>
      <c r="N577" s="111" t="str">
        <f>IF(L577="","","SR/"&amp;'VME Notification'!$C$16&amp;"/"&amp;'VME Notification'!$F$16&amp;"/"&amp;'VME Notification'!$K$16&amp;"/"&amp;'VME Notification'!$N$16&amp;"/"&amp;'VME Notification'!B597&amp;"/ "&amp;"SV/"&amp;'VME Notification'!C597&amp;"/"&amp;'VME Notification'!D597&amp;"/"&amp;TEXT('VME Notification'!E597,"dd-mmm-yy")&amp;"/"&amp;'VME Notification'!F597&amp;"/"&amp;'VME Notification'!G597&amp;"/"&amp;'VME Notification'!H597&amp;"/"&amp;'VME Notification'!I597&amp;"/"&amp;'VME Notification'!J597&amp;"/"&amp;'VME Notification'!K597&amp;"/"&amp;'VME Notification'!L597&amp;"/"&amp;'VME Notification'!M597&amp;"/"&amp;'VME Notification'!N597&amp;"/ER")</f>
        <v/>
      </c>
    </row>
    <row r="578" spans="12:14" x14ac:dyDescent="0.25">
      <c r="L578" s="92" t="str">
        <f>IFERROR(IF(VALUE('VME Notification'!M598)&gt;=5,1,""),"")</f>
        <v/>
      </c>
      <c r="N578" s="111" t="str">
        <f>IF(L578="","","SR/"&amp;'VME Notification'!$C$16&amp;"/"&amp;'VME Notification'!$F$16&amp;"/"&amp;'VME Notification'!$K$16&amp;"/"&amp;'VME Notification'!$N$16&amp;"/"&amp;'VME Notification'!B598&amp;"/ "&amp;"SV/"&amp;'VME Notification'!C598&amp;"/"&amp;'VME Notification'!D598&amp;"/"&amp;TEXT('VME Notification'!E598,"dd-mmm-yy")&amp;"/"&amp;'VME Notification'!F598&amp;"/"&amp;'VME Notification'!G598&amp;"/"&amp;'VME Notification'!H598&amp;"/"&amp;'VME Notification'!I598&amp;"/"&amp;'VME Notification'!J598&amp;"/"&amp;'VME Notification'!K598&amp;"/"&amp;'VME Notification'!L598&amp;"/"&amp;'VME Notification'!M598&amp;"/"&amp;'VME Notification'!N598&amp;"/ER")</f>
        <v/>
      </c>
    </row>
    <row r="579" spans="12:14" x14ac:dyDescent="0.25">
      <c r="L579" s="92" t="str">
        <f>IFERROR(IF(VALUE('VME Notification'!M599)&gt;=5,1,""),"")</f>
        <v/>
      </c>
      <c r="N579" s="111" t="str">
        <f>IF(L579="","","SR/"&amp;'VME Notification'!$C$16&amp;"/"&amp;'VME Notification'!$F$16&amp;"/"&amp;'VME Notification'!$K$16&amp;"/"&amp;'VME Notification'!$N$16&amp;"/"&amp;'VME Notification'!B599&amp;"/ "&amp;"SV/"&amp;'VME Notification'!C599&amp;"/"&amp;'VME Notification'!D599&amp;"/"&amp;TEXT('VME Notification'!E599,"dd-mmm-yy")&amp;"/"&amp;'VME Notification'!F599&amp;"/"&amp;'VME Notification'!G599&amp;"/"&amp;'VME Notification'!H599&amp;"/"&amp;'VME Notification'!I599&amp;"/"&amp;'VME Notification'!J599&amp;"/"&amp;'VME Notification'!K599&amp;"/"&amp;'VME Notification'!L599&amp;"/"&amp;'VME Notification'!M599&amp;"/"&amp;'VME Notification'!N599&amp;"/ER")</f>
        <v/>
      </c>
    </row>
    <row r="580" spans="12:14" x14ac:dyDescent="0.25">
      <c r="L580" s="92" t="str">
        <f>IFERROR(IF(VALUE('VME Notification'!M600)&gt;=5,1,""),"")</f>
        <v/>
      </c>
      <c r="N580" s="111" t="str">
        <f>IF(L580="","","SR/"&amp;'VME Notification'!$C$16&amp;"/"&amp;'VME Notification'!$F$16&amp;"/"&amp;'VME Notification'!$K$16&amp;"/"&amp;'VME Notification'!$N$16&amp;"/"&amp;'VME Notification'!B600&amp;"/ "&amp;"SV/"&amp;'VME Notification'!C600&amp;"/"&amp;'VME Notification'!D600&amp;"/"&amp;TEXT('VME Notification'!E600,"dd-mmm-yy")&amp;"/"&amp;'VME Notification'!F600&amp;"/"&amp;'VME Notification'!G600&amp;"/"&amp;'VME Notification'!H600&amp;"/"&amp;'VME Notification'!I600&amp;"/"&amp;'VME Notification'!J600&amp;"/"&amp;'VME Notification'!K600&amp;"/"&amp;'VME Notification'!L600&amp;"/"&amp;'VME Notification'!M600&amp;"/"&amp;'VME Notification'!N600&amp;"/ER")</f>
        <v/>
      </c>
    </row>
    <row r="581" spans="12:14" x14ac:dyDescent="0.25">
      <c r="L581" s="92" t="str">
        <f>IFERROR(IF(VALUE('VME Notification'!M601)&gt;=5,1,""),"")</f>
        <v/>
      </c>
      <c r="N581" s="111" t="str">
        <f>IF(L581="","","SR/"&amp;'VME Notification'!$C$16&amp;"/"&amp;'VME Notification'!$F$16&amp;"/"&amp;'VME Notification'!$K$16&amp;"/"&amp;'VME Notification'!$N$16&amp;"/"&amp;'VME Notification'!B601&amp;"/ "&amp;"SV/"&amp;'VME Notification'!C601&amp;"/"&amp;'VME Notification'!D601&amp;"/"&amp;TEXT('VME Notification'!E601,"dd-mmm-yy")&amp;"/"&amp;'VME Notification'!F601&amp;"/"&amp;'VME Notification'!G601&amp;"/"&amp;'VME Notification'!H601&amp;"/"&amp;'VME Notification'!I601&amp;"/"&amp;'VME Notification'!J601&amp;"/"&amp;'VME Notification'!K601&amp;"/"&amp;'VME Notification'!L601&amp;"/"&amp;'VME Notification'!M601&amp;"/"&amp;'VME Notification'!N601&amp;"/ER")</f>
        <v/>
      </c>
    </row>
    <row r="582" spans="12:14" x14ac:dyDescent="0.25">
      <c r="L582" s="92" t="str">
        <f>IFERROR(IF(VALUE('VME Notification'!M602)&gt;=5,1,""),"")</f>
        <v/>
      </c>
      <c r="N582" s="111" t="str">
        <f>IF(L582="","","SR/"&amp;'VME Notification'!$C$16&amp;"/"&amp;'VME Notification'!$F$16&amp;"/"&amp;'VME Notification'!$K$16&amp;"/"&amp;'VME Notification'!$N$16&amp;"/"&amp;'VME Notification'!B602&amp;"/ "&amp;"SV/"&amp;'VME Notification'!C602&amp;"/"&amp;'VME Notification'!D602&amp;"/"&amp;TEXT('VME Notification'!E602,"dd-mmm-yy")&amp;"/"&amp;'VME Notification'!F602&amp;"/"&amp;'VME Notification'!G602&amp;"/"&amp;'VME Notification'!H602&amp;"/"&amp;'VME Notification'!I602&amp;"/"&amp;'VME Notification'!J602&amp;"/"&amp;'VME Notification'!K602&amp;"/"&amp;'VME Notification'!L602&amp;"/"&amp;'VME Notification'!M602&amp;"/"&amp;'VME Notification'!N602&amp;"/ER")</f>
        <v/>
      </c>
    </row>
    <row r="583" spans="12:14" x14ac:dyDescent="0.25">
      <c r="L583" s="92" t="str">
        <f>IFERROR(IF(VALUE('VME Notification'!M603)&gt;=5,1,""),"")</f>
        <v/>
      </c>
      <c r="N583" s="111" t="str">
        <f>IF(L583="","","SR/"&amp;'VME Notification'!$C$16&amp;"/"&amp;'VME Notification'!$F$16&amp;"/"&amp;'VME Notification'!$K$16&amp;"/"&amp;'VME Notification'!$N$16&amp;"/"&amp;'VME Notification'!B603&amp;"/ "&amp;"SV/"&amp;'VME Notification'!C603&amp;"/"&amp;'VME Notification'!D603&amp;"/"&amp;TEXT('VME Notification'!E603,"dd-mmm-yy")&amp;"/"&amp;'VME Notification'!F603&amp;"/"&amp;'VME Notification'!G603&amp;"/"&amp;'VME Notification'!H603&amp;"/"&amp;'VME Notification'!I603&amp;"/"&amp;'VME Notification'!J603&amp;"/"&amp;'VME Notification'!K603&amp;"/"&amp;'VME Notification'!L603&amp;"/"&amp;'VME Notification'!M603&amp;"/"&amp;'VME Notification'!N603&amp;"/ER")</f>
        <v/>
      </c>
    </row>
    <row r="584" spans="12:14" x14ac:dyDescent="0.25">
      <c r="L584" s="92" t="str">
        <f>IFERROR(IF(VALUE('VME Notification'!M604)&gt;=5,1,""),"")</f>
        <v/>
      </c>
      <c r="N584" s="111" t="str">
        <f>IF(L584="","","SR/"&amp;'VME Notification'!$C$16&amp;"/"&amp;'VME Notification'!$F$16&amp;"/"&amp;'VME Notification'!$K$16&amp;"/"&amp;'VME Notification'!$N$16&amp;"/"&amp;'VME Notification'!B604&amp;"/ "&amp;"SV/"&amp;'VME Notification'!C604&amp;"/"&amp;'VME Notification'!D604&amp;"/"&amp;TEXT('VME Notification'!E604,"dd-mmm-yy")&amp;"/"&amp;'VME Notification'!F604&amp;"/"&amp;'VME Notification'!G604&amp;"/"&amp;'VME Notification'!H604&amp;"/"&amp;'VME Notification'!I604&amp;"/"&amp;'VME Notification'!J604&amp;"/"&amp;'VME Notification'!K604&amp;"/"&amp;'VME Notification'!L604&amp;"/"&amp;'VME Notification'!M604&amp;"/"&amp;'VME Notification'!N604&amp;"/ER")</f>
        <v/>
      </c>
    </row>
    <row r="585" spans="12:14" x14ac:dyDescent="0.25">
      <c r="L585" s="92" t="str">
        <f>IFERROR(IF(VALUE('VME Notification'!M605)&gt;=5,1,""),"")</f>
        <v/>
      </c>
      <c r="N585" s="111" t="str">
        <f>IF(L585="","","SR/"&amp;'VME Notification'!$C$16&amp;"/"&amp;'VME Notification'!$F$16&amp;"/"&amp;'VME Notification'!$K$16&amp;"/"&amp;'VME Notification'!$N$16&amp;"/"&amp;'VME Notification'!B605&amp;"/ "&amp;"SV/"&amp;'VME Notification'!C605&amp;"/"&amp;'VME Notification'!D605&amp;"/"&amp;TEXT('VME Notification'!E605,"dd-mmm-yy")&amp;"/"&amp;'VME Notification'!F605&amp;"/"&amp;'VME Notification'!G605&amp;"/"&amp;'VME Notification'!H605&amp;"/"&amp;'VME Notification'!I605&amp;"/"&amp;'VME Notification'!J605&amp;"/"&amp;'VME Notification'!K605&amp;"/"&amp;'VME Notification'!L605&amp;"/"&amp;'VME Notification'!M605&amp;"/"&amp;'VME Notification'!N605&amp;"/ER")</f>
        <v/>
      </c>
    </row>
    <row r="586" spans="12:14" x14ac:dyDescent="0.25">
      <c r="L586" s="92" t="str">
        <f>IFERROR(IF(VALUE('VME Notification'!M606)&gt;=5,1,""),"")</f>
        <v/>
      </c>
      <c r="N586" s="111" t="str">
        <f>IF(L586="","","SR/"&amp;'VME Notification'!$C$16&amp;"/"&amp;'VME Notification'!$F$16&amp;"/"&amp;'VME Notification'!$K$16&amp;"/"&amp;'VME Notification'!$N$16&amp;"/"&amp;'VME Notification'!B606&amp;"/ "&amp;"SV/"&amp;'VME Notification'!C606&amp;"/"&amp;'VME Notification'!D606&amp;"/"&amp;TEXT('VME Notification'!E606,"dd-mmm-yy")&amp;"/"&amp;'VME Notification'!F606&amp;"/"&amp;'VME Notification'!G606&amp;"/"&amp;'VME Notification'!H606&amp;"/"&amp;'VME Notification'!I606&amp;"/"&amp;'VME Notification'!J606&amp;"/"&amp;'VME Notification'!K606&amp;"/"&amp;'VME Notification'!L606&amp;"/"&amp;'VME Notification'!M606&amp;"/"&amp;'VME Notification'!N606&amp;"/ER")</f>
        <v/>
      </c>
    </row>
    <row r="587" spans="12:14" x14ac:dyDescent="0.25">
      <c r="L587" s="92" t="str">
        <f>IFERROR(IF(VALUE('VME Notification'!M607)&gt;=5,1,""),"")</f>
        <v/>
      </c>
      <c r="N587" s="111" t="str">
        <f>IF(L587="","","SR/"&amp;'VME Notification'!$C$16&amp;"/"&amp;'VME Notification'!$F$16&amp;"/"&amp;'VME Notification'!$K$16&amp;"/"&amp;'VME Notification'!$N$16&amp;"/"&amp;'VME Notification'!B607&amp;"/ "&amp;"SV/"&amp;'VME Notification'!C607&amp;"/"&amp;'VME Notification'!D607&amp;"/"&amp;TEXT('VME Notification'!E607,"dd-mmm-yy")&amp;"/"&amp;'VME Notification'!F607&amp;"/"&amp;'VME Notification'!G607&amp;"/"&amp;'VME Notification'!H607&amp;"/"&amp;'VME Notification'!I607&amp;"/"&amp;'VME Notification'!J607&amp;"/"&amp;'VME Notification'!K607&amp;"/"&amp;'VME Notification'!L607&amp;"/"&amp;'VME Notification'!M607&amp;"/"&amp;'VME Notification'!N607&amp;"/ER")</f>
        <v/>
      </c>
    </row>
    <row r="588" spans="12:14" x14ac:dyDescent="0.25">
      <c r="L588" s="92" t="str">
        <f>IFERROR(IF(VALUE('VME Notification'!M608)&gt;=5,1,""),"")</f>
        <v/>
      </c>
      <c r="N588" s="111" t="str">
        <f>IF(L588="","","SR/"&amp;'VME Notification'!$C$16&amp;"/"&amp;'VME Notification'!$F$16&amp;"/"&amp;'VME Notification'!$K$16&amp;"/"&amp;'VME Notification'!$N$16&amp;"/"&amp;'VME Notification'!B608&amp;"/ "&amp;"SV/"&amp;'VME Notification'!C608&amp;"/"&amp;'VME Notification'!D608&amp;"/"&amp;TEXT('VME Notification'!E608,"dd-mmm-yy")&amp;"/"&amp;'VME Notification'!F608&amp;"/"&amp;'VME Notification'!G608&amp;"/"&amp;'VME Notification'!H608&amp;"/"&amp;'VME Notification'!I608&amp;"/"&amp;'VME Notification'!J608&amp;"/"&amp;'VME Notification'!K608&amp;"/"&amp;'VME Notification'!L608&amp;"/"&amp;'VME Notification'!M608&amp;"/"&amp;'VME Notification'!N608&amp;"/ER")</f>
        <v/>
      </c>
    </row>
    <row r="589" spans="12:14" x14ac:dyDescent="0.25">
      <c r="L589" s="92" t="str">
        <f>IFERROR(IF(VALUE('VME Notification'!M609)&gt;=5,1,""),"")</f>
        <v/>
      </c>
      <c r="N589" s="111" t="str">
        <f>IF(L589="","","SR/"&amp;'VME Notification'!$C$16&amp;"/"&amp;'VME Notification'!$F$16&amp;"/"&amp;'VME Notification'!$K$16&amp;"/"&amp;'VME Notification'!$N$16&amp;"/"&amp;'VME Notification'!B609&amp;"/ "&amp;"SV/"&amp;'VME Notification'!C609&amp;"/"&amp;'VME Notification'!D609&amp;"/"&amp;TEXT('VME Notification'!E609,"dd-mmm-yy")&amp;"/"&amp;'VME Notification'!F609&amp;"/"&amp;'VME Notification'!G609&amp;"/"&amp;'VME Notification'!H609&amp;"/"&amp;'VME Notification'!I609&amp;"/"&amp;'VME Notification'!J609&amp;"/"&amp;'VME Notification'!K609&amp;"/"&amp;'VME Notification'!L609&amp;"/"&amp;'VME Notification'!M609&amp;"/"&amp;'VME Notification'!N609&amp;"/ER")</f>
        <v/>
      </c>
    </row>
    <row r="590" spans="12:14" x14ac:dyDescent="0.25">
      <c r="L590" s="92" t="str">
        <f>IFERROR(IF(VALUE('VME Notification'!M610)&gt;=5,1,""),"")</f>
        <v/>
      </c>
      <c r="N590" s="111" t="str">
        <f>IF(L590="","","SR/"&amp;'VME Notification'!$C$16&amp;"/"&amp;'VME Notification'!$F$16&amp;"/"&amp;'VME Notification'!$K$16&amp;"/"&amp;'VME Notification'!$N$16&amp;"/"&amp;'VME Notification'!B610&amp;"/ "&amp;"SV/"&amp;'VME Notification'!C610&amp;"/"&amp;'VME Notification'!D610&amp;"/"&amp;TEXT('VME Notification'!E610,"dd-mmm-yy")&amp;"/"&amp;'VME Notification'!F610&amp;"/"&amp;'VME Notification'!G610&amp;"/"&amp;'VME Notification'!H610&amp;"/"&amp;'VME Notification'!I610&amp;"/"&amp;'VME Notification'!J610&amp;"/"&amp;'VME Notification'!K610&amp;"/"&amp;'VME Notification'!L610&amp;"/"&amp;'VME Notification'!M610&amp;"/"&amp;'VME Notification'!N610&amp;"/ER")</f>
        <v/>
      </c>
    </row>
    <row r="591" spans="12:14" x14ac:dyDescent="0.25">
      <c r="L591" s="92" t="str">
        <f>IFERROR(IF(VALUE('VME Notification'!M611)&gt;=5,1,""),"")</f>
        <v/>
      </c>
      <c r="N591" s="111" t="str">
        <f>IF(L591="","","SR/"&amp;'VME Notification'!$C$16&amp;"/"&amp;'VME Notification'!$F$16&amp;"/"&amp;'VME Notification'!$K$16&amp;"/"&amp;'VME Notification'!$N$16&amp;"/"&amp;'VME Notification'!B611&amp;"/ "&amp;"SV/"&amp;'VME Notification'!C611&amp;"/"&amp;'VME Notification'!D611&amp;"/"&amp;TEXT('VME Notification'!E611,"dd-mmm-yy")&amp;"/"&amp;'VME Notification'!F611&amp;"/"&amp;'VME Notification'!G611&amp;"/"&amp;'VME Notification'!H611&amp;"/"&amp;'VME Notification'!I611&amp;"/"&amp;'VME Notification'!J611&amp;"/"&amp;'VME Notification'!K611&amp;"/"&amp;'VME Notification'!L611&amp;"/"&amp;'VME Notification'!M611&amp;"/"&amp;'VME Notification'!N611&amp;"/ER")</f>
        <v/>
      </c>
    </row>
    <row r="592" spans="12:14" x14ac:dyDescent="0.25">
      <c r="L592" s="92" t="str">
        <f>IFERROR(IF(VALUE('VME Notification'!M612)&gt;=5,1,""),"")</f>
        <v/>
      </c>
      <c r="N592" s="111" t="str">
        <f>IF(L592="","","SR/"&amp;'VME Notification'!$C$16&amp;"/"&amp;'VME Notification'!$F$16&amp;"/"&amp;'VME Notification'!$K$16&amp;"/"&amp;'VME Notification'!$N$16&amp;"/"&amp;'VME Notification'!B612&amp;"/ "&amp;"SV/"&amp;'VME Notification'!C612&amp;"/"&amp;'VME Notification'!D612&amp;"/"&amp;TEXT('VME Notification'!E612,"dd-mmm-yy")&amp;"/"&amp;'VME Notification'!F612&amp;"/"&amp;'VME Notification'!G612&amp;"/"&amp;'VME Notification'!H612&amp;"/"&amp;'VME Notification'!I612&amp;"/"&amp;'VME Notification'!J612&amp;"/"&amp;'VME Notification'!K612&amp;"/"&amp;'VME Notification'!L612&amp;"/"&amp;'VME Notification'!M612&amp;"/"&amp;'VME Notification'!N612&amp;"/ER")</f>
        <v/>
      </c>
    </row>
    <row r="593" spans="12:14" x14ac:dyDescent="0.25">
      <c r="L593" s="92" t="str">
        <f>IFERROR(IF(VALUE('VME Notification'!M613)&gt;=5,1,""),"")</f>
        <v/>
      </c>
      <c r="N593" s="111" t="str">
        <f>IF(L593="","","SR/"&amp;'VME Notification'!$C$16&amp;"/"&amp;'VME Notification'!$F$16&amp;"/"&amp;'VME Notification'!$K$16&amp;"/"&amp;'VME Notification'!$N$16&amp;"/"&amp;'VME Notification'!B613&amp;"/ "&amp;"SV/"&amp;'VME Notification'!C613&amp;"/"&amp;'VME Notification'!D613&amp;"/"&amp;TEXT('VME Notification'!E613,"dd-mmm-yy")&amp;"/"&amp;'VME Notification'!F613&amp;"/"&amp;'VME Notification'!G613&amp;"/"&amp;'VME Notification'!H613&amp;"/"&amp;'VME Notification'!I613&amp;"/"&amp;'VME Notification'!J613&amp;"/"&amp;'VME Notification'!K613&amp;"/"&amp;'VME Notification'!L613&amp;"/"&amp;'VME Notification'!M613&amp;"/"&amp;'VME Notification'!N613&amp;"/ER")</f>
        <v/>
      </c>
    </row>
    <row r="594" spans="12:14" x14ac:dyDescent="0.25">
      <c r="L594" s="92" t="str">
        <f>IFERROR(IF(VALUE('VME Notification'!M614)&gt;=5,1,""),"")</f>
        <v/>
      </c>
      <c r="N594" s="111" t="str">
        <f>IF(L594="","","SR/"&amp;'VME Notification'!$C$16&amp;"/"&amp;'VME Notification'!$F$16&amp;"/"&amp;'VME Notification'!$K$16&amp;"/"&amp;'VME Notification'!$N$16&amp;"/"&amp;'VME Notification'!B614&amp;"/ "&amp;"SV/"&amp;'VME Notification'!C614&amp;"/"&amp;'VME Notification'!D614&amp;"/"&amp;TEXT('VME Notification'!E614,"dd-mmm-yy")&amp;"/"&amp;'VME Notification'!F614&amp;"/"&amp;'VME Notification'!G614&amp;"/"&amp;'VME Notification'!H614&amp;"/"&amp;'VME Notification'!I614&amp;"/"&amp;'VME Notification'!J614&amp;"/"&amp;'VME Notification'!K614&amp;"/"&amp;'VME Notification'!L614&amp;"/"&amp;'VME Notification'!M614&amp;"/"&amp;'VME Notification'!N614&amp;"/ER")</f>
        <v/>
      </c>
    </row>
    <row r="595" spans="12:14" x14ac:dyDescent="0.25">
      <c r="L595" s="92" t="str">
        <f>IFERROR(IF(VALUE('VME Notification'!M615)&gt;=5,1,""),"")</f>
        <v/>
      </c>
      <c r="N595" s="111" t="str">
        <f>IF(L595="","","SR/"&amp;'VME Notification'!$C$16&amp;"/"&amp;'VME Notification'!$F$16&amp;"/"&amp;'VME Notification'!$K$16&amp;"/"&amp;'VME Notification'!$N$16&amp;"/"&amp;'VME Notification'!B615&amp;"/ "&amp;"SV/"&amp;'VME Notification'!C615&amp;"/"&amp;'VME Notification'!D615&amp;"/"&amp;TEXT('VME Notification'!E615,"dd-mmm-yy")&amp;"/"&amp;'VME Notification'!F615&amp;"/"&amp;'VME Notification'!G615&amp;"/"&amp;'VME Notification'!H615&amp;"/"&amp;'VME Notification'!I615&amp;"/"&amp;'VME Notification'!J615&amp;"/"&amp;'VME Notification'!K615&amp;"/"&amp;'VME Notification'!L615&amp;"/"&amp;'VME Notification'!M615&amp;"/"&amp;'VME Notification'!N615&amp;"/ER")</f>
        <v/>
      </c>
    </row>
    <row r="596" spans="12:14" x14ac:dyDescent="0.25">
      <c r="L596" s="92" t="str">
        <f>IFERROR(IF(VALUE('VME Notification'!M616)&gt;=5,1,""),"")</f>
        <v/>
      </c>
      <c r="N596" s="111" t="str">
        <f>IF(L596="","","SR/"&amp;'VME Notification'!$C$16&amp;"/"&amp;'VME Notification'!$F$16&amp;"/"&amp;'VME Notification'!$K$16&amp;"/"&amp;'VME Notification'!$N$16&amp;"/"&amp;'VME Notification'!B616&amp;"/ "&amp;"SV/"&amp;'VME Notification'!C616&amp;"/"&amp;'VME Notification'!D616&amp;"/"&amp;TEXT('VME Notification'!E616,"dd-mmm-yy")&amp;"/"&amp;'VME Notification'!F616&amp;"/"&amp;'VME Notification'!G616&amp;"/"&amp;'VME Notification'!H616&amp;"/"&amp;'VME Notification'!I616&amp;"/"&amp;'VME Notification'!J616&amp;"/"&amp;'VME Notification'!K616&amp;"/"&amp;'VME Notification'!L616&amp;"/"&amp;'VME Notification'!M616&amp;"/"&amp;'VME Notification'!N616&amp;"/ER")</f>
        <v/>
      </c>
    </row>
    <row r="597" spans="12:14" x14ac:dyDescent="0.25">
      <c r="L597" s="92" t="str">
        <f>IFERROR(IF(VALUE('VME Notification'!M617)&gt;=5,1,""),"")</f>
        <v/>
      </c>
      <c r="N597" s="111" t="str">
        <f>IF(L597="","","SR/"&amp;'VME Notification'!$C$16&amp;"/"&amp;'VME Notification'!$F$16&amp;"/"&amp;'VME Notification'!$K$16&amp;"/"&amp;'VME Notification'!$N$16&amp;"/"&amp;'VME Notification'!B617&amp;"/ "&amp;"SV/"&amp;'VME Notification'!C617&amp;"/"&amp;'VME Notification'!D617&amp;"/"&amp;TEXT('VME Notification'!E617,"dd-mmm-yy")&amp;"/"&amp;'VME Notification'!F617&amp;"/"&amp;'VME Notification'!G617&amp;"/"&amp;'VME Notification'!H617&amp;"/"&amp;'VME Notification'!I617&amp;"/"&amp;'VME Notification'!J617&amp;"/"&amp;'VME Notification'!K617&amp;"/"&amp;'VME Notification'!L617&amp;"/"&amp;'VME Notification'!M617&amp;"/"&amp;'VME Notification'!N617&amp;"/ER")</f>
        <v/>
      </c>
    </row>
    <row r="598" spans="12:14" x14ac:dyDescent="0.25">
      <c r="L598" s="92" t="str">
        <f>IFERROR(IF(VALUE('VME Notification'!M618)&gt;=5,1,""),"")</f>
        <v/>
      </c>
      <c r="N598" s="111" t="str">
        <f>IF(L598="","","SR/"&amp;'VME Notification'!$C$16&amp;"/"&amp;'VME Notification'!$F$16&amp;"/"&amp;'VME Notification'!$K$16&amp;"/"&amp;'VME Notification'!$N$16&amp;"/"&amp;'VME Notification'!B618&amp;"/ "&amp;"SV/"&amp;'VME Notification'!C618&amp;"/"&amp;'VME Notification'!D618&amp;"/"&amp;TEXT('VME Notification'!E618,"dd-mmm-yy")&amp;"/"&amp;'VME Notification'!F618&amp;"/"&amp;'VME Notification'!G618&amp;"/"&amp;'VME Notification'!H618&amp;"/"&amp;'VME Notification'!I618&amp;"/"&amp;'VME Notification'!J618&amp;"/"&amp;'VME Notification'!K618&amp;"/"&amp;'VME Notification'!L618&amp;"/"&amp;'VME Notification'!M618&amp;"/"&amp;'VME Notification'!N618&amp;"/ER")</f>
        <v/>
      </c>
    </row>
    <row r="599" spans="12:14" x14ac:dyDescent="0.25">
      <c r="L599" s="92" t="str">
        <f>IFERROR(IF(VALUE('VME Notification'!M619)&gt;=5,1,""),"")</f>
        <v/>
      </c>
      <c r="N599" s="111" t="str">
        <f>IF(L599="","","SR/"&amp;'VME Notification'!$C$16&amp;"/"&amp;'VME Notification'!$F$16&amp;"/"&amp;'VME Notification'!$K$16&amp;"/"&amp;'VME Notification'!$N$16&amp;"/"&amp;'VME Notification'!B619&amp;"/ "&amp;"SV/"&amp;'VME Notification'!C619&amp;"/"&amp;'VME Notification'!D619&amp;"/"&amp;TEXT('VME Notification'!E619,"dd-mmm-yy")&amp;"/"&amp;'VME Notification'!F619&amp;"/"&amp;'VME Notification'!G619&amp;"/"&amp;'VME Notification'!H619&amp;"/"&amp;'VME Notification'!I619&amp;"/"&amp;'VME Notification'!J619&amp;"/"&amp;'VME Notification'!K619&amp;"/"&amp;'VME Notification'!L619&amp;"/"&amp;'VME Notification'!M619&amp;"/"&amp;'VME Notification'!N619&amp;"/ER")</f>
        <v/>
      </c>
    </row>
    <row r="600" spans="12:14" x14ac:dyDescent="0.25">
      <c r="L600" s="92" t="str">
        <f>IFERROR(IF(VALUE('VME Notification'!M620)&gt;=5,1,""),"")</f>
        <v/>
      </c>
      <c r="N600" s="111" t="str">
        <f>IF(L600="","","SR/"&amp;'VME Notification'!$C$16&amp;"/"&amp;'VME Notification'!$F$16&amp;"/"&amp;'VME Notification'!$K$16&amp;"/"&amp;'VME Notification'!$N$16&amp;"/"&amp;'VME Notification'!B620&amp;"/ "&amp;"SV/"&amp;'VME Notification'!C620&amp;"/"&amp;'VME Notification'!D620&amp;"/"&amp;TEXT('VME Notification'!E620,"dd-mmm-yy")&amp;"/"&amp;'VME Notification'!F620&amp;"/"&amp;'VME Notification'!G620&amp;"/"&amp;'VME Notification'!H620&amp;"/"&amp;'VME Notification'!I620&amp;"/"&amp;'VME Notification'!J620&amp;"/"&amp;'VME Notification'!K620&amp;"/"&amp;'VME Notification'!L620&amp;"/"&amp;'VME Notification'!M620&amp;"/"&amp;'VME Notification'!N620&amp;"/ER")</f>
        <v/>
      </c>
    </row>
    <row r="601" spans="12:14" x14ac:dyDescent="0.25">
      <c r="L601" s="92" t="str">
        <f>IFERROR(IF(VALUE('VME Notification'!M621)&gt;=5,1,""),"")</f>
        <v/>
      </c>
      <c r="N601" s="111" t="str">
        <f>IF(L601="","","SR/"&amp;'VME Notification'!$C$16&amp;"/"&amp;'VME Notification'!$F$16&amp;"/"&amp;'VME Notification'!$K$16&amp;"/"&amp;'VME Notification'!$N$16&amp;"/"&amp;'VME Notification'!B621&amp;"/ "&amp;"SV/"&amp;'VME Notification'!C621&amp;"/"&amp;'VME Notification'!D621&amp;"/"&amp;TEXT('VME Notification'!E621,"dd-mmm-yy")&amp;"/"&amp;'VME Notification'!F621&amp;"/"&amp;'VME Notification'!G621&amp;"/"&amp;'VME Notification'!H621&amp;"/"&amp;'VME Notification'!I621&amp;"/"&amp;'VME Notification'!J621&amp;"/"&amp;'VME Notification'!K621&amp;"/"&amp;'VME Notification'!L621&amp;"/"&amp;'VME Notification'!M621&amp;"/"&amp;'VME Notification'!N621&amp;"/ER")</f>
        <v/>
      </c>
    </row>
    <row r="602" spans="12:14" x14ac:dyDescent="0.25">
      <c r="L602" s="92" t="str">
        <f>IFERROR(IF(VALUE('VME Notification'!M622)&gt;=5,1,""),"")</f>
        <v/>
      </c>
      <c r="N602" s="111" t="str">
        <f>IF(L602="","","SR/"&amp;'VME Notification'!$C$16&amp;"/"&amp;'VME Notification'!$F$16&amp;"/"&amp;'VME Notification'!$K$16&amp;"/"&amp;'VME Notification'!$N$16&amp;"/"&amp;'VME Notification'!B622&amp;"/ "&amp;"SV/"&amp;'VME Notification'!C622&amp;"/"&amp;'VME Notification'!D622&amp;"/"&amp;TEXT('VME Notification'!E622,"dd-mmm-yy")&amp;"/"&amp;'VME Notification'!F622&amp;"/"&amp;'VME Notification'!G622&amp;"/"&amp;'VME Notification'!H622&amp;"/"&amp;'VME Notification'!I622&amp;"/"&amp;'VME Notification'!J622&amp;"/"&amp;'VME Notification'!K622&amp;"/"&amp;'VME Notification'!L622&amp;"/"&amp;'VME Notification'!M622&amp;"/"&amp;'VME Notification'!N622&amp;"/ER")</f>
        <v/>
      </c>
    </row>
    <row r="603" spans="12:14" x14ac:dyDescent="0.25">
      <c r="L603" s="92" t="str">
        <f>IFERROR(IF(VALUE('VME Notification'!M623)&gt;=5,1,""),"")</f>
        <v/>
      </c>
      <c r="N603" s="111" t="str">
        <f>IF(L603="","","SR/"&amp;'VME Notification'!$C$16&amp;"/"&amp;'VME Notification'!$F$16&amp;"/"&amp;'VME Notification'!$K$16&amp;"/"&amp;'VME Notification'!$N$16&amp;"/"&amp;'VME Notification'!B623&amp;"/ "&amp;"SV/"&amp;'VME Notification'!C623&amp;"/"&amp;'VME Notification'!D623&amp;"/"&amp;TEXT('VME Notification'!E623,"dd-mmm-yy")&amp;"/"&amp;'VME Notification'!F623&amp;"/"&amp;'VME Notification'!G623&amp;"/"&amp;'VME Notification'!H623&amp;"/"&amp;'VME Notification'!I623&amp;"/"&amp;'VME Notification'!J623&amp;"/"&amp;'VME Notification'!K623&amp;"/"&amp;'VME Notification'!L623&amp;"/"&amp;'VME Notification'!M623&amp;"/"&amp;'VME Notification'!N623&amp;"/ER")</f>
        <v/>
      </c>
    </row>
    <row r="604" spans="12:14" x14ac:dyDescent="0.25">
      <c r="L604" s="92" t="str">
        <f>IFERROR(IF(VALUE('VME Notification'!M624)&gt;=5,1,""),"")</f>
        <v/>
      </c>
      <c r="N604" s="111" t="str">
        <f>IF(L604="","","SR/"&amp;'VME Notification'!$C$16&amp;"/"&amp;'VME Notification'!$F$16&amp;"/"&amp;'VME Notification'!$K$16&amp;"/"&amp;'VME Notification'!$N$16&amp;"/"&amp;'VME Notification'!B624&amp;"/ "&amp;"SV/"&amp;'VME Notification'!C624&amp;"/"&amp;'VME Notification'!D624&amp;"/"&amp;TEXT('VME Notification'!E624,"dd-mmm-yy")&amp;"/"&amp;'VME Notification'!F624&amp;"/"&amp;'VME Notification'!G624&amp;"/"&amp;'VME Notification'!H624&amp;"/"&amp;'VME Notification'!I624&amp;"/"&amp;'VME Notification'!J624&amp;"/"&amp;'VME Notification'!K624&amp;"/"&amp;'VME Notification'!L624&amp;"/"&amp;'VME Notification'!M624&amp;"/"&amp;'VME Notification'!N624&amp;"/ER")</f>
        <v/>
      </c>
    </row>
    <row r="605" spans="12:14" x14ac:dyDescent="0.25">
      <c r="L605" s="92" t="str">
        <f>IFERROR(IF(VALUE('VME Notification'!M625)&gt;=5,1,""),"")</f>
        <v/>
      </c>
      <c r="N605" s="111" t="str">
        <f>IF(L605="","","SR/"&amp;'VME Notification'!$C$16&amp;"/"&amp;'VME Notification'!$F$16&amp;"/"&amp;'VME Notification'!$K$16&amp;"/"&amp;'VME Notification'!$N$16&amp;"/"&amp;'VME Notification'!B625&amp;"/ "&amp;"SV/"&amp;'VME Notification'!C625&amp;"/"&amp;'VME Notification'!D625&amp;"/"&amp;TEXT('VME Notification'!E625,"dd-mmm-yy")&amp;"/"&amp;'VME Notification'!F625&amp;"/"&amp;'VME Notification'!G625&amp;"/"&amp;'VME Notification'!H625&amp;"/"&amp;'VME Notification'!I625&amp;"/"&amp;'VME Notification'!J625&amp;"/"&amp;'VME Notification'!K625&amp;"/"&amp;'VME Notification'!L625&amp;"/"&amp;'VME Notification'!M625&amp;"/"&amp;'VME Notification'!N625&amp;"/ER")</f>
        <v/>
      </c>
    </row>
    <row r="606" spans="12:14" x14ac:dyDescent="0.25">
      <c r="L606" s="92" t="str">
        <f>IFERROR(IF(VALUE('VME Notification'!M626)&gt;=5,1,""),"")</f>
        <v/>
      </c>
      <c r="N606" s="111" t="str">
        <f>IF(L606="","","SR/"&amp;'VME Notification'!$C$16&amp;"/"&amp;'VME Notification'!$F$16&amp;"/"&amp;'VME Notification'!$K$16&amp;"/"&amp;'VME Notification'!$N$16&amp;"/"&amp;'VME Notification'!B626&amp;"/ "&amp;"SV/"&amp;'VME Notification'!C626&amp;"/"&amp;'VME Notification'!D626&amp;"/"&amp;TEXT('VME Notification'!E626,"dd-mmm-yy")&amp;"/"&amp;'VME Notification'!F626&amp;"/"&amp;'VME Notification'!G626&amp;"/"&amp;'VME Notification'!H626&amp;"/"&amp;'VME Notification'!I626&amp;"/"&amp;'VME Notification'!J626&amp;"/"&amp;'VME Notification'!K626&amp;"/"&amp;'VME Notification'!L626&amp;"/"&amp;'VME Notification'!M626&amp;"/"&amp;'VME Notification'!N626&amp;"/ER")</f>
        <v/>
      </c>
    </row>
    <row r="607" spans="12:14" x14ac:dyDescent="0.25">
      <c r="L607" s="92" t="str">
        <f>IFERROR(IF(VALUE('VME Notification'!M627)&gt;=5,1,""),"")</f>
        <v/>
      </c>
      <c r="N607" s="111" t="str">
        <f>IF(L607="","","SR/"&amp;'VME Notification'!$C$16&amp;"/"&amp;'VME Notification'!$F$16&amp;"/"&amp;'VME Notification'!$K$16&amp;"/"&amp;'VME Notification'!$N$16&amp;"/"&amp;'VME Notification'!B627&amp;"/ "&amp;"SV/"&amp;'VME Notification'!C627&amp;"/"&amp;'VME Notification'!D627&amp;"/"&amp;TEXT('VME Notification'!E627,"dd-mmm-yy")&amp;"/"&amp;'VME Notification'!F627&amp;"/"&amp;'VME Notification'!G627&amp;"/"&amp;'VME Notification'!H627&amp;"/"&amp;'VME Notification'!I627&amp;"/"&amp;'VME Notification'!J627&amp;"/"&amp;'VME Notification'!K627&amp;"/"&amp;'VME Notification'!L627&amp;"/"&amp;'VME Notification'!M627&amp;"/"&amp;'VME Notification'!N627&amp;"/ER")</f>
        <v/>
      </c>
    </row>
    <row r="608" spans="12:14" x14ac:dyDescent="0.25">
      <c r="L608" s="92" t="str">
        <f>IFERROR(IF(VALUE('VME Notification'!M628)&gt;=5,1,""),"")</f>
        <v/>
      </c>
      <c r="N608" s="111" t="str">
        <f>IF(L608="","","SR/"&amp;'VME Notification'!$C$16&amp;"/"&amp;'VME Notification'!$F$16&amp;"/"&amp;'VME Notification'!$K$16&amp;"/"&amp;'VME Notification'!$N$16&amp;"/"&amp;'VME Notification'!B628&amp;"/ "&amp;"SV/"&amp;'VME Notification'!C628&amp;"/"&amp;'VME Notification'!D628&amp;"/"&amp;TEXT('VME Notification'!E628,"dd-mmm-yy")&amp;"/"&amp;'VME Notification'!F628&amp;"/"&amp;'VME Notification'!G628&amp;"/"&amp;'VME Notification'!H628&amp;"/"&amp;'VME Notification'!I628&amp;"/"&amp;'VME Notification'!J628&amp;"/"&amp;'VME Notification'!K628&amp;"/"&amp;'VME Notification'!L628&amp;"/"&amp;'VME Notification'!M628&amp;"/"&amp;'VME Notification'!N628&amp;"/ER")</f>
        <v/>
      </c>
    </row>
    <row r="609" spans="12:14" x14ac:dyDescent="0.25">
      <c r="L609" s="92" t="str">
        <f>IFERROR(IF(VALUE('VME Notification'!M629)&gt;=5,1,""),"")</f>
        <v/>
      </c>
      <c r="N609" s="111" t="str">
        <f>IF(L609="","","SR/"&amp;'VME Notification'!$C$16&amp;"/"&amp;'VME Notification'!$F$16&amp;"/"&amp;'VME Notification'!$K$16&amp;"/"&amp;'VME Notification'!$N$16&amp;"/"&amp;'VME Notification'!B629&amp;"/ "&amp;"SV/"&amp;'VME Notification'!C629&amp;"/"&amp;'VME Notification'!D629&amp;"/"&amp;TEXT('VME Notification'!E629,"dd-mmm-yy")&amp;"/"&amp;'VME Notification'!F629&amp;"/"&amp;'VME Notification'!G629&amp;"/"&amp;'VME Notification'!H629&amp;"/"&amp;'VME Notification'!I629&amp;"/"&amp;'VME Notification'!J629&amp;"/"&amp;'VME Notification'!K629&amp;"/"&amp;'VME Notification'!L629&amp;"/"&amp;'VME Notification'!M629&amp;"/"&amp;'VME Notification'!N629&amp;"/ER")</f>
        <v/>
      </c>
    </row>
    <row r="610" spans="12:14" x14ac:dyDescent="0.25">
      <c r="L610" s="92" t="str">
        <f>IFERROR(IF(VALUE('VME Notification'!M630)&gt;=5,1,""),"")</f>
        <v/>
      </c>
      <c r="N610" s="111" t="str">
        <f>IF(L610="","","SR/"&amp;'VME Notification'!$C$16&amp;"/"&amp;'VME Notification'!$F$16&amp;"/"&amp;'VME Notification'!$K$16&amp;"/"&amp;'VME Notification'!$N$16&amp;"/"&amp;'VME Notification'!B630&amp;"/ "&amp;"SV/"&amp;'VME Notification'!C630&amp;"/"&amp;'VME Notification'!D630&amp;"/"&amp;TEXT('VME Notification'!E630,"dd-mmm-yy")&amp;"/"&amp;'VME Notification'!F630&amp;"/"&amp;'VME Notification'!G630&amp;"/"&amp;'VME Notification'!H630&amp;"/"&amp;'VME Notification'!I630&amp;"/"&amp;'VME Notification'!J630&amp;"/"&amp;'VME Notification'!K630&amp;"/"&amp;'VME Notification'!L630&amp;"/"&amp;'VME Notification'!M630&amp;"/"&amp;'VME Notification'!N630&amp;"/ER")</f>
        <v/>
      </c>
    </row>
    <row r="611" spans="12:14" x14ac:dyDescent="0.25">
      <c r="L611" s="92" t="str">
        <f>IFERROR(IF(VALUE('VME Notification'!M631)&gt;=5,1,""),"")</f>
        <v/>
      </c>
      <c r="N611" s="111" t="str">
        <f>IF(L611="","","SR/"&amp;'VME Notification'!$C$16&amp;"/"&amp;'VME Notification'!$F$16&amp;"/"&amp;'VME Notification'!$K$16&amp;"/"&amp;'VME Notification'!$N$16&amp;"/"&amp;'VME Notification'!B631&amp;"/ "&amp;"SV/"&amp;'VME Notification'!C631&amp;"/"&amp;'VME Notification'!D631&amp;"/"&amp;TEXT('VME Notification'!E631,"dd-mmm-yy")&amp;"/"&amp;'VME Notification'!F631&amp;"/"&amp;'VME Notification'!G631&amp;"/"&amp;'VME Notification'!H631&amp;"/"&amp;'VME Notification'!I631&amp;"/"&amp;'VME Notification'!J631&amp;"/"&amp;'VME Notification'!K631&amp;"/"&amp;'VME Notification'!L631&amp;"/"&amp;'VME Notification'!M631&amp;"/"&amp;'VME Notification'!N631&amp;"/ER")</f>
        <v/>
      </c>
    </row>
    <row r="612" spans="12:14" x14ac:dyDescent="0.25">
      <c r="L612" s="92" t="str">
        <f>IFERROR(IF(VALUE('VME Notification'!M632)&gt;=5,1,""),"")</f>
        <v/>
      </c>
      <c r="N612" s="111" t="str">
        <f>IF(L612="","","SR/"&amp;'VME Notification'!$C$16&amp;"/"&amp;'VME Notification'!$F$16&amp;"/"&amp;'VME Notification'!$K$16&amp;"/"&amp;'VME Notification'!$N$16&amp;"/"&amp;'VME Notification'!B632&amp;"/ "&amp;"SV/"&amp;'VME Notification'!C632&amp;"/"&amp;'VME Notification'!D632&amp;"/"&amp;TEXT('VME Notification'!E632,"dd-mmm-yy")&amp;"/"&amp;'VME Notification'!F632&amp;"/"&amp;'VME Notification'!G632&amp;"/"&amp;'VME Notification'!H632&amp;"/"&amp;'VME Notification'!I632&amp;"/"&amp;'VME Notification'!J632&amp;"/"&amp;'VME Notification'!K632&amp;"/"&amp;'VME Notification'!L632&amp;"/"&amp;'VME Notification'!M632&amp;"/"&amp;'VME Notification'!N632&amp;"/ER")</f>
        <v/>
      </c>
    </row>
    <row r="613" spans="12:14" x14ac:dyDescent="0.25">
      <c r="L613" s="92" t="str">
        <f>IFERROR(IF(VALUE('VME Notification'!M633)&gt;=5,1,""),"")</f>
        <v/>
      </c>
      <c r="N613" s="111" t="str">
        <f>IF(L613="","","SR/"&amp;'VME Notification'!$C$16&amp;"/"&amp;'VME Notification'!$F$16&amp;"/"&amp;'VME Notification'!$K$16&amp;"/"&amp;'VME Notification'!$N$16&amp;"/"&amp;'VME Notification'!B633&amp;"/ "&amp;"SV/"&amp;'VME Notification'!C633&amp;"/"&amp;'VME Notification'!D633&amp;"/"&amp;TEXT('VME Notification'!E633,"dd-mmm-yy")&amp;"/"&amp;'VME Notification'!F633&amp;"/"&amp;'VME Notification'!G633&amp;"/"&amp;'VME Notification'!H633&amp;"/"&amp;'VME Notification'!I633&amp;"/"&amp;'VME Notification'!J633&amp;"/"&amp;'VME Notification'!K633&amp;"/"&amp;'VME Notification'!L633&amp;"/"&amp;'VME Notification'!M633&amp;"/"&amp;'VME Notification'!N633&amp;"/ER")</f>
        <v/>
      </c>
    </row>
    <row r="614" spans="12:14" x14ac:dyDescent="0.25">
      <c r="L614" s="92" t="str">
        <f>IFERROR(IF(VALUE('VME Notification'!M634)&gt;=5,1,""),"")</f>
        <v/>
      </c>
      <c r="N614" s="111" t="str">
        <f>IF(L614="","","SR/"&amp;'VME Notification'!$C$16&amp;"/"&amp;'VME Notification'!$F$16&amp;"/"&amp;'VME Notification'!$K$16&amp;"/"&amp;'VME Notification'!$N$16&amp;"/"&amp;'VME Notification'!B634&amp;"/ "&amp;"SV/"&amp;'VME Notification'!C634&amp;"/"&amp;'VME Notification'!D634&amp;"/"&amp;TEXT('VME Notification'!E634,"dd-mmm-yy")&amp;"/"&amp;'VME Notification'!F634&amp;"/"&amp;'VME Notification'!G634&amp;"/"&amp;'VME Notification'!H634&amp;"/"&amp;'VME Notification'!I634&amp;"/"&amp;'VME Notification'!J634&amp;"/"&amp;'VME Notification'!K634&amp;"/"&amp;'VME Notification'!L634&amp;"/"&amp;'VME Notification'!M634&amp;"/"&amp;'VME Notification'!N634&amp;"/ER")</f>
        <v/>
      </c>
    </row>
    <row r="615" spans="12:14" x14ac:dyDescent="0.25">
      <c r="L615" s="92" t="str">
        <f>IFERROR(IF(VALUE('VME Notification'!M635)&gt;=5,1,""),"")</f>
        <v/>
      </c>
      <c r="N615" s="111" t="str">
        <f>IF(L615="","","SR/"&amp;'VME Notification'!$C$16&amp;"/"&amp;'VME Notification'!$F$16&amp;"/"&amp;'VME Notification'!$K$16&amp;"/"&amp;'VME Notification'!$N$16&amp;"/"&amp;'VME Notification'!B635&amp;"/ "&amp;"SV/"&amp;'VME Notification'!C635&amp;"/"&amp;'VME Notification'!D635&amp;"/"&amp;TEXT('VME Notification'!E635,"dd-mmm-yy")&amp;"/"&amp;'VME Notification'!F635&amp;"/"&amp;'VME Notification'!G635&amp;"/"&amp;'VME Notification'!H635&amp;"/"&amp;'VME Notification'!I635&amp;"/"&amp;'VME Notification'!J635&amp;"/"&amp;'VME Notification'!K635&amp;"/"&amp;'VME Notification'!L635&amp;"/"&amp;'VME Notification'!M635&amp;"/"&amp;'VME Notification'!N635&amp;"/ER")</f>
        <v/>
      </c>
    </row>
    <row r="616" spans="12:14" x14ac:dyDescent="0.25">
      <c r="L616" s="92" t="str">
        <f>IFERROR(IF(VALUE('VME Notification'!M636)&gt;=5,1,""),"")</f>
        <v/>
      </c>
      <c r="N616" s="111" t="str">
        <f>IF(L616="","","SR/"&amp;'VME Notification'!$C$16&amp;"/"&amp;'VME Notification'!$F$16&amp;"/"&amp;'VME Notification'!$K$16&amp;"/"&amp;'VME Notification'!$N$16&amp;"/"&amp;'VME Notification'!B636&amp;"/ "&amp;"SV/"&amp;'VME Notification'!C636&amp;"/"&amp;'VME Notification'!D636&amp;"/"&amp;TEXT('VME Notification'!E636,"dd-mmm-yy")&amp;"/"&amp;'VME Notification'!F636&amp;"/"&amp;'VME Notification'!G636&amp;"/"&amp;'VME Notification'!H636&amp;"/"&amp;'VME Notification'!I636&amp;"/"&amp;'VME Notification'!J636&amp;"/"&amp;'VME Notification'!K636&amp;"/"&amp;'VME Notification'!L636&amp;"/"&amp;'VME Notification'!M636&amp;"/"&amp;'VME Notification'!N636&amp;"/ER")</f>
        <v/>
      </c>
    </row>
    <row r="617" spans="12:14" x14ac:dyDescent="0.25">
      <c r="L617" s="92" t="str">
        <f>IFERROR(IF(VALUE('VME Notification'!M637)&gt;=5,1,""),"")</f>
        <v/>
      </c>
      <c r="N617" s="111" t="str">
        <f>IF(L617="","","SR/"&amp;'VME Notification'!$C$16&amp;"/"&amp;'VME Notification'!$F$16&amp;"/"&amp;'VME Notification'!$K$16&amp;"/"&amp;'VME Notification'!$N$16&amp;"/"&amp;'VME Notification'!B637&amp;"/ "&amp;"SV/"&amp;'VME Notification'!C637&amp;"/"&amp;'VME Notification'!D637&amp;"/"&amp;TEXT('VME Notification'!E637,"dd-mmm-yy")&amp;"/"&amp;'VME Notification'!F637&amp;"/"&amp;'VME Notification'!G637&amp;"/"&amp;'VME Notification'!H637&amp;"/"&amp;'VME Notification'!I637&amp;"/"&amp;'VME Notification'!J637&amp;"/"&amp;'VME Notification'!K637&amp;"/"&amp;'VME Notification'!L637&amp;"/"&amp;'VME Notification'!M637&amp;"/"&amp;'VME Notification'!N637&amp;"/ER")</f>
        <v/>
      </c>
    </row>
    <row r="618" spans="12:14" x14ac:dyDescent="0.25">
      <c r="L618" s="92" t="str">
        <f>IFERROR(IF(VALUE('VME Notification'!M638)&gt;=5,1,""),"")</f>
        <v/>
      </c>
      <c r="N618" s="111" t="str">
        <f>IF(L618="","","SR/"&amp;'VME Notification'!$C$16&amp;"/"&amp;'VME Notification'!$F$16&amp;"/"&amp;'VME Notification'!$K$16&amp;"/"&amp;'VME Notification'!$N$16&amp;"/"&amp;'VME Notification'!B638&amp;"/ "&amp;"SV/"&amp;'VME Notification'!C638&amp;"/"&amp;'VME Notification'!D638&amp;"/"&amp;TEXT('VME Notification'!E638,"dd-mmm-yy")&amp;"/"&amp;'VME Notification'!F638&amp;"/"&amp;'VME Notification'!G638&amp;"/"&amp;'VME Notification'!H638&amp;"/"&amp;'VME Notification'!I638&amp;"/"&amp;'VME Notification'!J638&amp;"/"&amp;'VME Notification'!K638&amp;"/"&amp;'VME Notification'!L638&amp;"/"&amp;'VME Notification'!M638&amp;"/"&amp;'VME Notification'!N638&amp;"/ER")</f>
        <v/>
      </c>
    </row>
    <row r="619" spans="12:14" x14ac:dyDescent="0.25">
      <c r="L619" s="92" t="str">
        <f>IFERROR(IF(VALUE('VME Notification'!M639)&gt;=5,1,""),"")</f>
        <v/>
      </c>
      <c r="N619" s="111" t="str">
        <f>IF(L619="","","SR/"&amp;'VME Notification'!$C$16&amp;"/"&amp;'VME Notification'!$F$16&amp;"/"&amp;'VME Notification'!$K$16&amp;"/"&amp;'VME Notification'!$N$16&amp;"/"&amp;'VME Notification'!B639&amp;"/ "&amp;"SV/"&amp;'VME Notification'!C639&amp;"/"&amp;'VME Notification'!D639&amp;"/"&amp;TEXT('VME Notification'!E639,"dd-mmm-yy")&amp;"/"&amp;'VME Notification'!F639&amp;"/"&amp;'VME Notification'!G639&amp;"/"&amp;'VME Notification'!H639&amp;"/"&amp;'VME Notification'!I639&amp;"/"&amp;'VME Notification'!J639&amp;"/"&amp;'VME Notification'!K639&amp;"/"&amp;'VME Notification'!L639&amp;"/"&amp;'VME Notification'!M639&amp;"/"&amp;'VME Notification'!N639&amp;"/ER")</f>
        <v/>
      </c>
    </row>
    <row r="620" spans="12:14" x14ac:dyDescent="0.25">
      <c r="L620" s="92" t="str">
        <f>IFERROR(IF(VALUE('VME Notification'!M640)&gt;=5,1,""),"")</f>
        <v/>
      </c>
      <c r="N620" s="111" t="str">
        <f>IF(L620="","","SR/"&amp;'VME Notification'!$C$16&amp;"/"&amp;'VME Notification'!$F$16&amp;"/"&amp;'VME Notification'!$K$16&amp;"/"&amp;'VME Notification'!$N$16&amp;"/"&amp;'VME Notification'!B640&amp;"/ "&amp;"SV/"&amp;'VME Notification'!C640&amp;"/"&amp;'VME Notification'!D640&amp;"/"&amp;TEXT('VME Notification'!E640,"dd-mmm-yy")&amp;"/"&amp;'VME Notification'!F640&amp;"/"&amp;'VME Notification'!G640&amp;"/"&amp;'VME Notification'!H640&amp;"/"&amp;'VME Notification'!I640&amp;"/"&amp;'VME Notification'!J640&amp;"/"&amp;'VME Notification'!K640&amp;"/"&amp;'VME Notification'!L640&amp;"/"&amp;'VME Notification'!M640&amp;"/"&amp;'VME Notification'!N640&amp;"/ER")</f>
        <v/>
      </c>
    </row>
    <row r="621" spans="12:14" x14ac:dyDescent="0.25">
      <c r="L621" s="92" t="str">
        <f>IFERROR(IF(VALUE('VME Notification'!M641)&gt;=5,1,""),"")</f>
        <v/>
      </c>
      <c r="N621" s="111" t="str">
        <f>IF(L621="","","SR/"&amp;'VME Notification'!$C$16&amp;"/"&amp;'VME Notification'!$F$16&amp;"/"&amp;'VME Notification'!$K$16&amp;"/"&amp;'VME Notification'!$N$16&amp;"/"&amp;'VME Notification'!B641&amp;"/ "&amp;"SV/"&amp;'VME Notification'!C641&amp;"/"&amp;'VME Notification'!D641&amp;"/"&amp;TEXT('VME Notification'!E641,"dd-mmm-yy")&amp;"/"&amp;'VME Notification'!F641&amp;"/"&amp;'VME Notification'!G641&amp;"/"&amp;'VME Notification'!H641&amp;"/"&amp;'VME Notification'!I641&amp;"/"&amp;'VME Notification'!J641&amp;"/"&amp;'VME Notification'!K641&amp;"/"&amp;'VME Notification'!L641&amp;"/"&amp;'VME Notification'!M641&amp;"/"&amp;'VME Notification'!N641&amp;"/ER")</f>
        <v/>
      </c>
    </row>
    <row r="622" spans="12:14" x14ac:dyDescent="0.25">
      <c r="L622" s="92" t="str">
        <f>IFERROR(IF(VALUE('VME Notification'!M642)&gt;=5,1,""),"")</f>
        <v/>
      </c>
      <c r="N622" s="111" t="str">
        <f>IF(L622="","","SR/"&amp;'VME Notification'!$C$16&amp;"/"&amp;'VME Notification'!$F$16&amp;"/"&amp;'VME Notification'!$K$16&amp;"/"&amp;'VME Notification'!$N$16&amp;"/"&amp;'VME Notification'!B642&amp;"/ "&amp;"SV/"&amp;'VME Notification'!C642&amp;"/"&amp;'VME Notification'!D642&amp;"/"&amp;TEXT('VME Notification'!E642,"dd-mmm-yy")&amp;"/"&amp;'VME Notification'!F642&amp;"/"&amp;'VME Notification'!G642&amp;"/"&amp;'VME Notification'!H642&amp;"/"&amp;'VME Notification'!I642&amp;"/"&amp;'VME Notification'!J642&amp;"/"&amp;'VME Notification'!K642&amp;"/"&amp;'VME Notification'!L642&amp;"/"&amp;'VME Notification'!M642&amp;"/"&amp;'VME Notification'!N642&amp;"/ER")</f>
        <v/>
      </c>
    </row>
    <row r="623" spans="12:14" x14ac:dyDescent="0.25">
      <c r="L623" s="92" t="str">
        <f>IFERROR(IF(VALUE('VME Notification'!M643)&gt;=5,1,""),"")</f>
        <v/>
      </c>
      <c r="N623" s="111" t="str">
        <f>IF(L623="","","SR/"&amp;'VME Notification'!$C$16&amp;"/"&amp;'VME Notification'!$F$16&amp;"/"&amp;'VME Notification'!$K$16&amp;"/"&amp;'VME Notification'!$N$16&amp;"/"&amp;'VME Notification'!B643&amp;"/ "&amp;"SV/"&amp;'VME Notification'!C643&amp;"/"&amp;'VME Notification'!D643&amp;"/"&amp;TEXT('VME Notification'!E643,"dd-mmm-yy")&amp;"/"&amp;'VME Notification'!F643&amp;"/"&amp;'VME Notification'!G643&amp;"/"&amp;'VME Notification'!H643&amp;"/"&amp;'VME Notification'!I643&amp;"/"&amp;'VME Notification'!J643&amp;"/"&amp;'VME Notification'!K643&amp;"/"&amp;'VME Notification'!L643&amp;"/"&amp;'VME Notification'!M643&amp;"/"&amp;'VME Notification'!N643&amp;"/ER")</f>
        <v/>
      </c>
    </row>
    <row r="624" spans="12:14" x14ac:dyDescent="0.25">
      <c r="L624" s="92" t="str">
        <f>IFERROR(IF(VALUE('VME Notification'!M644)&gt;=5,1,""),"")</f>
        <v/>
      </c>
      <c r="N624" s="111" t="str">
        <f>IF(L624="","","SR/"&amp;'VME Notification'!$C$16&amp;"/"&amp;'VME Notification'!$F$16&amp;"/"&amp;'VME Notification'!$K$16&amp;"/"&amp;'VME Notification'!$N$16&amp;"/"&amp;'VME Notification'!B644&amp;"/ "&amp;"SV/"&amp;'VME Notification'!C644&amp;"/"&amp;'VME Notification'!D644&amp;"/"&amp;TEXT('VME Notification'!E644,"dd-mmm-yy")&amp;"/"&amp;'VME Notification'!F644&amp;"/"&amp;'VME Notification'!G644&amp;"/"&amp;'VME Notification'!H644&amp;"/"&amp;'VME Notification'!I644&amp;"/"&amp;'VME Notification'!J644&amp;"/"&amp;'VME Notification'!K644&amp;"/"&amp;'VME Notification'!L644&amp;"/"&amp;'VME Notification'!M644&amp;"/"&amp;'VME Notification'!N644&amp;"/ER")</f>
        <v/>
      </c>
    </row>
    <row r="625" spans="12:14" x14ac:dyDescent="0.25">
      <c r="L625" s="92" t="str">
        <f>IFERROR(IF(VALUE('VME Notification'!M645)&gt;=5,1,""),"")</f>
        <v/>
      </c>
      <c r="N625" s="111" t="str">
        <f>IF(L625="","","SR/"&amp;'VME Notification'!$C$16&amp;"/"&amp;'VME Notification'!$F$16&amp;"/"&amp;'VME Notification'!$K$16&amp;"/"&amp;'VME Notification'!$N$16&amp;"/"&amp;'VME Notification'!B645&amp;"/ "&amp;"SV/"&amp;'VME Notification'!C645&amp;"/"&amp;'VME Notification'!D645&amp;"/"&amp;TEXT('VME Notification'!E645,"dd-mmm-yy")&amp;"/"&amp;'VME Notification'!F645&amp;"/"&amp;'VME Notification'!G645&amp;"/"&amp;'VME Notification'!H645&amp;"/"&amp;'VME Notification'!I645&amp;"/"&amp;'VME Notification'!J645&amp;"/"&amp;'VME Notification'!K645&amp;"/"&amp;'VME Notification'!L645&amp;"/"&amp;'VME Notification'!M645&amp;"/"&amp;'VME Notification'!N645&amp;"/ER")</f>
        <v/>
      </c>
    </row>
    <row r="626" spans="12:14" x14ac:dyDescent="0.25">
      <c r="L626" s="92" t="str">
        <f>IFERROR(IF(VALUE('VME Notification'!M646)&gt;=5,1,""),"")</f>
        <v/>
      </c>
      <c r="N626" s="111" t="str">
        <f>IF(L626="","","SR/"&amp;'VME Notification'!$C$16&amp;"/"&amp;'VME Notification'!$F$16&amp;"/"&amp;'VME Notification'!$K$16&amp;"/"&amp;'VME Notification'!$N$16&amp;"/"&amp;'VME Notification'!B646&amp;"/ "&amp;"SV/"&amp;'VME Notification'!C646&amp;"/"&amp;'VME Notification'!D646&amp;"/"&amp;TEXT('VME Notification'!E646,"dd-mmm-yy")&amp;"/"&amp;'VME Notification'!F646&amp;"/"&amp;'VME Notification'!G646&amp;"/"&amp;'VME Notification'!H646&amp;"/"&amp;'VME Notification'!I646&amp;"/"&amp;'VME Notification'!J646&amp;"/"&amp;'VME Notification'!K646&amp;"/"&amp;'VME Notification'!L646&amp;"/"&amp;'VME Notification'!M646&amp;"/"&amp;'VME Notification'!N646&amp;"/ER")</f>
        <v/>
      </c>
    </row>
    <row r="627" spans="12:14" x14ac:dyDescent="0.25">
      <c r="L627" s="92" t="str">
        <f>IFERROR(IF(VALUE('VME Notification'!M647)&gt;=5,1,""),"")</f>
        <v/>
      </c>
      <c r="N627" s="111" t="str">
        <f>IF(L627="","","SR/"&amp;'VME Notification'!$C$16&amp;"/"&amp;'VME Notification'!$F$16&amp;"/"&amp;'VME Notification'!$K$16&amp;"/"&amp;'VME Notification'!$N$16&amp;"/"&amp;'VME Notification'!B647&amp;"/ "&amp;"SV/"&amp;'VME Notification'!C647&amp;"/"&amp;'VME Notification'!D647&amp;"/"&amp;TEXT('VME Notification'!E647,"dd-mmm-yy")&amp;"/"&amp;'VME Notification'!F647&amp;"/"&amp;'VME Notification'!G647&amp;"/"&amp;'VME Notification'!H647&amp;"/"&amp;'VME Notification'!I647&amp;"/"&amp;'VME Notification'!J647&amp;"/"&amp;'VME Notification'!K647&amp;"/"&amp;'VME Notification'!L647&amp;"/"&amp;'VME Notification'!M647&amp;"/"&amp;'VME Notification'!N647&amp;"/ER")</f>
        <v/>
      </c>
    </row>
    <row r="628" spans="12:14" x14ac:dyDescent="0.25">
      <c r="L628" s="92" t="str">
        <f>IFERROR(IF(VALUE('VME Notification'!M648)&gt;=5,1,""),"")</f>
        <v/>
      </c>
      <c r="N628" s="111" t="str">
        <f>IF(L628="","","SR/"&amp;'VME Notification'!$C$16&amp;"/"&amp;'VME Notification'!$F$16&amp;"/"&amp;'VME Notification'!$K$16&amp;"/"&amp;'VME Notification'!$N$16&amp;"/"&amp;'VME Notification'!B648&amp;"/ "&amp;"SV/"&amp;'VME Notification'!C648&amp;"/"&amp;'VME Notification'!D648&amp;"/"&amp;TEXT('VME Notification'!E648,"dd-mmm-yy")&amp;"/"&amp;'VME Notification'!F648&amp;"/"&amp;'VME Notification'!G648&amp;"/"&amp;'VME Notification'!H648&amp;"/"&amp;'VME Notification'!I648&amp;"/"&amp;'VME Notification'!J648&amp;"/"&amp;'VME Notification'!K648&amp;"/"&amp;'VME Notification'!L648&amp;"/"&amp;'VME Notification'!M648&amp;"/"&amp;'VME Notification'!N648&amp;"/ER")</f>
        <v/>
      </c>
    </row>
    <row r="629" spans="12:14" x14ac:dyDescent="0.25">
      <c r="L629" s="92" t="str">
        <f>IFERROR(IF(VALUE('VME Notification'!M649)&gt;=5,1,""),"")</f>
        <v/>
      </c>
      <c r="N629" s="111" t="str">
        <f>IF(L629="","","SR/"&amp;'VME Notification'!$C$16&amp;"/"&amp;'VME Notification'!$F$16&amp;"/"&amp;'VME Notification'!$K$16&amp;"/"&amp;'VME Notification'!$N$16&amp;"/"&amp;'VME Notification'!B649&amp;"/ "&amp;"SV/"&amp;'VME Notification'!C649&amp;"/"&amp;'VME Notification'!D649&amp;"/"&amp;TEXT('VME Notification'!E649,"dd-mmm-yy")&amp;"/"&amp;'VME Notification'!F649&amp;"/"&amp;'VME Notification'!G649&amp;"/"&amp;'VME Notification'!H649&amp;"/"&amp;'VME Notification'!I649&amp;"/"&amp;'VME Notification'!J649&amp;"/"&amp;'VME Notification'!K649&amp;"/"&amp;'VME Notification'!L649&amp;"/"&amp;'VME Notification'!M649&amp;"/"&amp;'VME Notification'!N649&amp;"/ER")</f>
        <v/>
      </c>
    </row>
    <row r="630" spans="12:14" x14ac:dyDescent="0.25">
      <c r="L630" s="92" t="str">
        <f>IFERROR(IF(VALUE('VME Notification'!M650)&gt;=5,1,""),"")</f>
        <v/>
      </c>
      <c r="N630" s="111" t="str">
        <f>IF(L630="","","SR/"&amp;'VME Notification'!$C$16&amp;"/"&amp;'VME Notification'!$F$16&amp;"/"&amp;'VME Notification'!$K$16&amp;"/"&amp;'VME Notification'!$N$16&amp;"/"&amp;'VME Notification'!B650&amp;"/ "&amp;"SV/"&amp;'VME Notification'!C650&amp;"/"&amp;'VME Notification'!D650&amp;"/"&amp;TEXT('VME Notification'!E650,"dd-mmm-yy")&amp;"/"&amp;'VME Notification'!F650&amp;"/"&amp;'VME Notification'!G650&amp;"/"&amp;'VME Notification'!H650&amp;"/"&amp;'VME Notification'!I650&amp;"/"&amp;'VME Notification'!J650&amp;"/"&amp;'VME Notification'!K650&amp;"/"&amp;'VME Notification'!L650&amp;"/"&amp;'VME Notification'!M650&amp;"/"&amp;'VME Notification'!N650&amp;"/ER")</f>
        <v/>
      </c>
    </row>
    <row r="631" spans="12:14" x14ac:dyDescent="0.25">
      <c r="L631" s="92" t="str">
        <f>IFERROR(IF(VALUE('VME Notification'!M651)&gt;=5,1,""),"")</f>
        <v/>
      </c>
      <c r="N631" s="111" t="str">
        <f>IF(L631="","","SR/"&amp;'VME Notification'!$C$16&amp;"/"&amp;'VME Notification'!$F$16&amp;"/"&amp;'VME Notification'!$K$16&amp;"/"&amp;'VME Notification'!$N$16&amp;"/"&amp;'VME Notification'!B651&amp;"/ "&amp;"SV/"&amp;'VME Notification'!C651&amp;"/"&amp;'VME Notification'!D651&amp;"/"&amp;TEXT('VME Notification'!E651,"dd-mmm-yy")&amp;"/"&amp;'VME Notification'!F651&amp;"/"&amp;'VME Notification'!G651&amp;"/"&amp;'VME Notification'!H651&amp;"/"&amp;'VME Notification'!I651&amp;"/"&amp;'VME Notification'!J651&amp;"/"&amp;'VME Notification'!K651&amp;"/"&amp;'VME Notification'!L651&amp;"/"&amp;'VME Notification'!M651&amp;"/"&amp;'VME Notification'!N651&amp;"/ER")</f>
        <v/>
      </c>
    </row>
    <row r="632" spans="12:14" x14ac:dyDescent="0.25">
      <c r="L632" s="92" t="str">
        <f>IFERROR(IF(VALUE('VME Notification'!M652)&gt;=5,1,""),"")</f>
        <v/>
      </c>
      <c r="N632" s="111" t="str">
        <f>IF(L632="","","SR/"&amp;'VME Notification'!$C$16&amp;"/"&amp;'VME Notification'!$F$16&amp;"/"&amp;'VME Notification'!$K$16&amp;"/"&amp;'VME Notification'!$N$16&amp;"/"&amp;'VME Notification'!B652&amp;"/ "&amp;"SV/"&amp;'VME Notification'!C652&amp;"/"&amp;'VME Notification'!D652&amp;"/"&amp;TEXT('VME Notification'!E652,"dd-mmm-yy")&amp;"/"&amp;'VME Notification'!F652&amp;"/"&amp;'VME Notification'!G652&amp;"/"&amp;'VME Notification'!H652&amp;"/"&amp;'VME Notification'!I652&amp;"/"&amp;'VME Notification'!J652&amp;"/"&amp;'VME Notification'!K652&amp;"/"&amp;'VME Notification'!L652&amp;"/"&amp;'VME Notification'!M652&amp;"/"&amp;'VME Notification'!N652&amp;"/ER")</f>
        <v/>
      </c>
    </row>
    <row r="633" spans="12:14" x14ac:dyDescent="0.25">
      <c r="L633" s="92" t="str">
        <f>IFERROR(IF(VALUE('VME Notification'!M653)&gt;=5,1,""),"")</f>
        <v/>
      </c>
      <c r="N633" s="111" t="str">
        <f>IF(L633="","","SR/"&amp;'VME Notification'!$C$16&amp;"/"&amp;'VME Notification'!$F$16&amp;"/"&amp;'VME Notification'!$K$16&amp;"/"&amp;'VME Notification'!$N$16&amp;"/"&amp;'VME Notification'!B653&amp;"/ "&amp;"SV/"&amp;'VME Notification'!C653&amp;"/"&amp;'VME Notification'!D653&amp;"/"&amp;TEXT('VME Notification'!E653,"dd-mmm-yy")&amp;"/"&amp;'VME Notification'!F653&amp;"/"&amp;'VME Notification'!G653&amp;"/"&amp;'VME Notification'!H653&amp;"/"&amp;'VME Notification'!I653&amp;"/"&amp;'VME Notification'!J653&amp;"/"&amp;'VME Notification'!K653&amp;"/"&amp;'VME Notification'!L653&amp;"/"&amp;'VME Notification'!M653&amp;"/"&amp;'VME Notification'!N653&amp;"/ER")</f>
        <v/>
      </c>
    </row>
    <row r="634" spans="12:14" x14ac:dyDescent="0.25">
      <c r="L634" s="92" t="str">
        <f>IFERROR(IF(VALUE('VME Notification'!M654)&gt;=5,1,""),"")</f>
        <v/>
      </c>
      <c r="N634" s="111" t="str">
        <f>IF(L634="","","SR/"&amp;'VME Notification'!$C$16&amp;"/"&amp;'VME Notification'!$F$16&amp;"/"&amp;'VME Notification'!$K$16&amp;"/"&amp;'VME Notification'!$N$16&amp;"/"&amp;'VME Notification'!B654&amp;"/ "&amp;"SV/"&amp;'VME Notification'!C654&amp;"/"&amp;'VME Notification'!D654&amp;"/"&amp;TEXT('VME Notification'!E654,"dd-mmm-yy")&amp;"/"&amp;'VME Notification'!F654&amp;"/"&amp;'VME Notification'!G654&amp;"/"&amp;'VME Notification'!H654&amp;"/"&amp;'VME Notification'!I654&amp;"/"&amp;'VME Notification'!J654&amp;"/"&amp;'VME Notification'!K654&amp;"/"&amp;'VME Notification'!L654&amp;"/"&amp;'VME Notification'!M654&amp;"/"&amp;'VME Notification'!N654&amp;"/ER")</f>
        <v/>
      </c>
    </row>
    <row r="635" spans="12:14" x14ac:dyDescent="0.25">
      <c r="L635" s="92" t="str">
        <f>IFERROR(IF(VALUE('VME Notification'!M655)&gt;=5,1,""),"")</f>
        <v/>
      </c>
      <c r="N635" s="111" t="str">
        <f>IF(L635="","","SR/"&amp;'VME Notification'!$C$16&amp;"/"&amp;'VME Notification'!$F$16&amp;"/"&amp;'VME Notification'!$K$16&amp;"/"&amp;'VME Notification'!$N$16&amp;"/"&amp;'VME Notification'!B655&amp;"/ "&amp;"SV/"&amp;'VME Notification'!C655&amp;"/"&amp;'VME Notification'!D655&amp;"/"&amp;TEXT('VME Notification'!E655,"dd-mmm-yy")&amp;"/"&amp;'VME Notification'!F655&amp;"/"&amp;'VME Notification'!G655&amp;"/"&amp;'VME Notification'!H655&amp;"/"&amp;'VME Notification'!I655&amp;"/"&amp;'VME Notification'!J655&amp;"/"&amp;'VME Notification'!K655&amp;"/"&amp;'VME Notification'!L655&amp;"/"&amp;'VME Notification'!M655&amp;"/"&amp;'VME Notification'!N655&amp;"/ER")</f>
        <v/>
      </c>
    </row>
    <row r="636" spans="12:14" x14ac:dyDescent="0.25">
      <c r="L636" s="92" t="str">
        <f>IFERROR(IF(VALUE('VME Notification'!M656)&gt;=5,1,""),"")</f>
        <v/>
      </c>
      <c r="N636" s="111" t="str">
        <f>IF(L636="","","SR/"&amp;'VME Notification'!$C$16&amp;"/"&amp;'VME Notification'!$F$16&amp;"/"&amp;'VME Notification'!$K$16&amp;"/"&amp;'VME Notification'!$N$16&amp;"/"&amp;'VME Notification'!B656&amp;"/ "&amp;"SV/"&amp;'VME Notification'!C656&amp;"/"&amp;'VME Notification'!D656&amp;"/"&amp;TEXT('VME Notification'!E656,"dd-mmm-yy")&amp;"/"&amp;'VME Notification'!F656&amp;"/"&amp;'VME Notification'!G656&amp;"/"&amp;'VME Notification'!H656&amp;"/"&amp;'VME Notification'!I656&amp;"/"&amp;'VME Notification'!J656&amp;"/"&amp;'VME Notification'!K656&amp;"/"&amp;'VME Notification'!L656&amp;"/"&amp;'VME Notification'!M656&amp;"/"&amp;'VME Notification'!N656&amp;"/ER")</f>
        <v/>
      </c>
    </row>
    <row r="637" spans="12:14" x14ac:dyDescent="0.25">
      <c r="L637" s="92" t="str">
        <f>IFERROR(IF(VALUE('VME Notification'!M657)&gt;=5,1,""),"")</f>
        <v/>
      </c>
      <c r="N637" s="111" t="str">
        <f>IF(L637="","","SR/"&amp;'VME Notification'!$C$16&amp;"/"&amp;'VME Notification'!$F$16&amp;"/"&amp;'VME Notification'!$K$16&amp;"/"&amp;'VME Notification'!$N$16&amp;"/"&amp;'VME Notification'!B657&amp;"/ "&amp;"SV/"&amp;'VME Notification'!C657&amp;"/"&amp;'VME Notification'!D657&amp;"/"&amp;TEXT('VME Notification'!E657,"dd-mmm-yy")&amp;"/"&amp;'VME Notification'!F657&amp;"/"&amp;'VME Notification'!G657&amp;"/"&amp;'VME Notification'!H657&amp;"/"&amp;'VME Notification'!I657&amp;"/"&amp;'VME Notification'!J657&amp;"/"&amp;'VME Notification'!K657&amp;"/"&amp;'VME Notification'!L657&amp;"/"&amp;'VME Notification'!M657&amp;"/"&amp;'VME Notification'!N657&amp;"/ER")</f>
        <v/>
      </c>
    </row>
    <row r="638" spans="12:14" x14ac:dyDescent="0.25">
      <c r="L638" s="92" t="str">
        <f>IFERROR(IF(VALUE('VME Notification'!M658)&gt;=5,1,""),"")</f>
        <v/>
      </c>
      <c r="N638" s="111" t="str">
        <f>IF(L638="","","SR/"&amp;'VME Notification'!$C$16&amp;"/"&amp;'VME Notification'!$F$16&amp;"/"&amp;'VME Notification'!$K$16&amp;"/"&amp;'VME Notification'!$N$16&amp;"/"&amp;'VME Notification'!B658&amp;"/ "&amp;"SV/"&amp;'VME Notification'!C658&amp;"/"&amp;'VME Notification'!D658&amp;"/"&amp;TEXT('VME Notification'!E658,"dd-mmm-yy")&amp;"/"&amp;'VME Notification'!F658&amp;"/"&amp;'VME Notification'!G658&amp;"/"&amp;'VME Notification'!H658&amp;"/"&amp;'VME Notification'!I658&amp;"/"&amp;'VME Notification'!J658&amp;"/"&amp;'VME Notification'!K658&amp;"/"&amp;'VME Notification'!L658&amp;"/"&amp;'VME Notification'!M658&amp;"/"&amp;'VME Notification'!N658&amp;"/ER")</f>
        <v/>
      </c>
    </row>
    <row r="639" spans="12:14" x14ac:dyDescent="0.25">
      <c r="L639" s="92" t="str">
        <f>IFERROR(IF(VALUE('VME Notification'!M659)&gt;=5,1,""),"")</f>
        <v/>
      </c>
      <c r="N639" s="111" t="str">
        <f>IF(L639="","","SR/"&amp;'VME Notification'!$C$16&amp;"/"&amp;'VME Notification'!$F$16&amp;"/"&amp;'VME Notification'!$K$16&amp;"/"&amp;'VME Notification'!$N$16&amp;"/"&amp;'VME Notification'!B659&amp;"/ "&amp;"SV/"&amp;'VME Notification'!C659&amp;"/"&amp;'VME Notification'!D659&amp;"/"&amp;TEXT('VME Notification'!E659,"dd-mmm-yy")&amp;"/"&amp;'VME Notification'!F659&amp;"/"&amp;'VME Notification'!G659&amp;"/"&amp;'VME Notification'!H659&amp;"/"&amp;'VME Notification'!I659&amp;"/"&amp;'VME Notification'!J659&amp;"/"&amp;'VME Notification'!K659&amp;"/"&amp;'VME Notification'!L659&amp;"/"&amp;'VME Notification'!M659&amp;"/"&amp;'VME Notification'!N659&amp;"/ER")</f>
        <v/>
      </c>
    </row>
    <row r="640" spans="12:14" x14ac:dyDescent="0.25">
      <c r="L640" s="92" t="str">
        <f>IFERROR(IF(VALUE('VME Notification'!M660)&gt;=5,1,""),"")</f>
        <v/>
      </c>
      <c r="N640" s="111" t="str">
        <f>IF(L640="","","SR/"&amp;'VME Notification'!$C$16&amp;"/"&amp;'VME Notification'!$F$16&amp;"/"&amp;'VME Notification'!$K$16&amp;"/"&amp;'VME Notification'!$N$16&amp;"/"&amp;'VME Notification'!B660&amp;"/ "&amp;"SV/"&amp;'VME Notification'!C660&amp;"/"&amp;'VME Notification'!D660&amp;"/"&amp;TEXT('VME Notification'!E660,"dd-mmm-yy")&amp;"/"&amp;'VME Notification'!F660&amp;"/"&amp;'VME Notification'!G660&amp;"/"&amp;'VME Notification'!H660&amp;"/"&amp;'VME Notification'!I660&amp;"/"&amp;'VME Notification'!J660&amp;"/"&amp;'VME Notification'!K660&amp;"/"&amp;'VME Notification'!L660&amp;"/"&amp;'VME Notification'!M660&amp;"/"&amp;'VME Notification'!N660&amp;"/ER")</f>
        <v/>
      </c>
    </row>
    <row r="641" spans="12:14" x14ac:dyDescent="0.25">
      <c r="L641" s="92" t="str">
        <f>IFERROR(IF(VALUE('VME Notification'!M661)&gt;=5,1,""),"")</f>
        <v/>
      </c>
      <c r="N641" s="111" t="str">
        <f>IF(L641="","","SR/"&amp;'VME Notification'!$C$16&amp;"/"&amp;'VME Notification'!$F$16&amp;"/"&amp;'VME Notification'!$K$16&amp;"/"&amp;'VME Notification'!$N$16&amp;"/"&amp;'VME Notification'!B661&amp;"/ "&amp;"SV/"&amp;'VME Notification'!C661&amp;"/"&amp;'VME Notification'!D661&amp;"/"&amp;TEXT('VME Notification'!E661,"dd-mmm-yy")&amp;"/"&amp;'VME Notification'!F661&amp;"/"&amp;'VME Notification'!G661&amp;"/"&amp;'VME Notification'!H661&amp;"/"&amp;'VME Notification'!I661&amp;"/"&amp;'VME Notification'!J661&amp;"/"&amp;'VME Notification'!K661&amp;"/"&amp;'VME Notification'!L661&amp;"/"&amp;'VME Notification'!M661&amp;"/"&amp;'VME Notification'!N661&amp;"/ER")</f>
        <v/>
      </c>
    </row>
    <row r="642" spans="12:14" x14ac:dyDescent="0.25">
      <c r="L642" s="92" t="str">
        <f>IFERROR(IF(VALUE('VME Notification'!M662)&gt;=5,1,""),"")</f>
        <v/>
      </c>
      <c r="N642" s="111" t="str">
        <f>IF(L642="","","SR/"&amp;'VME Notification'!$C$16&amp;"/"&amp;'VME Notification'!$F$16&amp;"/"&amp;'VME Notification'!$K$16&amp;"/"&amp;'VME Notification'!$N$16&amp;"/"&amp;'VME Notification'!B662&amp;"/ "&amp;"SV/"&amp;'VME Notification'!C662&amp;"/"&amp;'VME Notification'!D662&amp;"/"&amp;TEXT('VME Notification'!E662,"dd-mmm-yy")&amp;"/"&amp;'VME Notification'!F662&amp;"/"&amp;'VME Notification'!G662&amp;"/"&amp;'VME Notification'!H662&amp;"/"&amp;'VME Notification'!I662&amp;"/"&amp;'VME Notification'!J662&amp;"/"&amp;'VME Notification'!K662&amp;"/"&amp;'VME Notification'!L662&amp;"/"&amp;'VME Notification'!M662&amp;"/"&amp;'VME Notification'!N662&amp;"/ER")</f>
        <v/>
      </c>
    </row>
    <row r="643" spans="12:14" x14ac:dyDescent="0.25">
      <c r="L643" s="92" t="str">
        <f>IFERROR(IF(VALUE('VME Notification'!M663)&gt;=5,1,""),"")</f>
        <v/>
      </c>
      <c r="N643" s="111" t="str">
        <f>IF(L643="","","SR/"&amp;'VME Notification'!$C$16&amp;"/"&amp;'VME Notification'!$F$16&amp;"/"&amp;'VME Notification'!$K$16&amp;"/"&amp;'VME Notification'!$N$16&amp;"/"&amp;'VME Notification'!B663&amp;"/ "&amp;"SV/"&amp;'VME Notification'!C663&amp;"/"&amp;'VME Notification'!D663&amp;"/"&amp;TEXT('VME Notification'!E663,"dd-mmm-yy")&amp;"/"&amp;'VME Notification'!F663&amp;"/"&amp;'VME Notification'!G663&amp;"/"&amp;'VME Notification'!H663&amp;"/"&amp;'VME Notification'!I663&amp;"/"&amp;'VME Notification'!J663&amp;"/"&amp;'VME Notification'!K663&amp;"/"&amp;'VME Notification'!L663&amp;"/"&amp;'VME Notification'!M663&amp;"/"&amp;'VME Notification'!N663&amp;"/ER")</f>
        <v/>
      </c>
    </row>
    <row r="644" spans="12:14" x14ac:dyDescent="0.25">
      <c r="L644" s="92" t="str">
        <f>IFERROR(IF(VALUE('VME Notification'!M664)&gt;=5,1,""),"")</f>
        <v/>
      </c>
      <c r="N644" s="111" t="str">
        <f>IF(L644="","","SR/"&amp;'VME Notification'!$C$16&amp;"/"&amp;'VME Notification'!$F$16&amp;"/"&amp;'VME Notification'!$K$16&amp;"/"&amp;'VME Notification'!$N$16&amp;"/"&amp;'VME Notification'!B664&amp;"/ "&amp;"SV/"&amp;'VME Notification'!C664&amp;"/"&amp;'VME Notification'!D664&amp;"/"&amp;TEXT('VME Notification'!E664,"dd-mmm-yy")&amp;"/"&amp;'VME Notification'!F664&amp;"/"&amp;'VME Notification'!G664&amp;"/"&amp;'VME Notification'!H664&amp;"/"&amp;'VME Notification'!I664&amp;"/"&amp;'VME Notification'!J664&amp;"/"&amp;'VME Notification'!K664&amp;"/"&amp;'VME Notification'!L664&amp;"/"&amp;'VME Notification'!M664&amp;"/"&amp;'VME Notification'!N664&amp;"/ER")</f>
        <v/>
      </c>
    </row>
    <row r="645" spans="12:14" x14ac:dyDescent="0.25">
      <c r="L645" s="92" t="str">
        <f>IFERROR(IF(VALUE('VME Notification'!M665)&gt;=5,1,""),"")</f>
        <v/>
      </c>
      <c r="N645" s="111" t="str">
        <f>IF(L645="","","SR/"&amp;'VME Notification'!$C$16&amp;"/"&amp;'VME Notification'!$F$16&amp;"/"&amp;'VME Notification'!$K$16&amp;"/"&amp;'VME Notification'!$N$16&amp;"/"&amp;'VME Notification'!B665&amp;"/ "&amp;"SV/"&amp;'VME Notification'!C665&amp;"/"&amp;'VME Notification'!D665&amp;"/"&amp;TEXT('VME Notification'!E665,"dd-mmm-yy")&amp;"/"&amp;'VME Notification'!F665&amp;"/"&amp;'VME Notification'!G665&amp;"/"&amp;'VME Notification'!H665&amp;"/"&amp;'VME Notification'!I665&amp;"/"&amp;'VME Notification'!J665&amp;"/"&amp;'VME Notification'!K665&amp;"/"&amp;'VME Notification'!L665&amp;"/"&amp;'VME Notification'!M665&amp;"/"&amp;'VME Notification'!N665&amp;"/ER")</f>
        <v/>
      </c>
    </row>
    <row r="646" spans="12:14" x14ac:dyDescent="0.25">
      <c r="L646" s="92" t="str">
        <f>IFERROR(IF(VALUE('VME Notification'!M666)&gt;=5,1,""),"")</f>
        <v/>
      </c>
      <c r="N646" s="111" t="str">
        <f>IF(L646="","","SR/"&amp;'VME Notification'!$C$16&amp;"/"&amp;'VME Notification'!$F$16&amp;"/"&amp;'VME Notification'!$K$16&amp;"/"&amp;'VME Notification'!$N$16&amp;"/"&amp;'VME Notification'!B666&amp;"/ "&amp;"SV/"&amp;'VME Notification'!C666&amp;"/"&amp;'VME Notification'!D666&amp;"/"&amp;TEXT('VME Notification'!E666,"dd-mmm-yy")&amp;"/"&amp;'VME Notification'!F666&amp;"/"&amp;'VME Notification'!G666&amp;"/"&amp;'VME Notification'!H666&amp;"/"&amp;'VME Notification'!I666&amp;"/"&amp;'VME Notification'!J666&amp;"/"&amp;'VME Notification'!K666&amp;"/"&amp;'VME Notification'!L666&amp;"/"&amp;'VME Notification'!M666&amp;"/"&amp;'VME Notification'!N666&amp;"/ER")</f>
        <v/>
      </c>
    </row>
    <row r="647" spans="12:14" x14ac:dyDescent="0.25">
      <c r="L647" s="92" t="str">
        <f>IFERROR(IF(VALUE('VME Notification'!M667)&gt;=5,1,""),"")</f>
        <v/>
      </c>
      <c r="N647" s="111" t="str">
        <f>IF(L647="","","SR/"&amp;'VME Notification'!$C$16&amp;"/"&amp;'VME Notification'!$F$16&amp;"/"&amp;'VME Notification'!$K$16&amp;"/"&amp;'VME Notification'!$N$16&amp;"/"&amp;'VME Notification'!B667&amp;"/ "&amp;"SV/"&amp;'VME Notification'!C667&amp;"/"&amp;'VME Notification'!D667&amp;"/"&amp;TEXT('VME Notification'!E667,"dd-mmm-yy")&amp;"/"&amp;'VME Notification'!F667&amp;"/"&amp;'VME Notification'!G667&amp;"/"&amp;'VME Notification'!H667&amp;"/"&amp;'VME Notification'!I667&amp;"/"&amp;'VME Notification'!J667&amp;"/"&amp;'VME Notification'!K667&amp;"/"&amp;'VME Notification'!L667&amp;"/"&amp;'VME Notification'!M667&amp;"/"&amp;'VME Notification'!N667&amp;"/ER")</f>
        <v/>
      </c>
    </row>
    <row r="648" spans="12:14" x14ac:dyDescent="0.25">
      <c r="L648" s="92" t="str">
        <f>IFERROR(IF(VALUE('VME Notification'!M668)&gt;=5,1,""),"")</f>
        <v/>
      </c>
      <c r="N648" s="111" t="str">
        <f>IF(L648="","","SR/"&amp;'VME Notification'!$C$16&amp;"/"&amp;'VME Notification'!$F$16&amp;"/"&amp;'VME Notification'!$K$16&amp;"/"&amp;'VME Notification'!$N$16&amp;"/"&amp;'VME Notification'!B668&amp;"/ "&amp;"SV/"&amp;'VME Notification'!C668&amp;"/"&amp;'VME Notification'!D668&amp;"/"&amp;TEXT('VME Notification'!E668,"dd-mmm-yy")&amp;"/"&amp;'VME Notification'!F668&amp;"/"&amp;'VME Notification'!G668&amp;"/"&amp;'VME Notification'!H668&amp;"/"&amp;'VME Notification'!I668&amp;"/"&amp;'VME Notification'!J668&amp;"/"&amp;'VME Notification'!K668&amp;"/"&amp;'VME Notification'!L668&amp;"/"&amp;'VME Notification'!M668&amp;"/"&amp;'VME Notification'!N668&amp;"/ER")</f>
        <v/>
      </c>
    </row>
    <row r="649" spans="12:14" x14ac:dyDescent="0.25">
      <c r="L649" s="92" t="str">
        <f>IFERROR(IF(VALUE('VME Notification'!M669)&gt;=5,1,""),"")</f>
        <v/>
      </c>
      <c r="N649" s="111" t="str">
        <f>IF(L649="","","SR/"&amp;'VME Notification'!$C$16&amp;"/"&amp;'VME Notification'!$F$16&amp;"/"&amp;'VME Notification'!$K$16&amp;"/"&amp;'VME Notification'!$N$16&amp;"/"&amp;'VME Notification'!B669&amp;"/ "&amp;"SV/"&amp;'VME Notification'!C669&amp;"/"&amp;'VME Notification'!D669&amp;"/"&amp;TEXT('VME Notification'!E669,"dd-mmm-yy")&amp;"/"&amp;'VME Notification'!F669&amp;"/"&amp;'VME Notification'!G669&amp;"/"&amp;'VME Notification'!H669&amp;"/"&amp;'VME Notification'!I669&amp;"/"&amp;'VME Notification'!J669&amp;"/"&amp;'VME Notification'!K669&amp;"/"&amp;'VME Notification'!L669&amp;"/"&amp;'VME Notification'!M669&amp;"/"&amp;'VME Notification'!N669&amp;"/ER")</f>
        <v/>
      </c>
    </row>
    <row r="650" spans="12:14" x14ac:dyDescent="0.25">
      <c r="L650" s="92" t="str">
        <f>IFERROR(IF(VALUE('VME Notification'!M670)&gt;=5,1,""),"")</f>
        <v/>
      </c>
      <c r="N650" s="111" t="str">
        <f>IF(L650="","","SR/"&amp;'VME Notification'!$C$16&amp;"/"&amp;'VME Notification'!$F$16&amp;"/"&amp;'VME Notification'!$K$16&amp;"/"&amp;'VME Notification'!$N$16&amp;"/"&amp;'VME Notification'!B670&amp;"/ "&amp;"SV/"&amp;'VME Notification'!C670&amp;"/"&amp;'VME Notification'!D670&amp;"/"&amp;TEXT('VME Notification'!E670,"dd-mmm-yy")&amp;"/"&amp;'VME Notification'!F670&amp;"/"&amp;'VME Notification'!G670&amp;"/"&amp;'VME Notification'!H670&amp;"/"&amp;'VME Notification'!I670&amp;"/"&amp;'VME Notification'!J670&amp;"/"&amp;'VME Notification'!K670&amp;"/"&amp;'VME Notification'!L670&amp;"/"&amp;'VME Notification'!M670&amp;"/"&amp;'VME Notification'!N670&amp;"/ER")</f>
        <v/>
      </c>
    </row>
    <row r="651" spans="12:14" x14ac:dyDescent="0.25">
      <c r="L651" s="92" t="str">
        <f>IFERROR(IF(VALUE('VME Notification'!M671)&gt;=5,1,""),"")</f>
        <v/>
      </c>
      <c r="N651" s="111" t="str">
        <f>IF(L651="","","SR/"&amp;'VME Notification'!$C$16&amp;"/"&amp;'VME Notification'!$F$16&amp;"/"&amp;'VME Notification'!$K$16&amp;"/"&amp;'VME Notification'!$N$16&amp;"/"&amp;'VME Notification'!B671&amp;"/ "&amp;"SV/"&amp;'VME Notification'!C671&amp;"/"&amp;'VME Notification'!D671&amp;"/"&amp;TEXT('VME Notification'!E671,"dd-mmm-yy")&amp;"/"&amp;'VME Notification'!F671&amp;"/"&amp;'VME Notification'!G671&amp;"/"&amp;'VME Notification'!H671&amp;"/"&amp;'VME Notification'!I671&amp;"/"&amp;'VME Notification'!J671&amp;"/"&amp;'VME Notification'!K671&amp;"/"&amp;'VME Notification'!L671&amp;"/"&amp;'VME Notification'!M671&amp;"/"&amp;'VME Notification'!N671&amp;"/ER")</f>
        <v/>
      </c>
    </row>
    <row r="652" spans="12:14" x14ac:dyDescent="0.25">
      <c r="L652" s="92" t="str">
        <f>IFERROR(IF(VALUE('VME Notification'!M672)&gt;=5,1,""),"")</f>
        <v/>
      </c>
      <c r="N652" s="111" t="str">
        <f>IF(L652="","","SR/"&amp;'VME Notification'!$C$16&amp;"/"&amp;'VME Notification'!$F$16&amp;"/"&amp;'VME Notification'!$K$16&amp;"/"&amp;'VME Notification'!$N$16&amp;"/"&amp;'VME Notification'!B672&amp;"/ "&amp;"SV/"&amp;'VME Notification'!C672&amp;"/"&amp;'VME Notification'!D672&amp;"/"&amp;TEXT('VME Notification'!E672,"dd-mmm-yy")&amp;"/"&amp;'VME Notification'!F672&amp;"/"&amp;'VME Notification'!G672&amp;"/"&amp;'VME Notification'!H672&amp;"/"&amp;'VME Notification'!I672&amp;"/"&amp;'VME Notification'!J672&amp;"/"&amp;'VME Notification'!K672&amp;"/"&amp;'VME Notification'!L672&amp;"/"&amp;'VME Notification'!M672&amp;"/"&amp;'VME Notification'!N672&amp;"/ER")</f>
        <v/>
      </c>
    </row>
    <row r="653" spans="12:14" x14ac:dyDescent="0.25">
      <c r="L653" s="92" t="str">
        <f>IFERROR(IF(VALUE('VME Notification'!M673)&gt;=5,1,""),"")</f>
        <v/>
      </c>
      <c r="N653" s="111" t="str">
        <f>IF(L653="","","SR/"&amp;'VME Notification'!$C$16&amp;"/"&amp;'VME Notification'!$F$16&amp;"/"&amp;'VME Notification'!$K$16&amp;"/"&amp;'VME Notification'!$N$16&amp;"/"&amp;'VME Notification'!B673&amp;"/ "&amp;"SV/"&amp;'VME Notification'!C673&amp;"/"&amp;'VME Notification'!D673&amp;"/"&amp;TEXT('VME Notification'!E673,"dd-mmm-yy")&amp;"/"&amp;'VME Notification'!F673&amp;"/"&amp;'VME Notification'!G673&amp;"/"&amp;'VME Notification'!H673&amp;"/"&amp;'VME Notification'!I673&amp;"/"&amp;'VME Notification'!J673&amp;"/"&amp;'VME Notification'!K673&amp;"/"&amp;'VME Notification'!L673&amp;"/"&amp;'VME Notification'!M673&amp;"/"&amp;'VME Notification'!N673&amp;"/ER")</f>
        <v/>
      </c>
    </row>
    <row r="654" spans="12:14" x14ac:dyDescent="0.25">
      <c r="L654" s="92" t="str">
        <f>IFERROR(IF(VALUE('VME Notification'!M674)&gt;=5,1,""),"")</f>
        <v/>
      </c>
      <c r="N654" s="111" t="str">
        <f>IF(L654="","","SR/"&amp;'VME Notification'!$C$16&amp;"/"&amp;'VME Notification'!$F$16&amp;"/"&amp;'VME Notification'!$K$16&amp;"/"&amp;'VME Notification'!$N$16&amp;"/"&amp;'VME Notification'!B674&amp;"/ "&amp;"SV/"&amp;'VME Notification'!C674&amp;"/"&amp;'VME Notification'!D674&amp;"/"&amp;TEXT('VME Notification'!E674,"dd-mmm-yy")&amp;"/"&amp;'VME Notification'!F674&amp;"/"&amp;'VME Notification'!G674&amp;"/"&amp;'VME Notification'!H674&amp;"/"&amp;'VME Notification'!I674&amp;"/"&amp;'VME Notification'!J674&amp;"/"&amp;'VME Notification'!K674&amp;"/"&amp;'VME Notification'!L674&amp;"/"&amp;'VME Notification'!M674&amp;"/"&amp;'VME Notification'!N674&amp;"/ER")</f>
        <v/>
      </c>
    </row>
    <row r="655" spans="12:14" x14ac:dyDescent="0.25">
      <c r="L655" s="92" t="str">
        <f>IFERROR(IF(VALUE('VME Notification'!M675)&gt;=5,1,""),"")</f>
        <v/>
      </c>
      <c r="N655" s="111" t="str">
        <f>IF(L655="","","SR/"&amp;'VME Notification'!$C$16&amp;"/"&amp;'VME Notification'!$F$16&amp;"/"&amp;'VME Notification'!$K$16&amp;"/"&amp;'VME Notification'!$N$16&amp;"/"&amp;'VME Notification'!B675&amp;"/ "&amp;"SV/"&amp;'VME Notification'!C675&amp;"/"&amp;'VME Notification'!D675&amp;"/"&amp;TEXT('VME Notification'!E675,"dd-mmm-yy")&amp;"/"&amp;'VME Notification'!F675&amp;"/"&amp;'VME Notification'!G675&amp;"/"&amp;'VME Notification'!H675&amp;"/"&amp;'VME Notification'!I675&amp;"/"&amp;'VME Notification'!J675&amp;"/"&amp;'VME Notification'!K675&amp;"/"&amp;'VME Notification'!L675&amp;"/"&amp;'VME Notification'!M675&amp;"/"&amp;'VME Notification'!N675&amp;"/ER")</f>
        <v/>
      </c>
    </row>
    <row r="656" spans="12:14" x14ac:dyDescent="0.25">
      <c r="L656" s="92" t="str">
        <f>IFERROR(IF(VALUE('VME Notification'!M676)&gt;=5,1,""),"")</f>
        <v/>
      </c>
      <c r="N656" s="111" t="str">
        <f>IF(L656="","","SR/"&amp;'VME Notification'!$C$16&amp;"/"&amp;'VME Notification'!$F$16&amp;"/"&amp;'VME Notification'!$K$16&amp;"/"&amp;'VME Notification'!$N$16&amp;"/"&amp;'VME Notification'!B676&amp;"/ "&amp;"SV/"&amp;'VME Notification'!C676&amp;"/"&amp;'VME Notification'!D676&amp;"/"&amp;TEXT('VME Notification'!E676,"dd-mmm-yy")&amp;"/"&amp;'VME Notification'!F676&amp;"/"&amp;'VME Notification'!G676&amp;"/"&amp;'VME Notification'!H676&amp;"/"&amp;'VME Notification'!I676&amp;"/"&amp;'VME Notification'!J676&amp;"/"&amp;'VME Notification'!K676&amp;"/"&amp;'VME Notification'!L676&amp;"/"&amp;'VME Notification'!M676&amp;"/"&amp;'VME Notification'!N676&amp;"/ER")</f>
        <v/>
      </c>
    </row>
    <row r="657" spans="12:14" x14ac:dyDescent="0.25">
      <c r="L657" s="92" t="str">
        <f>IFERROR(IF(VALUE('VME Notification'!M677)&gt;=5,1,""),"")</f>
        <v/>
      </c>
      <c r="N657" s="111" t="str">
        <f>IF(L657="","","SR/"&amp;'VME Notification'!$C$16&amp;"/"&amp;'VME Notification'!$F$16&amp;"/"&amp;'VME Notification'!$K$16&amp;"/"&amp;'VME Notification'!$N$16&amp;"/"&amp;'VME Notification'!B677&amp;"/ "&amp;"SV/"&amp;'VME Notification'!C677&amp;"/"&amp;'VME Notification'!D677&amp;"/"&amp;TEXT('VME Notification'!E677,"dd-mmm-yy")&amp;"/"&amp;'VME Notification'!F677&amp;"/"&amp;'VME Notification'!G677&amp;"/"&amp;'VME Notification'!H677&amp;"/"&amp;'VME Notification'!I677&amp;"/"&amp;'VME Notification'!J677&amp;"/"&amp;'VME Notification'!K677&amp;"/"&amp;'VME Notification'!L677&amp;"/"&amp;'VME Notification'!M677&amp;"/"&amp;'VME Notification'!N677&amp;"/ER")</f>
        <v/>
      </c>
    </row>
    <row r="658" spans="12:14" x14ac:dyDescent="0.25">
      <c r="L658" s="92" t="str">
        <f>IFERROR(IF(VALUE('VME Notification'!M678)&gt;=5,1,""),"")</f>
        <v/>
      </c>
      <c r="N658" s="111" t="str">
        <f>IF(L658="","","SR/"&amp;'VME Notification'!$C$16&amp;"/"&amp;'VME Notification'!$F$16&amp;"/"&amp;'VME Notification'!$K$16&amp;"/"&amp;'VME Notification'!$N$16&amp;"/"&amp;'VME Notification'!B678&amp;"/ "&amp;"SV/"&amp;'VME Notification'!C678&amp;"/"&amp;'VME Notification'!D678&amp;"/"&amp;TEXT('VME Notification'!E678,"dd-mmm-yy")&amp;"/"&amp;'VME Notification'!F678&amp;"/"&amp;'VME Notification'!G678&amp;"/"&amp;'VME Notification'!H678&amp;"/"&amp;'VME Notification'!I678&amp;"/"&amp;'VME Notification'!J678&amp;"/"&amp;'VME Notification'!K678&amp;"/"&amp;'VME Notification'!L678&amp;"/"&amp;'VME Notification'!M678&amp;"/"&amp;'VME Notification'!N678&amp;"/ER")</f>
        <v/>
      </c>
    </row>
    <row r="659" spans="12:14" x14ac:dyDescent="0.25">
      <c r="L659" s="92" t="str">
        <f>IFERROR(IF(VALUE('VME Notification'!M679)&gt;=5,1,""),"")</f>
        <v/>
      </c>
      <c r="N659" s="111" t="str">
        <f>IF(L659="","","SR/"&amp;'VME Notification'!$C$16&amp;"/"&amp;'VME Notification'!$F$16&amp;"/"&amp;'VME Notification'!$K$16&amp;"/"&amp;'VME Notification'!$N$16&amp;"/"&amp;'VME Notification'!B679&amp;"/ "&amp;"SV/"&amp;'VME Notification'!C679&amp;"/"&amp;'VME Notification'!D679&amp;"/"&amp;TEXT('VME Notification'!E679,"dd-mmm-yy")&amp;"/"&amp;'VME Notification'!F679&amp;"/"&amp;'VME Notification'!G679&amp;"/"&amp;'VME Notification'!H679&amp;"/"&amp;'VME Notification'!I679&amp;"/"&amp;'VME Notification'!J679&amp;"/"&amp;'VME Notification'!K679&amp;"/"&amp;'VME Notification'!L679&amp;"/"&amp;'VME Notification'!M679&amp;"/"&amp;'VME Notification'!N679&amp;"/ER")</f>
        <v/>
      </c>
    </row>
    <row r="660" spans="12:14" x14ac:dyDescent="0.25">
      <c r="L660" s="92" t="str">
        <f>IFERROR(IF(VALUE('VME Notification'!M680)&gt;=5,1,""),"")</f>
        <v/>
      </c>
      <c r="N660" s="111" t="str">
        <f>IF(L660="","","SR/"&amp;'VME Notification'!$C$16&amp;"/"&amp;'VME Notification'!$F$16&amp;"/"&amp;'VME Notification'!$K$16&amp;"/"&amp;'VME Notification'!$N$16&amp;"/"&amp;'VME Notification'!B680&amp;"/ "&amp;"SV/"&amp;'VME Notification'!C680&amp;"/"&amp;'VME Notification'!D680&amp;"/"&amp;TEXT('VME Notification'!E680,"dd-mmm-yy")&amp;"/"&amp;'VME Notification'!F680&amp;"/"&amp;'VME Notification'!G680&amp;"/"&amp;'VME Notification'!H680&amp;"/"&amp;'VME Notification'!I680&amp;"/"&amp;'VME Notification'!J680&amp;"/"&amp;'VME Notification'!K680&amp;"/"&amp;'VME Notification'!L680&amp;"/"&amp;'VME Notification'!M680&amp;"/"&amp;'VME Notification'!N680&amp;"/ER")</f>
        <v/>
      </c>
    </row>
    <row r="661" spans="12:14" x14ac:dyDescent="0.25">
      <c r="L661" s="92" t="str">
        <f>IFERROR(IF(VALUE('VME Notification'!M681)&gt;=5,1,""),"")</f>
        <v/>
      </c>
      <c r="N661" s="111" t="str">
        <f>IF(L661="","","SR/"&amp;'VME Notification'!$C$16&amp;"/"&amp;'VME Notification'!$F$16&amp;"/"&amp;'VME Notification'!$K$16&amp;"/"&amp;'VME Notification'!$N$16&amp;"/"&amp;'VME Notification'!B681&amp;"/ "&amp;"SV/"&amp;'VME Notification'!C681&amp;"/"&amp;'VME Notification'!D681&amp;"/"&amp;TEXT('VME Notification'!E681,"dd-mmm-yy")&amp;"/"&amp;'VME Notification'!F681&amp;"/"&amp;'VME Notification'!G681&amp;"/"&amp;'VME Notification'!H681&amp;"/"&amp;'VME Notification'!I681&amp;"/"&amp;'VME Notification'!J681&amp;"/"&amp;'VME Notification'!K681&amp;"/"&amp;'VME Notification'!L681&amp;"/"&amp;'VME Notification'!M681&amp;"/"&amp;'VME Notification'!N681&amp;"/ER")</f>
        <v/>
      </c>
    </row>
    <row r="662" spans="12:14" x14ac:dyDescent="0.25">
      <c r="L662" s="92" t="str">
        <f>IFERROR(IF(VALUE('VME Notification'!M682)&gt;=5,1,""),"")</f>
        <v/>
      </c>
      <c r="N662" s="111" t="str">
        <f>IF(L662="","","SR/"&amp;'VME Notification'!$C$16&amp;"/"&amp;'VME Notification'!$F$16&amp;"/"&amp;'VME Notification'!$K$16&amp;"/"&amp;'VME Notification'!$N$16&amp;"/"&amp;'VME Notification'!B682&amp;"/ "&amp;"SV/"&amp;'VME Notification'!C682&amp;"/"&amp;'VME Notification'!D682&amp;"/"&amp;TEXT('VME Notification'!E682,"dd-mmm-yy")&amp;"/"&amp;'VME Notification'!F682&amp;"/"&amp;'VME Notification'!G682&amp;"/"&amp;'VME Notification'!H682&amp;"/"&amp;'VME Notification'!I682&amp;"/"&amp;'VME Notification'!J682&amp;"/"&amp;'VME Notification'!K682&amp;"/"&amp;'VME Notification'!L682&amp;"/"&amp;'VME Notification'!M682&amp;"/"&amp;'VME Notification'!N682&amp;"/ER")</f>
        <v/>
      </c>
    </row>
    <row r="663" spans="12:14" x14ac:dyDescent="0.25">
      <c r="L663" s="92" t="str">
        <f>IFERROR(IF(VALUE('VME Notification'!M683)&gt;=5,1,""),"")</f>
        <v/>
      </c>
      <c r="N663" s="111" t="str">
        <f>IF(L663="","","SR/"&amp;'VME Notification'!$C$16&amp;"/"&amp;'VME Notification'!$F$16&amp;"/"&amp;'VME Notification'!$K$16&amp;"/"&amp;'VME Notification'!$N$16&amp;"/"&amp;'VME Notification'!B683&amp;"/ "&amp;"SV/"&amp;'VME Notification'!C683&amp;"/"&amp;'VME Notification'!D683&amp;"/"&amp;TEXT('VME Notification'!E683,"dd-mmm-yy")&amp;"/"&amp;'VME Notification'!F683&amp;"/"&amp;'VME Notification'!G683&amp;"/"&amp;'VME Notification'!H683&amp;"/"&amp;'VME Notification'!I683&amp;"/"&amp;'VME Notification'!J683&amp;"/"&amp;'VME Notification'!K683&amp;"/"&amp;'VME Notification'!L683&amp;"/"&amp;'VME Notification'!M683&amp;"/"&amp;'VME Notification'!N683&amp;"/ER")</f>
        <v/>
      </c>
    </row>
    <row r="664" spans="12:14" x14ac:dyDescent="0.25">
      <c r="L664" s="92" t="str">
        <f>IFERROR(IF(VALUE('VME Notification'!M684)&gt;=5,1,""),"")</f>
        <v/>
      </c>
      <c r="N664" s="111" t="str">
        <f>IF(L664="","","SR/"&amp;'VME Notification'!$C$16&amp;"/"&amp;'VME Notification'!$F$16&amp;"/"&amp;'VME Notification'!$K$16&amp;"/"&amp;'VME Notification'!$N$16&amp;"/"&amp;'VME Notification'!B684&amp;"/ "&amp;"SV/"&amp;'VME Notification'!C684&amp;"/"&amp;'VME Notification'!D684&amp;"/"&amp;TEXT('VME Notification'!E684,"dd-mmm-yy")&amp;"/"&amp;'VME Notification'!F684&amp;"/"&amp;'VME Notification'!G684&amp;"/"&amp;'VME Notification'!H684&amp;"/"&amp;'VME Notification'!I684&amp;"/"&amp;'VME Notification'!J684&amp;"/"&amp;'VME Notification'!K684&amp;"/"&amp;'VME Notification'!L684&amp;"/"&amp;'VME Notification'!M684&amp;"/"&amp;'VME Notification'!N684&amp;"/ER")</f>
        <v/>
      </c>
    </row>
    <row r="665" spans="12:14" x14ac:dyDescent="0.25">
      <c r="L665" s="92" t="str">
        <f>IFERROR(IF(VALUE('VME Notification'!M685)&gt;=5,1,""),"")</f>
        <v/>
      </c>
      <c r="N665" s="111" t="str">
        <f>IF(L665="","","SR/"&amp;'VME Notification'!$C$16&amp;"/"&amp;'VME Notification'!$F$16&amp;"/"&amp;'VME Notification'!$K$16&amp;"/"&amp;'VME Notification'!$N$16&amp;"/"&amp;'VME Notification'!B685&amp;"/ "&amp;"SV/"&amp;'VME Notification'!C685&amp;"/"&amp;'VME Notification'!D685&amp;"/"&amp;TEXT('VME Notification'!E685,"dd-mmm-yy")&amp;"/"&amp;'VME Notification'!F685&amp;"/"&amp;'VME Notification'!G685&amp;"/"&amp;'VME Notification'!H685&amp;"/"&amp;'VME Notification'!I685&amp;"/"&amp;'VME Notification'!J685&amp;"/"&amp;'VME Notification'!K685&amp;"/"&amp;'VME Notification'!L685&amp;"/"&amp;'VME Notification'!M685&amp;"/"&amp;'VME Notification'!N685&amp;"/ER")</f>
        <v/>
      </c>
    </row>
    <row r="666" spans="12:14" x14ac:dyDescent="0.25">
      <c r="L666" s="92" t="str">
        <f>IFERROR(IF(VALUE('VME Notification'!M686)&gt;=5,1,""),"")</f>
        <v/>
      </c>
      <c r="N666" s="111" t="str">
        <f>IF(L666="","","SR/"&amp;'VME Notification'!$C$16&amp;"/"&amp;'VME Notification'!$F$16&amp;"/"&amp;'VME Notification'!$K$16&amp;"/"&amp;'VME Notification'!$N$16&amp;"/"&amp;'VME Notification'!B686&amp;"/ "&amp;"SV/"&amp;'VME Notification'!C686&amp;"/"&amp;'VME Notification'!D686&amp;"/"&amp;TEXT('VME Notification'!E686,"dd-mmm-yy")&amp;"/"&amp;'VME Notification'!F686&amp;"/"&amp;'VME Notification'!G686&amp;"/"&amp;'VME Notification'!H686&amp;"/"&amp;'VME Notification'!I686&amp;"/"&amp;'VME Notification'!J686&amp;"/"&amp;'VME Notification'!K686&amp;"/"&amp;'VME Notification'!L686&amp;"/"&amp;'VME Notification'!M686&amp;"/"&amp;'VME Notification'!N686&amp;"/ER")</f>
        <v/>
      </c>
    </row>
    <row r="667" spans="12:14" x14ac:dyDescent="0.25">
      <c r="L667" s="92" t="str">
        <f>IFERROR(IF(VALUE('VME Notification'!M687)&gt;=5,1,""),"")</f>
        <v/>
      </c>
      <c r="N667" s="111" t="str">
        <f>IF(L667="","","SR/"&amp;'VME Notification'!$C$16&amp;"/"&amp;'VME Notification'!$F$16&amp;"/"&amp;'VME Notification'!$K$16&amp;"/"&amp;'VME Notification'!$N$16&amp;"/"&amp;'VME Notification'!B687&amp;"/ "&amp;"SV/"&amp;'VME Notification'!C687&amp;"/"&amp;'VME Notification'!D687&amp;"/"&amp;TEXT('VME Notification'!E687,"dd-mmm-yy")&amp;"/"&amp;'VME Notification'!F687&amp;"/"&amp;'VME Notification'!G687&amp;"/"&amp;'VME Notification'!H687&amp;"/"&amp;'VME Notification'!I687&amp;"/"&amp;'VME Notification'!J687&amp;"/"&amp;'VME Notification'!K687&amp;"/"&amp;'VME Notification'!L687&amp;"/"&amp;'VME Notification'!M687&amp;"/"&amp;'VME Notification'!N687&amp;"/ER")</f>
        <v/>
      </c>
    </row>
    <row r="668" spans="12:14" x14ac:dyDescent="0.25">
      <c r="L668" s="92" t="str">
        <f>IFERROR(IF(VALUE('VME Notification'!M688)&gt;=5,1,""),"")</f>
        <v/>
      </c>
      <c r="N668" s="111" t="str">
        <f>IF(L668="","","SR/"&amp;'VME Notification'!$C$16&amp;"/"&amp;'VME Notification'!$F$16&amp;"/"&amp;'VME Notification'!$K$16&amp;"/"&amp;'VME Notification'!$N$16&amp;"/"&amp;'VME Notification'!B688&amp;"/ "&amp;"SV/"&amp;'VME Notification'!C688&amp;"/"&amp;'VME Notification'!D688&amp;"/"&amp;TEXT('VME Notification'!E688,"dd-mmm-yy")&amp;"/"&amp;'VME Notification'!F688&amp;"/"&amp;'VME Notification'!G688&amp;"/"&amp;'VME Notification'!H688&amp;"/"&amp;'VME Notification'!I688&amp;"/"&amp;'VME Notification'!J688&amp;"/"&amp;'VME Notification'!K688&amp;"/"&amp;'VME Notification'!L688&amp;"/"&amp;'VME Notification'!M688&amp;"/"&amp;'VME Notification'!N688&amp;"/ER")</f>
        <v/>
      </c>
    </row>
    <row r="669" spans="12:14" x14ac:dyDescent="0.25">
      <c r="L669" s="92" t="str">
        <f>IFERROR(IF(VALUE('VME Notification'!M689)&gt;=5,1,""),"")</f>
        <v/>
      </c>
      <c r="N669" s="111" t="str">
        <f>IF(L669="","","SR/"&amp;'VME Notification'!$C$16&amp;"/"&amp;'VME Notification'!$F$16&amp;"/"&amp;'VME Notification'!$K$16&amp;"/"&amp;'VME Notification'!$N$16&amp;"/"&amp;'VME Notification'!B689&amp;"/ "&amp;"SV/"&amp;'VME Notification'!C689&amp;"/"&amp;'VME Notification'!D689&amp;"/"&amp;TEXT('VME Notification'!E689,"dd-mmm-yy")&amp;"/"&amp;'VME Notification'!F689&amp;"/"&amp;'VME Notification'!G689&amp;"/"&amp;'VME Notification'!H689&amp;"/"&amp;'VME Notification'!I689&amp;"/"&amp;'VME Notification'!J689&amp;"/"&amp;'VME Notification'!K689&amp;"/"&amp;'VME Notification'!L689&amp;"/"&amp;'VME Notification'!M689&amp;"/"&amp;'VME Notification'!N689&amp;"/ER")</f>
        <v/>
      </c>
    </row>
    <row r="670" spans="12:14" x14ac:dyDescent="0.25">
      <c r="L670" s="92" t="str">
        <f>IFERROR(IF(VALUE('VME Notification'!M690)&gt;=5,1,""),"")</f>
        <v/>
      </c>
      <c r="N670" s="111" t="str">
        <f>IF(L670="","","SR/"&amp;'VME Notification'!$C$16&amp;"/"&amp;'VME Notification'!$F$16&amp;"/"&amp;'VME Notification'!$K$16&amp;"/"&amp;'VME Notification'!$N$16&amp;"/"&amp;'VME Notification'!B690&amp;"/ "&amp;"SV/"&amp;'VME Notification'!C690&amp;"/"&amp;'VME Notification'!D690&amp;"/"&amp;TEXT('VME Notification'!E690,"dd-mmm-yy")&amp;"/"&amp;'VME Notification'!F690&amp;"/"&amp;'VME Notification'!G690&amp;"/"&amp;'VME Notification'!H690&amp;"/"&amp;'VME Notification'!I690&amp;"/"&amp;'VME Notification'!J690&amp;"/"&amp;'VME Notification'!K690&amp;"/"&amp;'VME Notification'!L690&amp;"/"&amp;'VME Notification'!M690&amp;"/"&amp;'VME Notification'!N690&amp;"/ER")</f>
        <v/>
      </c>
    </row>
    <row r="671" spans="12:14" x14ac:dyDescent="0.25">
      <c r="L671" s="92" t="str">
        <f>IFERROR(IF(VALUE('VME Notification'!M691)&gt;=5,1,""),"")</f>
        <v/>
      </c>
      <c r="N671" s="111" t="str">
        <f>IF(L671="","","SR/"&amp;'VME Notification'!$C$16&amp;"/"&amp;'VME Notification'!$F$16&amp;"/"&amp;'VME Notification'!$K$16&amp;"/"&amp;'VME Notification'!$N$16&amp;"/"&amp;'VME Notification'!B691&amp;"/ "&amp;"SV/"&amp;'VME Notification'!C691&amp;"/"&amp;'VME Notification'!D691&amp;"/"&amp;TEXT('VME Notification'!E691,"dd-mmm-yy")&amp;"/"&amp;'VME Notification'!F691&amp;"/"&amp;'VME Notification'!G691&amp;"/"&amp;'VME Notification'!H691&amp;"/"&amp;'VME Notification'!I691&amp;"/"&amp;'VME Notification'!J691&amp;"/"&amp;'VME Notification'!K691&amp;"/"&amp;'VME Notification'!L691&amp;"/"&amp;'VME Notification'!M691&amp;"/"&amp;'VME Notification'!N691&amp;"/ER")</f>
        <v/>
      </c>
    </row>
    <row r="672" spans="12:14" x14ac:dyDescent="0.25">
      <c r="L672" s="92" t="str">
        <f>IFERROR(IF(VALUE('VME Notification'!M692)&gt;=5,1,""),"")</f>
        <v/>
      </c>
      <c r="N672" s="111" t="str">
        <f>IF(L672="","","SR/"&amp;'VME Notification'!$C$16&amp;"/"&amp;'VME Notification'!$F$16&amp;"/"&amp;'VME Notification'!$K$16&amp;"/"&amp;'VME Notification'!$N$16&amp;"/"&amp;'VME Notification'!B692&amp;"/ "&amp;"SV/"&amp;'VME Notification'!C692&amp;"/"&amp;'VME Notification'!D692&amp;"/"&amp;TEXT('VME Notification'!E692,"dd-mmm-yy")&amp;"/"&amp;'VME Notification'!F692&amp;"/"&amp;'VME Notification'!G692&amp;"/"&amp;'VME Notification'!H692&amp;"/"&amp;'VME Notification'!I692&amp;"/"&amp;'VME Notification'!J692&amp;"/"&amp;'VME Notification'!K692&amp;"/"&amp;'VME Notification'!L692&amp;"/"&amp;'VME Notification'!M692&amp;"/"&amp;'VME Notification'!N692&amp;"/ER")</f>
        <v/>
      </c>
    </row>
    <row r="673" spans="12:14" x14ac:dyDescent="0.25">
      <c r="L673" s="92" t="str">
        <f>IFERROR(IF(VALUE('VME Notification'!M693)&gt;=5,1,""),"")</f>
        <v/>
      </c>
      <c r="N673" s="111" t="str">
        <f>IF(L673="","","SR/"&amp;'VME Notification'!$C$16&amp;"/"&amp;'VME Notification'!$F$16&amp;"/"&amp;'VME Notification'!$K$16&amp;"/"&amp;'VME Notification'!$N$16&amp;"/"&amp;'VME Notification'!B693&amp;"/ "&amp;"SV/"&amp;'VME Notification'!C693&amp;"/"&amp;'VME Notification'!D693&amp;"/"&amp;TEXT('VME Notification'!E693,"dd-mmm-yy")&amp;"/"&amp;'VME Notification'!F693&amp;"/"&amp;'VME Notification'!G693&amp;"/"&amp;'VME Notification'!H693&amp;"/"&amp;'VME Notification'!I693&amp;"/"&amp;'VME Notification'!J693&amp;"/"&amp;'VME Notification'!K693&amp;"/"&amp;'VME Notification'!L693&amp;"/"&amp;'VME Notification'!M693&amp;"/"&amp;'VME Notification'!N693&amp;"/ER")</f>
        <v/>
      </c>
    </row>
    <row r="674" spans="12:14" x14ac:dyDescent="0.25">
      <c r="L674" s="92" t="str">
        <f>IFERROR(IF(VALUE('VME Notification'!M694)&gt;=5,1,""),"")</f>
        <v/>
      </c>
      <c r="N674" s="111" t="str">
        <f>IF(L674="","","SR/"&amp;'VME Notification'!$C$16&amp;"/"&amp;'VME Notification'!$F$16&amp;"/"&amp;'VME Notification'!$K$16&amp;"/"&amp;'VME Notification'!$N$16&amp;"/"&amp;'VME Notification'!B694&amp;"/ "&amp;"SV/"&amp;'VME Notification'!C694&amp;"/"&amp;'VME Notification'!D694&amp;"/"&amp;TEXT('VME Notification'!E694,"dd-mmm-yy")&amp;"/"&amp;'VME Notification'!F694&amp;"/"&amp;'VME Notification'!G694&amp;"/"&amp;'VME Notification'!H694&amp;"/"&amp;'VME Notification'!I694&amp;"/"&amp;'VME Notification'!J694&amp;"/"&amp;'VME Notification'!K694&amp;"/"&amp;'VME Notification'!L694&amp;"/"&amp;'VME Notification'!M694&amp;"/"&amp;'VME Notification'!N694&amp;"/ER")</f>
        <v/>
      </c>
    </row>
    <row r="675" spans="12:14" x14ac:dyDescent="0.25">
      <c r="L675" s="92" t="str">
        <f>IFERROR(IF(VALUE('VME Notification'!M695)&gt;=5,1,""),"")</f>
        <v/>
      </c>
      <c r="N675" s="111" t="str">
        <f>IF(L675="","","SR/"&amp;'VME Notification'!$C$16&amp;"/"&amp;'VME Notification'!$F$16&amp;"/"&amp;'VME Notification'!$K$16&amp;"/"&amp;'VME Notification'!$N$16&amp;"/"&amp;'VME Notification'!B695&amp;"/ "&amp;"SV/"&amp;'VME Notification'!C695&amp;"/"&amp;'VME Notification'!D695&amp;"/"&amp;TEXT('VME Notification'!E695,"dd-mmm-yy")&amp;"/"&amp;'VME Notification'!F695&amp;"/"&amp;'VME Notification'!G695&amp;"/"&amp;'VME Notification'!H695&amp;"/"&amp;'VME Notification'!I695&amp;"/"&amp;'VME Notification'!J695&amp;"/"&amp;'VME Notification'!K695&amp;"/"&amp;'VME Notification'!L695&amp;"/"&amp;'VME Notification'!M695&amp;"/"&amp;'VME Notification'!N695&amp;"/ER")</f>
        <v/>
      </c>
    </row>
    <row r="676" spans="12:14" x14ac:dyDescent="0.25">
      <c r="L676" s="92" t="str">
        <f>IFERROR(IF(VALUE('VME Notification'!M696)&gt;=5,1,""),"")</f>
        <v/>
      </c>
      <c r="N676" s="111" t="str">
        <f>IF(L676="","","SR/"&amp;'VME Notification'!$C$16&amp;"/"&amp;'VME Notification'!$F$16&amp;"/"&amp;'VME Notification'!$K$16&amp;"/"&amp;'VME Notification'!$N$16&amp;"/"&amp;'VME Notification'!B696&amp;"/ "&amp;"SV/"&amp;'VME Notification'!C696&amp;"/"&amp;'VME Notification'!D696&amp;"/"&amp;TEXT('VME Notification'!E696,"dd-mmm-yy")&amp;"/"&amp;'VME Notification'!F696&amp;"/"&amp;'VME Notification'!G696&amp;"/"&amp;'VME Notification'!H696&amp;"/"&amp;'VME Notification'!I696&amp;"/"&amp;'VME Notification'!J696&amp;"/"&amp;'VME Notification'!K696&amp;"/"&amp;'VME Notification'!L696&amp;"/"&amp;'VME Notification'!M696&amp;"/"&amp;'VME Notification'!N696&amp;"/ER")</f>
        <v/>
      </c>
    </row>
    <row r="677" spans="12:14" x14ac:dyDescent="0.25">
      <c r="L677" s="92" t="str">
        <f>IFERROR(IF(VALUE('VME Notification'!M697)&gt;=5,1,""),"")</f>
        <v/>
      </c>
      <c r="N677" s="111" t="str">
        <f>IF(L677="","","SR/"&amp;'VME Notification'!$C$16&amp;"/"&amp;'VME Notification'!$F$16&amp;"/"&amp;'VME Notification'!$K$16&amp;"/"&amp;'VME Notification'!$N$16&amp;"/"&amp;'VME Notification'!B697&amp;"/ "&amp;"SV/"&amp;'VME Notification'!C697&amp;"/"&amp;'VME Notification'!D697&amp;"/"&amp;TEXT('VME Notification'!E697,"dd-mmm-yy")&amp;"/"&amp;'VME Notification'!F697&amp;"/"&amp;'VME Notification'!G697&amp;"/"&amp;'VME Notification'!H697&amp;"/"&amp;'VME Notification'!I697&amp;"/"&amp;'VME Notification'!J697&amp;"/"&amp;'VME Notification'!K697&amp;"/"&amp;'VME Notification'!L697&amp;"/"&amp;'VME Notification'!M697&amp;"/"&amp;'VME Notification'!N697&amp;"/ER")</f>
        <v/>
      </c>
    </row>
    <row r="678" spans="12:14" x14ac:dyDescent="0.25">
      <c r="L678" s="92" t="str">
        <f>IFERROR(IF(VALUE('VME Notification'!M698)&gt;=5,1,""),"")</f>
        <v/>
      </c>
      <c r="N678" s="111" t="str">
        <f>IF(L678="","","SR/"&amp;'VME Notification'!$C$16&amp;"/"&amp;'VME Notification'!$F$16&amp;"/"&amp;'VME Notification'!$K$16&amp;"/"&amp;'VME Notification'!$N$16&amp;"/"&amp;'VME Notification'!B698&amp;"/ "&amp;"SV/"&amp;'VME Notification'!C698&amp;"/"&amp;'VME Notification'!D698&amp;"/"&amp;TEXT('VME Notification'!E698,"dd-mmm-yy")&amp;"/"&amp;'VME Notification'!F698&amp;"/"&amp;'VME Notification'!G698&amp;"/"&amp;'VME Notification'!H698&amp;"/"&amp;'VME Notification'!I698&amp;"/"&amp;'VME Notification'!J698&amp;"/"&amp;'VME Notification'!K698&amp;"/"&amp;'VME Notification'!L698&amp;"/"&amp;'VME Notification'!M698&amp;"/"&amp;'VME Notification'!N698&amp;"/ER")</f>
        <v/>
      </c>
    </row>
    <row r="679" spans="12:14" x14ac:dyDescent="0.25">
      <c r="L679" s="92" t="str">
        <f>IFERROR(IF(VALUE('VME Notification'!M699)&gt;=5,1,""),"")</f>
        <v/>
      </c>
      <c r="N679" s="111" t="str">
        <f>IF(L679="","","SR/"&amp;'VME Notification'!$C$16&amp;"/"&amp;'VME Notification'!$F$16&amp;"/"&amp;'VME Notification'!$K$16&amp;"/"&amp;'VME Notification'!$N$16&amp;"/"&amp;'VME Notification'!B699&amp;"/ "&amp;"SV/"&amp;'VME Notification'!C699&amp;"/"&amp;'VME Notification'!D699&amp;"/"&amp;TEXT('VME Notification'!E699,"dd-mmm-yy")&amp;"/"&amp;'VME Notification'!F699&amp;"/"&amp;'VME Notification'!G699&amp;"/"&amp;'VME Notification'!H699&amp;"/"&amp;'VME Notification'!I699&amp;"/"&amp;'VME Notification'!J699&amp;"/"&amp;'VME Notification'!K699&amp;"/"&amp;'VME Notification'!L699&amp;"/"&amp;'VME Notification'!M699&amp;"/"&amp;'VME Notification'!N699&amp;"/ER")</f>
        <v/>
      </c>
    </row>
    <row r="680" spans="12:14" x14ac:dyDescent="0.25">
      <c r="L680" s="92" t="str">
        <f>IFERROR(IF(VALUE('VME Notification'!M700)&gt;=5,1,""),"")</f>
        <v/>
      </c>
      <c r="N680" s="111" t="str">
        <f>IF(L680="","","SR/"&amp;'VME Notification'!$C$16&amp;"/"&amp;'VME Notification'!$F$16&amp;"/"&amp;'VME Notification'!$K$16&amp;"/"&amp;'VME Notification'!$N$16&amp;"/"&amp;'VME Notification'!B700&amp;"/ "&amp;"SV/"&amp;'VME Notification'!C700&amp;"/"&amp;'VME Notification'!D700&amp;"/"&amp;TEXT('VME Notification'!E700,"dd-mmm-yy")&amp;"/"&amp;'VME Notification'!F700&amp;"/"&amp;'VME Notification'!G700&amp;"/"&amp;'VME Notification'!H700&amp;"/"&amp;'VME Notification'!I700&amp;"/"&amp;'VME Notification'!J700&amp;"/"&amp;'VME Notification'!K700&amp;"/"&amp;'VME Notification'!L700&amp;"/"&amp;'VME Notification'!M700&amp;"/"&amp;'VME Notification'!N700&amp;"/ER")</f>
        <v/>
      </c>
    </row>
    <row r="681" spans="12:14" x14ac:dyDescent="0.25">
      <c r="L681" s="92" t="str">
        <f>IFERROR(IF(VALUE('VME Notification'!M701)&gt;=5,1,""),"")</f>
        <v/>
      </c>
      <c r="N681" s="111" t="str">
        <f>IF(L681="","","SR/"&amp;'VME Notification'!$C$16&amp;"/"&amp;'VME Notification'!$F$16&amp;"/"&amp;'VME Notification'!$K$16&amp;"/"&amp;'VME Notification'!$N$16&amp;"/"&amp;'VME Notification'!B701&amp;"/ "&amp;"SV/"&amp;'VME Notification'!C701&amp;"/"&amp;'VME Notification'!D701&amp;"/"&amp;TEXT('VME Notification'!E701,"dd-mmm-yy")&amp;"/"&amp;'VME Notification'!F701&amp;"/"&amp;'VME Notification'!G701&amp;"/"&amp;'VME Notification'!H701&amp;"/"&amp;'VME Notification'!I701&amp;"/"&amp;'VME Notification'!J701&amp;"/"&amp;'VME Notification'!K701&amp;"/"&amp;'VME Notification'!L701&amp;"/"&amp;'VME Notification'!M701&amp;"/"&amp;'VME Notification'!N701&amp;"/ER")</f>
        <v/>
      </c>
    </row>
    <row r="682" spans="12:14" x14ac:dyDescent="0.25">
      <c r="L682" s="92" t="str">
        <f>IFERROR(IF(VALUE('VME Notification'!M702)&gt;=5,1,""),"")</f>
        <v/>
      </c>
      <c r="N682" s="111" t="str">
        <f>IF(L682="","","SR/"&amp;'VME Notification'!$C$16&amp;"/"&amp;'VME Notification'!$F$16&amp;"/"&amp;'VME Notification'!$K$16&amp;"/"&amp;'VME Notification'!$N$16&amp;"/"&amp;'VME Notification'!B702&amp;"/ "&amp;"SV/"&amp;'VME Notification'!C702&amp;"/"&amp;'VME Notification'!D702&amp;"/"&amp;TEXT('VME Notification'!E702,"dd-mmm-yy")&amp;"/"&amp;'VME Notification'!F702&amp;"/"&amp;'VME Notification'!G702&amp;"/"&amp;'VME Notification'!H702&amp;"/"&amp;'VME Notification'!I702&amp;"/"&amp;'VME Notification'!J702&amp;"/"&amp;'VME Notification'!K702&amp;"/"&amp;'VME Notification'!L702&amp;"/"&amp;'VME Notification'!M702&amp;"/"&amp;'VME Notification'!N702&amp;"/ER")</f>
        <v/>
      </c>
    </row>
    <row r="683" spans="12:14" x14ac:dyDescent="0.25">
      <c r="L683" s="92" t="str">
        <f>IFERROR(IF(VALUE('VME Notification'!M703)&gt;=5,1,""),"")</f>
        <v/>
      </c>
      <c r="N683" s="111" t="str">
        <f>IF(L683="","","SR/"&amp;'VME Notification'!$C$16&amp;"/"&amp;'VME Notification'!$F$16&amp;"/"&amp;'VME Notification'!$K$16&amp;"/"&amp;'VME Notification'!$N$16&amp;"/"&amp;'VME Notification'!B703&amp;"/ "&amp;"SV/"&amp;'VME Notification'!C703&amp;"/"&amp;'VME Notification'!D703&amp;"/"&amp;TEXT('VME Notification'!E703,"dd-mmm-yy")&amp;"/"&amp;'VME Notification'!F703&amp;"/"&amp;'VME Notification'!G703&amp;"/"&amp;'VME Notification'!H703&amp;"/"&amp;'VME Notification'!I703&amp;"/"&amp;'VME Notification'!J703&amp;"/"&amp;'VME Notification'!K703&amp;"/"&amp;'VME Notification'!L703&amp;"/"&amp;'VME Notification'!M703&amp;"/"&amp;'VME Notification'!N703&amp;"/ER")</f>
        <v/>
      </c>
    </row>
    <row r="684" spans="12:14" x14ac:dyDescent="0.25">
      <c r="L684" s="92" t="str">
        <f>IFERROR(IF(VALUE('VME Notification'!M704)&gt;=5,1,""),"")</f>
        <v/>
      </c>
      <c r="N684" s="111" t="str">
        <f>IF(L684="","","SR/"&amp;'VME Notification'!$C$16&amp;"/"&amp;'VME Notification'!$F$16&amp;"/"&amp;'VME Notification'!$K$16&amp;"/"&amp;'VME Notification'!$N$16&amp;"/"&amp;'VME Notification'!B704&amp;"/ "&amp;"SV/"&amp;'VME Notification'!C704&amp;"/"&amp;'VME Notification'!D704&amp;"/"&amp;TEXT('VME Notification'!E704,"dd-mmm-yy")&amp;"/"&amp;'VME Notification'!F704&amp;"/"&amp;'VME Notification'!G704&amp;"/"&amp;'VME Notification'!H704&amp;"/"&amp;'VME Notification'!I704&amp;"/"&amp;'VME Notification'!J704&amp;"/"&amp;'VME Notification'!K704&amp;"/"&amp;'VME Notification'!L704&amp;"/"&amp;'VME Notification'!M704&amp;"/"&amp;'VME Notification'!N704&amp;"/ER")</f>
        <v/>
      </c>
    </row>
    <row r="685" spans="12:14" x14ac:dyDescent="0.25">
      <c r="L685" s="92" t="str">
        <f>IFERROR(IF(VALUE('VME Notification'!M705)&gt;=5,1,""),"")</f>
        <v/>
      </c>
      <c r="N685" s="111" t="str">
        <f>IF(L685="","","SR/"&amp;'VME Notification'!$C$16&amp;"/"&amp;'VME Notification'!$F$16&amp;"/"&amp;'VME Notification'!$K$16&amp;"/"&amp;'VME Notification'!$N$16&amp;"/"&amp;'VME Notification'!B705&amp;"/ "&amp;"SV/"&amp;'VME Notification'!C705&amp;"/"&amp;'VME Notification'!D705&amp;"/"&amp;TEXT('VME Notification'!E705,"dd-mmm-yy")&amp;"/"&amp;'VME Notification'!F705&amp;"/"&amp;'VME Notification'!G705&amp;"/"&amp;'VME Notification'!H705&amp;"/"&amp;'VME Notification'!I705&amp;"/"&amp;'VME Notification'!J705&amp;"/"&amp;'VME Notification'!K705&amp;"/"&amp;'VME Notification'!L705&amp;"/"&amp;'VME Notification'!M705&amp;"/"&amp;'VME Notification'!N705&amp;"/ER")</f>
        <v/>
      </c>
    </row>
    <row r="686" spans="12:14" x14ac:dyDescent="0.25">
      <c r="L686" s="92" t="str">
        <f>IFERROR(IF(VALUE('VME Notification'!M706)&gt;=5,1,""),"")</f>
        <v/>
      </c>
      <c r="N686" s="111" t="str">
        <f>IF(L686="","","SR/"&amp;'VME Notification'!$C$16&amp;"/"&amp;'VME Notification'!$F$16&amp;"/"&amp;'VME Notification'!$K$16&amp;"/"&amp;'VME Notification'!$N$16&amp;"/"&amp;'VME Notification'!B706&amp;"/ "&amp;"SV/"&amp;'VME Notification'!C706&amp;"/"&amp;'VME Notification'!D706&amp;"/"&amp;TEXT('VME Notification'!E706,"dd-mmm-yy")&amp;"/"&amp;'VME Notification'!F706&amp;"/"&amp;'VME Notification'!G706&amp;"/"&amp;'VME Notification'!H706&amp;"/"&amp;'VME Notification'!I706&amp;"/"&amp;'VME Notification'!J706&amp;"/"&amp;'VME Notification'!K706&amp;"/"&amp;'VME Notification'!L706&amp;"/"&amp;'VME Notification'!M706&amp;"/"&amp;'VME Notification'!N706&amp;"/ER")</f>
        <v/>
      </c>
    </row>
    <row r="687" spans="12:14" x14ac:dyDescent="0.25">
      <c r="L687" s="92" t="str">
        <f>IFERROR(IF(VALUE('VME Notification'!M707)&gt;=5,1,""),"")</f>
        <v/>
      </c>
      <c r="N687" s="111" t="str">
        <f>IF(L687="","","SR/"&amp;'VME Notification'!$C$16&amp;"/"&amp;'VME Notification'!$F$16&amp;"/"&amp;'VME Notification'!$K$16&amp;"/"&amp;'VME Notification'!$N$16&amp;"/"&amp;'VME Notification'!B707&amp;"/ "&amp;"SV/"&amp;'VME Notification'!C707&amp;"/"&amp;'VME Notification'!D707&amp;"/"&amp;TEXT('VME Notification'!E707,"dd-mmm-yy")&amp;"/"&amp;'VME Notification'!F707&amp;"/"&amp;'VME Notification'!G707&amp;"/"&amp;'VME Notification'!H707&amp;"/"&amp;'VME Notification'!I707&amp;"/"&amp;'VME Notification'!J707&amp;"/"&amp;'VME Notification'!K707&amp;"/"&amp;'VME Notification'!L707&amp;"/"&amp;'VME Notification'!M707&amp;"/"&amp;'VME Notification'!N707&amp;"/ER")</f>
        <v/>
      </c>
    </row>
    <row r="688" spans="12:14" x14ac:dyDescent="0.25">
      <c r="L688" s="92" t="str">
        <f>IFERROR(IF(VALUE('VME Notification'!M708)&gt;=5,1,""),"")</f>
        <v/>
      </c>
      <c r="N688" s="111" t="str">
        <f>IF(L688="","","SR/"&amp;'VME Notification'!$C$16&amp;"/"&amp;'VME Notification'!$F$16&amp;"/"&amp;'VME Notification'!$K$16&amp;"/"&amp;'VME Notification'!$N$16&amp;"/"&amp;'VME Notification'!B708&amp;"/ "&amp;"SV/"&amp;'VME Notification'!C708&amp;"/"&amp;'VME Notification'!D708&amp;"/"&amp;TEXT('VME Notification'!E708,"dd-mmm-yy")&amp;"/"&amp;'VME Notification'!F708&amp;"/"&amp;'VME Notification'!G708&amp;"/"&amp;'VME Notification'!H708&amp;"/"&amp;'VME Notification'!I708&amp;"/"&amp;'VME Notification'!J708&amp;"/"&amp;'VME Notification'!K708&amp;"/"&amp;'VME Notification'!L708&amp;"/"&amp;'VME Notification'!M708&amp;"/"&amp;'VME Notification'!N708&amp;"/ER")</f>
        <v/>
      </c>
    </row>
    <row r="689" spans="12:14" x14ac:dyDescent="0.25">
      <c r="L689" s="92" t="str">
        <f>IFERROR(IF(VALUE('VME Notification'!M709)&gt;=5,1,""),"")</f>
        <v/>
      </c>
      <c r="N689" s="111" t="str">
        <f>IF(L689="","","SR/"&amp;'VME Notification'!$C$16&amp;"/"&amp;'VME Notification'!$F$16&amp;"/"&amp;'VME Notification'!$K$16&amp;"/"&amp;'VME Notification'!$N$16&amp;"/"&amp;'VME Notification'!B709&amp;"/ "&amp;"SV/"&amp;'VME Notification'!C709&amp;"/"&amp;'VME Notification'!D709&amp;"/"&amp;TEXT('VME Notification'!E709,"dd-mmm-yy")&amp;"/"&amp;'VME Notification'!F709&amp;"/"&amp;'VME Notification'!G709&amp;"/"&amp;'VME Notification'!H709&amp;"/"&amp;'VME Notification'!I709&amp;"/"&amp;'VME Notification'!J709&amp;"/"&amp;'VME Notification'!K709&amp;"/"&amp;'VME Notification'!L709&amp;"/"&amp;'VME Notification'!M709&amp;"/"&amp;'VME Notification'!N709&amp;"/ER")</f>
        <v/>
      </c>
    </row>
    <row r="690" spans="12:14" x14ac:dyDescent="0.25">
      <c r="L690" s="92" t="str">
        <f>IFERROR(IF(VALUE('VME Notification'!M710)&gt;=5,1,""),"")</f>
        <v/>
      </c>
      <c r="N690" s="111" t="str">
        <f>IF(L690="","","SR/"&amp;'VME Notification'!$C$16&amp;"/"&amp;'VME Notification'!$F$16&amp;"/"&amp;'VME Notification'!$K$16&amp;"/"&amp;'VME Notification'!$N$16&amp;"/"&amp;'VME Notification'!B710&amp;"/ "&amp;"SV/"&amp;'VME Notification'!C710&amp;"/"&amp;'VME Notification'!D710&amp;"/"&amp;TEXT('VME Notification'!E710,"dd-mmm-yy")&amp;"/"&amp;'VME Notification'!F710&amp;"/"&amp;'VME Notification'!G710&amp;"/"&amp;'VME Notification'!H710&amp;"/"&amp;'VME Notification'!I710&amp;"/"&amp;'VME Notification'!J710&amp;"/"&amp;'VME Notification'!K710&amp;"/"&amp;'VME Notification'!L710&amp;"/"&amp;'VME Notification'!M710&amp;"/"&amp;'VME Notification'!N710&amp;"/ER")</f>
        <v/>
      </c>
    </row>
    <row r="691" spans="12:14" x14ac:dyDescent="0.25">
      <c r="L691" s="92" t="str">
        <f>IFERROR(IF(VALUE('VME Notification'!M711)&gt;=5,1,""),"")</f>
        <v/>
      </c>
      <c r="N691" s="111" t="str">
        <f>IF(L691="","","SR/"&amp;'VME Notification'!$C$16&amp;"/"&amp;'VME Notification'!$F$16&amp;"/"&amp;'VME Notification'!$K$16&amp;"/"&amp;'VME Notification'!$N$16&amp;"/"&amp;'VME Notification'!B711&amp;"/ "&amp;"SV/"&amp;'VME Notification'!C711&amp;"/"&amp;'VME Notification'!D711&amp;"/"&amp;TEXT('VME Notification'!E711,"dd-mmm-yy")&amp;"/"&amp;'VME Notification'!F711&amp;"/"&amp;'VME Notification'!G711&amp;"/"&amp;'VME Notification'!H711&amp;"/"&amp;'VME Notification'!I711&amp;"/"&amp;'VME Notification'!J711&amp;"/"&amp;'VME Notification'!K711&amp;"/"&amp;'VME Notification'!L711&amp;"/"&amp;'VME Notification'!M711&amp;"/"&amp;'VME Notification'!N711&amp;"/ER")</f>
        <v/>
      </c>
    </row>
    <row r="692" spans="12:14" x14ac:dyDescent="0.25">
      <c r="L692" s="92" t="str">
        <f>IFERROR(IF(VALUE('VME Notification'!M712)&gt;=5,1,""),"")</f>
        <v/>
      </c>
      <c r="N692" s="111" t="str">
        <f>IF(L692="","","SR/"&amp;'VME Notification'!$C$16&amp;"/"&amp;'VME Notification'!$F$16&amp;"/"&amp;'VME Notification'!$K$16&amp;"/"&amp;'VME Notification'!$N$16&amp;"/"&amp;'VME Notification'!B712&amp;"/ "&amp;"SV/"&amp;'VME Notification'!C712&amp;"/"&amp;'VME Notification'!D712&amp;"/"&amp;TEXT('VME Notification'!E712,"dd-mmm-yy")&amp;"/"&amp;'VME Notification'!F712&amp;"/"&amp;'VME Notification'!G712&amp;"/"&amp;'VME Notification'!H712&amp;"/"&amp;'VME Notification'!I712&amp;"/"&amp;'VME Notification'!J712&amp;"/"&amp;'VME Notification'!K712&amp;"/"&amp;'VME Notification'!L712&amp;"/"&amp;'VME Notification'!M712&amp;"/"&amp;'VME Notification'!N712&amp;"/ER")</f>
        <v/>
      </c>
    </row>
    <row r="693" spans="12:14" x14ac:dyDescent="0.25">
      <c r="L693" s="92" t="str">
        <f>IFERROR(IF(VALUE('VME Notification'!M713)&gt;=5,1,""),"")</f>
        <v/>
      </c>
      <c r="N693" s="111" t="str">
        <f>IF(L693="","","SR/"&amp;'VME Notification'!$C$16&amp;"/"&amp;'VME Notification'!$F$16&amp;"/"&amp;'VME Notification'!$K$16&amp;"/"&amp;'VME Notification'!$N$16&amp;"/"&amp;'VME Notification'!B713&amp;"/ "&amp;"SV/"&amp;'VME Notification'!C713&amp;"/"&amp;'VME Notification'!D713&amp;"/"&amp;TEXT('VME Notification'!E713,"dd-mmm-yy")&amp;"/"&amp;'VME Notification'!F713&amp;"/"&amp;'VME Notification'!G713&amp;"/"&amp;'VME Notification'!H713&amp;"/"&amp;'VME Notification'!I713&amp;"/"&amp;'VME Notification'!J713&amp;"/"&amp;'VME Notification'!K713&amp;"/"&amp;'VME Notification'!L713&amp;"/"&amp;'VME Notification'!M713&amp;"/"&amp;'VME Notification'!N713&amp;"/ER")</f>
        <v/>
      </c>
    </row>
    <row r="694" spans="12:14" x14ac:dyDescent="0.25">
      <c r="L694" s="92" t="str">
        <f>IFERROR(IF(VALUE('VME Notification'!M714)&gt;=5,1,""),"")</f>
        <v/>
      </c>
      <c r="N694" s="111" t="str">
        <f>IF(L694="","","SR/"&amp;'VME Notification'!$C$16&amp;"/"&amp;'VME Notification'!$F$16&amp;"/"&amp;'VME Notification'!$K$16&amp;"/"&amp;'VME Notification'!$N$16&amp;"/"&amp;'VME Notification'!B714&amp;"/ "&amp;"SV/"&amp;'VME Notification'!C714&amp;"/"&amp;'VME Notification'!D714&amp;"/"&amp;TEXT('VME Notification'!E714,"dd-mmm-yy")&amp;"/"&amp;'VME Notification'!F714&amp;"/"&amp;'VME Notification'!G714&amp;"/"&amp;'VME Notification'!H714&amp;"/"&amp;'VME Notification'!I714&amp;"/"&amp;'VME Notification'!J714&amp;"/"&amp;'VME Notification'!K714&amp;"/"&amp;'VME Notification'!L714&amp;"/"&amp;'VME Notification'!M714&amp;"/"&amp;'VME Notification'!N714&amp;"/ER")</f>
        <v/>
      </c>
    </row>
    <row r="695" spans="12:14" x14ac:dyDescent="0.25">
      <c r="L695" s="92" t="str">
        <f>IFERROR(IF(VALUE('VME Notification'!M715)&gt;=5,1,""),"")</f>
        <v/>
      </c>
      <c r="N695" s="111" t="str">
        <f>IF(L695="","","SR/"&amp;'VME Notification'!$C$16&amp;"/"&amp;'VME Notification'!$F$16&amp;"/"&amp;'VME Notification'!$K$16&amp;"/"&amp;'VME Notification'!$N$16&amp;"/"&amp;'VME Notification'!B715&amp;"/ "&amp;"SV/"&amp;'VME Notification'!C715&amp;"/"&amp;'VME Notification'!D715&amp;"/"&amp;TEXT('VME Notification'!E715,"dd-mmm-yy")&amp;"/"&amp;'VME Notification'!F715&amp;"/"&amp;'VME Notification'!G715&amp;"/"&amp;'VME Notification'!H715&amp;"/"&amp;'VME Notification'!I715&amp;"/"&amp;'VME Notification'!J715&amp;"/"&amp;'VME Notification'!K715&amp;"/"&amp;'VME Notification'!L715&amp;"/"&amp;'VME Notification'!M715&amp;"/"&amp;'VME Notification'!N715&amp;"/ER")</f>
        <v/>
      </c>
    </row>
    <row r="696" spans="12:14" x14ac:dyDescent="0.25">
      <c r="L696" s="92" t="str">
        <f>IFERROR(IF(VALUE('VME Notification'!M716)&gt;=5,1,""),"")</f>
        <v/>
      </c>
      <c r="N696" s="111" t="str">
        <f>IF(L696="","","SR/"&amp;'VME Notification'!$C$16&amp;"/"&amp;'VME Notification'!$F$16&amp;"/"&amp;'VME Notification'!$K$16&amp;"/"&amp;'VME Notification'!$N$16&amp;"/"&amp;'VME Notification'!B716&amp;"/ "&amp;"SV/"&amp;'VME Notification'!C716&amp;"/"&amp;'VME Notification'!D716&amp;"/"&amp;TEXT('VME Notification'!E716,"dd-mmm-yy")&amp;"/"&amp;'VME Notification'!F716&amp;"/"&amp;'VME Notification'!G716&amp;"/"&amp;'VME Notification'!H716&amp;"/"&amp;'VME Notification'!I716&amp;"/"&amp;'VME Notification'!J716&amp;"/"&amp;'VME Notification'!K716&amp;"/"&amp;'VME Notification'!L716&amp;"/"&amp;'VME Notification'!M716&amp;"/"&amp;'VME Notification'!N716&amp;"/ER")</f>
        <v/>
      </c>
    </row>
    <row r="697" spans="12:14" x14ac:dyDescent="0.25">
      <c r="L697" s="92" t="str">
        <f>IFERROR(IF(VALUE('VME Notification'!M717)&gt;=5,1,""),"")</f>
        <v/>
      </c>
      <c r="N697" s="111" t="str">
        <f>IF(L697="","","SR/"&amp;'VME Notification'!$C$16&amp;"/"&amp;'VME Notification'!$F$16&amp;"/"&amp;'VME Notification'!$K$16&amp;"/"&amp;'VME Notification'!$N$16&amp;"/"&amp;'VME Notification'!B717&amp;"/ "&amp;"SV/"&amp;'VME Notification'!C717&amp;"/"&amp;'VME Notification'!D717&amp;"/"&amp;TEXT('VME Notification'!E717,"dd-mmm-yy")&amp;"/"&amp;'VME Notification'!F717&amp;"/"&amp;'VME Notification'!G717&amp;"/"&amp;'VME Notification'!H717&amp;"/"&amp;'VME Notification'!I717&amp;"/"&amp;'VME Notification'!J717&amp;"/"&amp;'VME Notification'!K717&amp;"/"&amp;'VME Notification'!L717&amp;"/"&amp;'VME Notification'!M717&amp;"/"&amp;'VME Notification'!N717&amp;"/ER")</f>
        <v/>
      </c>
    </row>
    <row r="698" spans="12:14" x14ac:dyDescent="0.25">
      <c r="L698" s="92" t="str">
        <f>IFERROR(IF(VALUE('VME Notification'!M718)&gt;=5,1,""),"")</f>
        <v/>
      </c>
      <c r="N698" s="111" t="str">
        <f>IF(L698="","","SR/"&amp;'VME Notification'!$C$16&amp;"/"&amp;'VME Notification'!$F$16&amp;"/"&amp;'VME Notification'!$K$16&amp;"/"&amp;'VME Notification'!$N$16&amp;"/"&amp;'VME Notification'!B718&amp;"/ "&amp;"SV/"&amp;'VME Notification'!C718&amp;"/"&amp;'VME Notification'!D718&amp;"/"&amp;TEXT('VME Notification'!E718,"dd-mmm-yy")&amp;"/"&amp;'VME Notification'!F718&amp;"/"&amp;'VME Notification'!G718&amp;"/"&amp;'VME Notification'!H718&amp;"/"&amp;'VME Notification'!I718&amp;"/"&amp;'VME Notification'!J718&amp;"/"&amp;'VME Notification'!K718&amp;"/"&amp;'VME Notification'!L718&amp;"/"&amp;'VME Notification'!M718&amp;"/"&amp;'VME Notification'!N718&amp;"/ER")</f>
        <v/>
      </c>
    </row>
    <row r="699" spans="12:14" x14ac:dyDescent="0.25">
      <c r="L699" s="92" t="str">
        <f>IFERROR(IF(VALUE('VME Notification'!M719)&gt;=5,1,""),"")</f>
        <v/>
      </c>
      <c r="N699" s="111" t="str">
        <f>IF(L699="","","SR/"&amp;'VME Notification'!$C$16&amp;"/"&amp;'VME Notification'!$F$16&amp;"/"&amp;'VME Notification'!$K$16&amp;"/"&amp;'VME Notification'!$N$16&amp;"/"&amp;'VME Notification'!B719&amp;"/ "&amp;"SV/"&amp;'VME Notification'!C719&amp;"/"&amp;'VME Notification'!D719&amp;"/"&amp;TEXT('VME Notification'!E719,"dd-mmm-yy")&amp;"/"&amp;'VME Notification'!F719&amp;"/"&amp;'VME Notification'!G719&amp;"/"&amp;'VME Notification'!H719&amp;"/"&amp;'VME Notification'!I719&amp;"/"&amp;'VME Notification'!J719&amp;"/"&amp;'VME Notification'!K719&amp;"/"&amp;'VME Notification'!L719&amp;"/"&amp;'VME Notification'!M719&amp;"/"&amp;'VME Notification'!N719&amp;"/ER")</f>
        <v/>
      </c>
    </row>
    <row r="700" spans="12:14" x14ac:dyDescent="0.25">
      <c r="L700" s="92" t="str">
        <f>IFERROR(IF(VALUE('VME Notification'!M720)&gt;=5,1,""),"")</f>
        <v/>
      </c>
      <c r="N700" s="111" t="str">
        <f>IF(L700="","","SR/"&amp;'VME Notification'!$C$16&amp;"/"&amp;'VME Notification'!$F$16&amp;"/"&amp;'VME Notification'!$K$16&amp;"/"&amp;'VME Notification'!$N$16&amp;"/"&amp;'VME Notification'!B720&amp;"/ "&amp;"SV/"&amp;'VME Notification'!C720&amp;"/"&amp;'VME Notification'!D720&amp;"/"&amp;TEXT('VME Notification'!E720,"dd-mmm-yy")&amp;"/"&amp;'VME Notification'!F720&amp;"/"&amp;'VME Notification'!G720&amp;"/"&amp;'VME Notification'!H720&amp;"/"&amp;'VME Notification'!I720&amp;"/"&amp;'VME Notification'!J720&amp;"/"&amp;'VME Notification'!K720&amp;"/"&amp;'VME Notification'!L720&amp;"/"&amp;'VME Notification'!M720&amp;"/"&amp;'VME Notification'!N720&amp;"/ER")</f>
        <v/>
      </c>
    </row>
    <row r="701" spans="12:14" x14ac:dyDescent="0.25">
      <c r="L701" s="92" t="str">
        <f>IFERROR(IF(VALUE('VME Notification'!M721)&gt;=5,1,""),"")</f>
        <v/>
      </c>
      <c r="N701" s="111" t="str">
        <f>IF(L701="","","SR/"&amp;'VME Notification'!$C$16&amp;"/"&amp;'VME Notification'!$F$16&amp;"/"&amp;'VME Notification'!$K$16&amp;"/"&amp;'VME Notification'!$N$16&amp;"/"&amp;'VME Notification'!B721&amp;"/ "&amp;"SV/"&amp;'VME Notification'!C721&amp;"/"&amp;'VME Notification'!D721&amp;"/"&amp;TEXT('VME Notification'!E721,"dd-mmm-yy")&amp;"/"&amp;'VME Notification'!F721&amp;"/"&amp;'VME Notification'!G721&amp;"/"&amp;'VME Notification'!H721&amp;"/"&amp;'VME Notification'!I721&amp;"/"&amp;'VME Notification'!J721&amp;"/"&amp;'VME Notification'!K721&amp;"/"&amp;'VME Notification'!L721&amp;"/"&amp;'VME Notification'!M721&amp;"/"&amp;'VME Notification'!N721&amp;"/ER")</f>
        <v/>
      </c>
    </row>
    <row r="702" spans="12:14" x14ac:dyDescent="0.25">
      <c r="L702" s="92" t="str">
        <f>IFERROR(IF(VALUE('VME Notification'!M722)&gt;=5,1,""),"")</f>
        <v/>
      </c>
      <c r="N702" s="111" t="str">
        <f>IF(L702="","","SR/"&amp;'VME Notification'!$C$16&amp;"/"&amp;'VME Notification'!$F$16&amp;"/"&amp;'VME Notification'!$K$16&amp;"/"&amp;'VME Notification'!$N$16&amp;"/"&amp;'VME Notification'!B722&amp;"/ "&amp;"SV/"&amp;'VME Notification'!C722&amp;"/"&amp;'VME Notification'!D722&amp;"/"&amp;TEXT('VME Notification'!E722,"dd-mmm-yy")&amp;"/"&amp;'VME Notification'!F722&amp;"/"&amp;'VME Notification'!G722&amp;"/"&amp;'VME Notification'!H722&amp;"/"&amp;'VME Notification'!I722&amp;"/"&amp;'VME Notification'!J722&amp;"/"&amp;'VME Notification'!K722&amp;"/"&amp;'VME Notification'!L722&amp;"/"&amp;'VME Notification'!M722&amp;"/"&amp;'VME Notification'!N722&amp;"/ER")</f>
        <v/>
      </c>
    </row>
    <row r="703" spans="12:14" x14ac:dyDescent="0.25">
      <c r="L703" s="92" t="str">
        <f>IFERROR(IF(VALUE('VME Notification'!M723)&gt;=5,1,""),"")</f>
        <v/>
      </c>
      <c r="N703" s="111" t="str">
        <f>IF(L703="","","SR/"&amp;'VME Notification'!$C$16&amp;"/"&amp;'VME Notification'!$F$16&amp;"/"&amp;'VME Notification'!$K$16&amp;"/"&amp;'VME Notification'!$N$16&amp;"/"&amp;'VME Notification'!B723&amp;"/ "&amp;"SV/"&amp;'VME Notification'!C723&amp;"/"&amp;'VME Notification'!D723&amp;"/"&amp;TEXT('VME Notification'!E723,"dd-mmm-yy")&amp;"/"&amp;'VME Notification'!F723&amp;"/"&amp;'VME Notification'!G723&amp;"/"&amp;'VME Notification'!H723&amp;"/"&amp;'VME Notification'!I723&amp;"/"&amp;'VME Notification'!J723&amp;"/"&amp;'VME Notification'!K723&amp;"/"&amp;'VME Notification'!L723&amp;"/"&amp;'VME Notification'!M723&amp;"/"&amp;'VME Notification'!N723&amp;"/ER")</f>
        <v/>
      </c>
    </row>
    <row r="704" spans="12:14" x14ac:dyDescent="0.25">
      <c r="L704" s="92" t="str">
        <f>IFERROR(IF(VALUE('VME Notification'!M724)&gt;=5,1,""),"")</f>
        <v/>
      </c>
      <c r="N704" s="111" t="str">
        <f>IF(L704="","","SR/"&amp;'VME Notification'!$C$16&amp;"/"&amp;'VME Notification'!$F$16&amp;"/"&amp;'VME Notification'!$K$16&amp;"/"&amp;'VME Notification'!$N$16&amp;"/"&amp;'VME Notification'!B724&amp;"/ "&amp;"SV/"&amp;'VME Notification'!C724&amp;"/"&amp;'VME Notification'!D724&amp;"/"&amp;TEXT('VME Notification'!E724,"dd-mmm-yy")&amp;"/"&amp;'VME Notification'!F724&amp;"/"&amp;'VME Notification'!G724&amp;"/"&amp;'VME Notification'!H724&amp;"/"&amp;'VME Notification'!I724&amp;"/"&amp;'VME Notification'!J724&amp;"/"&amp;'VME Notification'!K724&amp;"/"&amp;'VME Notification'!L724&amp;"/"&amp;'VME Notification'!M724&amp;"/"&amp;'VME Notification'!N724&amp;"/ER")</f>
        <v/>
      </c>
    </row>
    <row r="705" spans="12:14" x14ac:dyDescent="0.25">
      <c r="L705" s="92" t="str">
        <f>IFERROR(IF(VALUE('VME Notification'!M725)&gt;=5,1,""),"")</f>
        <v/>
      </c>
      <c r="N705" s="111" t="str">
        <f>IF(L705="","","SR/"&amp;'VME Notification'!$C$16&amp;"/"&amp;'VME Notification'!$F$16&amp;"/"&amp;'VME Notification'!$K$16&amp;"/"&amp;'VME Notification'!$N$16&amp;"/"&amp;'VME Notification'!B725&amp;"/ "&amp;"SV/"&amp;'VME Notification'!C725&amp;"/"&amp;'VME Notification'!D725&amp;"/"&amp;TEXT('VME Notification'!E725,"dd-mmm-yy")&amp;"/"&amp;'VME Notification'!F725&amp;"/"&amp;'VME Notification'!G725&amp;"/"&amp;'VME Notification'!H725&amp;"/"&amp;'VME Notification'!I725&amp;"/"&amp;'VME Notification'!J725&amp;"/"&amp;'VME Notification'!K725&amp;"/"&amp;'VME Notification'!L725&amp;"/"&amp;'VME Notification'!M725&amp;"/"&amp;'VME Notification'!N725&amp;"/ER")</f>
        <v/>
      </c>
    </row>
    <row r="706" spans="12:14" x14ac:dyDescent="0.25">
      <c r="L706" s="92" t="str">
        <f>IFERROR(IF(VALUE('VME Notification'!M726)&gt;=5,1,""),"")</f>
        <v/>
      </c>
      <c r="N706" s="111" t="str">
        <f>IF(L706="","","SR/"&amp;'VME Notification'!$C$16&amp;"/"&amp;'VME Notification'!$F$16&amp;"/"&amp;'VME Notification'!$K$16&amp;"/"&amp;'VME Notification'!$N$16&amp;"/"&amp;'VME Notification'!B726&amp;"/ "&amp;"SV/"&amp;'VME Notification'!C726&amp;"/"&amp;'VME Notification'!D726&amp;"/"&amp;TEXT('VME Notification'!E726,"dd-mmm-yy")&amp;"/"&amp;'VME Notification'!F726&amp;"/"&amp;'VME Notification'!G726&amp;"/"&amp;'VME Notification'!H726&amp;"/"&amp;'VME Notification'!I726&amp;"/"&amp;'VME Notification'!J726&amp;"/"&amp;'VME Notification'!K726&amp;"/"&amp;'VME Notification'!L726&amp;"/"&amp;'VME Notification'!M726&amp;"/"&amp;'VME Notification'!N726&amp;"/ER")</f>
        <v/>
      </c>
    </row>
    <row r="707" spans="12:14" x14ac:dyDescent="0.25">
      <c r="L707" s="92" t="str">
        <f>IFERROR(IF(VALUE('VME Notification'!M727)&gt;=5,1,""),"")</f>
        <v/>
      </c>
      <c r="N707" s="111" t="str">
        <f>IF(L707="","","SR/"&amp;'VME Notification'!$C$16&amp;"/"&amp;'VME Notification'!$F$16&amp;"/"&amp;'VME Notification'!$K$16&amp;"/"&amp;'VME Notification'!$N$16&amp;"/"&amp;'VME Notification'!B727&amp;"/ "&amp;"SV/"&amp;'VME Notification'!C727&amp;"/"&amp;'VME Notification'!D727&amp;"/"&amp;TEXT('VME Notification'!E727,"dd-mmm-yy")&amp;"/"&amp;'VME Notification'!F727&amp;"/"&amp;'VME Notification'!G727&amp;"/"&amp;'VME Notification'!H727&amp;"/"&amp;'VME Notification'!I727&amp;"/"&amp;'VME Notification'!J727&amp;"/"&amp;'VME Notification'!K727&amp;"/"&amp;'VME Notification'!L727&amp;"/"&amp;'VME Notification'!M727&amp;"/"&amp;'VME Notification'!N727&amp;"/ER")</f>
        <v/>
      </c>
    </row>
    <row r="708" spans="12:14" x14ac:dyDescent="0.25">
      <c r="L708" s="92" t="str">
        <f>IFERROR(IF(VALUE('VME Notification'!M728)&gt;=5,1,""),"")</f>
        <v/>
      </c>
      <c r="N708" s="111" t="str">
        <f>IF(L708="","","SR/"&amp;'VME Notification'!$C$16&amp;"/"&amp;'VME Notification'!$F$16&amp;"/"&amp;'VME Notification'!$K$16&amp;"/"&amp;'VME Notification'!$N$16&amp;"/"&amp;'VME Notification'!B728&amp;"/ "&amp;"SV/"&amp;'VME Notification'!C728&amp;"/"&amp;'VME Notification'!D728&amp;"/"&amp;TEXT('VME Notification'!E728,"dd-mmm-yy")&amp;"/"&amp;'VME Notification'!F728&amp;"/"&amp;'VME Notification'!G728&amp;"/"&amp;'VME Notification'!H728&amp;"/"&amp;'VME Notification'!I728&amp;"/"&amp;'VME Notification'!J728&amp;"/"&amp;'VME Notification'!K728&amp;"/"&amp;'VME Notification'!L728&amp;"/"&amp;'VME Notification'!M728&amp;"/"&amp;'VME Notification'!N728&amp;"/ER")</f>
        <v/>
      </c>
    </row>
    <row r="709" spans="12:14" x14ac:dyDescent="0.25">
      <c r="L709" s="92" t="str">
        <f>IFERROR(IF(VALUE('VME Notification'!M729)&gt;=5,1,""),"")</f>
        <v/>
      </c>
      <c r="N709" s="111" t="str">
        <f>IF(L709="","","SR/"&amp;'VME Notification'!$C$16&amp;"/"&amp;'VME Notification'!$F$16&amp;"/"&amp;'VME Notification'!$K$16&amp;"/"&amp;'VME Notification'!$N$16&amp;"/"&amp;'VME Notification'!B729&amp;"/ "&amp;"SV/"&amp;'VME Notification'!C729&amp;"/"&amp;'VME Notification'!D729&amp;"/"&amp;TEXT('VME Notification'!E729,"dd-mmm-yy")&amp;"/"&amp;'VME Notification'!F729&amp;"/"&amp;'VME Notification'!G729&amp;"/"&amp;'VME Notification'!H729&amp;"/"&amp;'VME Notification'!I729&amp;"/"&amp;'VME Notification'!J729&amp;"/"&amp;'VME Notification'!K729&amp;"/"&amp;'VME Notification'!L729&amp;"/"&amp;'VME Notification'!M729&amp;"/"&amp;'VME Notification'!N729&amp;"/ER")</f>
        <v/>
      </c>
    </row>
    <row r="710" spans="12:14" x14ac:dyDescent="0.25">
      <c r="L710" s="92" t="str">
        <f>IFERROR(IF(VALUE('VME Notification'!M730)&gt;=5,1,""),"")</f>
        <v/>
      </c>
      <c r="N710" s="111" t="str">
        <f>IF(L710="","","SR/"&amp;'VME Notification'!$C$16&amp;"/"&amp;'VME Notification'!$F$16&amp;"/"&amp;'VME Notification'!$K$16&amp;"/"&amp;'VME Notification'!$N$16&amp;"/"&amp;'VME Notification'!B730&amp;"/ "&amp;"SV/"&amp;'VME Notification'!C730&amp;"/"&amp;'VME Notification'!D730&amp;"/"&amp;TEXT('VME Notification'!E730,"dd-mmm-yy")&amp;"/"&amp;'VME Notification'!F730&amp;"/"&amp;'VME Notification'!G730&amp;"/"&amp;'VME Notification'!H730&amp;"/"&amp;'VME Notification'!I730&amp;"/"&amp;'VME Notification'!J730&amp;"/"&amp;'VME Notification'!K730&amp;"/"&amp;'VME Notification'!L730&amp;"/"&amp;'VME Notification'!M730&amp;"/"&amp;'VME Notification'!N730&amp;"/ER")</f>
        <v/>
      </c>
    </row>
    <row r="711" spans="12:14" x14ac:dyDescent="0.25">
      <c r="L711" s="92" t="str">
        <f>IFERROR(IF(VALUE('VME Notification'!M731)&gt;=5,1,""),"")</f>
        <v/>
      </c>
      <c r="N711" s="111" t="str">
        <f>IF(L711="","","SR/"&amp;'VME Notification'!$C$16&amp;"/"&amp;'VME Notification'!$F$16&amp;"/"&amp;'VME Notification'!$K$16&amp;"/"&amp;'VME Notification'!$N$16&amp;"/"&amp;'VME Notification'!B731&amp;"/ "&amp;"SV/"&amp;'VME Notification'!C731&amp;"/"&amp;'VME Notification'!D731&amp;"/"&amp;TEXT('VME Notification'!E731,"dd-mmm-yy")&amp;"/"&amp;'VME Notification'!F731&amp;"/"&amp;'VME Notification'!G731&amp;"/"&amp;'VME Notification'!H731&amp;"/"&amp;'VME Notification'!I731&amp;"/"&amp;'VME Notification'!J731&amp;"/"&amp;'VME Notification'!K731&amp;"/"&amp;'VME Notification'!L731&amp;"/"&amp;'VME Notification'!M731&amp;"/"&amp;'VME Notification'!N731&amp;"/ER")</f>
        <v/>
      </c>
    </row>
    <row r="712" spans="12:14" x14ac:dyDescent="0.25">
      <c r="L712" s="92" t="str">
        <f>IFERROR(IF(VALUE('VME Notification'!M732)&gt;=5,1,""),"")</f>
        <v/>
      </c>
      <c r="N712" s="111" t="str">
        <f>IF(L712="","","SR/"&amp;'VME Notification'!$C$16&amp;"/"&amp;'VME Notification'!$F$16&amp;"/"&amp;'VME Notification'!$K$16&amp;"/"&amp;'VME Notification'!$N$16&amp;"/"&amp;'VME Notification'!B732&amp;"/ "&amp;"SV/"&amp;'VME Notification'!C732&amp;"/"&amp;'VME Notification'!D732&amp;"/"&amp;TEXT('VME Notification'!E732,"dd-mmm-yy")&amp;"/"&amp;'VME Notification'!F732&amp;"/"&amp;'VME Notification'!G732&amp;"/"&amp;'VME Notification'!H732&amp;"/"&amp;'VME Notification'!I732&amp;"/"&amp;'VME Notification'!J732&amp;"/"&amp;'VME Notification'!K732&amp;"/"&amp;'VME Notification'!L732&amp;"/"&amp;'VME Notification'!M732&amp;"/"&amp;'VME Notification'!N732&amp;"/ER")</f>
        <v/>
      </c>
    </row>
    <row r="713" spans="12:14" x14ac:dyDescent="0.25">
      <c r="L713" s="92" t="str">
        <f>IFERROR(IF(VALUE('VME Notification'!M733)&gt;=5,1,""),"")</f>
        <v/>
      </c>
      <c r="N713" s="111" t="str">
        <f>IF(L713="","","SR/"&amp;'VME Notification'!$C$16&amp;"/"&amp;'VME Notification'!$F$16&amp;"/"&amp;'VME Notification'!$K$16&amp;"/"&amp;'VME Notification'!$N$16&amp;"/"&amp;'VME Notification'!B733&amp;"/ "&amp;"SV/"&amp;'VME Notification'!C733&amp;"/"&amp;'VME Notification'!D733&amp;"/"&amp;TEXT('VME Notification'!E733,"dd-mmm-yy")&amp;"/"&amp;'VME Notification'!F733&amp;"/"&amp;'VME Notification'!G733&amp;"/"&amp;'VME Notification'!H733&amp;"/"&amp;'VME Notification'!I733&amp;"/"&amp;'VME Notification'!J733&amp;"/"&amp;'VME Notification'!K733&amp;"/"&amp;'VME Notification'!L733&amp;"/"&amp;'VME Notification'!M733&amp;"/"&amp;'VME Notification'!N733&amp;"/ER")</f>
        <v/>
      </c>
    </row>
    <row r="714" spans="12:14" x14ac:dyDescent="0.25">
      <c r="L714" s="92" t="str">
        <f>IFERROR(IF(VALUE('VME Notification'!M734)&gt;=5,1,""),"")</f>
        <v/>
      </c>
      <c r="N714" s="111" t="str">
        <f>IF(L714="","","SR/"&amp;'VME Notification'!$C$16&amp;"/"&amp;'VME Notification'!$F$16&amp;"/"&amp;'VME Notification'!$K$16&amp;"/"&amp;'VME Notification'!$N$16&amp;"/"&amp;'VME Notification'!B734&amp;"/ "&amp;"SV/"&amp;'VME Notification'!C734&amp;"/"&amp;'VME Notification'!D734&amp;"/"&amp;TEXT('VME Notification'!E734,"dd-mmm-yy")&amp;"/"&amp;'VME Notification'!F734&amp;"/"&amp;'VME Notification'!G734&amp;"/"&amp;'VME Notification'!H734&amp;"/"&amp;'VME Notification'!I734&amp;"/"&amp;'VME Notification'!J734&amp;"/"&amp;'VME Notification'!K734&amp;"/"&amp;'VME Notification'!L734&amp;"/"&amp;'VME Notification'!M734&amp;"/"&amp;'VME Notification'!N734&amp;"/ER")</f>
        <v/>
      </c>
    </row>
    <row r="715" spans="12:14" x14ac:dyDescent="0.25">
      <c r="L715" s="92" t="str">
        <f>IFERROR(IF(VALUE('VME Notification'!M735)&gt;=5,1,""),"")</f>
        <v/>
      </c>
      <c r="N715" s="111" t="str">
        <f>IF(L715="","","SR/"&amp;'VME Notification'!$C$16&amp;"/"&amp;'VME Notification'!$F$16&amp;"/"&amp;'VME Notification'!$K$16&amp;"/"&amp;'VME Notification'!$N$16&amp;"/"&amp;'VME Notification'!B735&amp;"/ "&amp;"SV/"&amp;'VME Notification'!C735&amp;"/"&amp;'VME Notification'!D735&amp;"/"&amp;TEXT('VME Notification'!E735,"dd-mmm-yy")&amp;"/"&amp;'VME Notification'!F735&amp;"/"&amp;'VME Notification'!G735&amp;"/"&amp;'VME Notification'!H735&amp;"/"&amp;'VME Notification'!I735&amp;"/"&amp;'VME Notification'!J735&amp;"/"&amp;'VME Notification'!K735&amp;"/"&amp;'VME Notification'!L735&amp;"/"&amp;'VME Notification'!M735&amp;"/"&amp;'VME Notification'!N735&amp;"/ER")</f>
        <v/>
      </c>
    </row>
    <row r="716" spans="12:14" x14ac:dyDescent="0.25">
      <c r="L716" s="92" t="str">
        <f>IFERROR(IF(VALUE('VME Notification'!M736)&gt;=5,1,""),"")</f>
        <v/>
      </c>
      <c r="N716" s="111" t="str">
        <f>IF(L716="","","SR/"&amp;'VME Notification'!$C$16&amp;"/"&amp;'VME Notification'!$F$16&amp;"/"&amp;'VME Notification'!$K$16&amp;"/"&amp;'VME Notification'!$N$16&amp;"/"&amp;'VME Notification'!B736&amp;"/ "&amp;"SV/"&amp;'VME Notification'!C736&amp;"/"&amp;'VME Notification'!D736&amp;"/"&amp;TEXT('VME Notification'!E736,"dd-mmm-yy")&amp;"/"&amp;'VME Notification'!F736&amp;"/"&amp;'VME Notification'!G736&amp;"/"&amp;'VME Notification'!H736&amp;"/"&amp;'VME Notification'!I736&amp;"/"&amp;'VME Notification'!J736&amp;"/"&amp;'VME Notification'!K736&amp;"/"&amp;'VME Notification'!L736&amp;"/"&amp;'VME Notification'!M736&amp;"/"&amp;'VME Notification'!N736&amp;"/ER")</f>
        <v/>
      </c>
    </row>
    <row r="717" spans="12:14" x14ac:dyDescent="0.25">
      <c r="L717" s="92" t="str">
        <f>IFERROR(IF(VALUE('VME Notification'!M737)&gt;=5,1,""),"")</f>
        <v/>
      </c>
      <c r="N717" s="111" t="str">
        <f>IF(L717="","","SR/"&amp;'VME Notification'!$C$16&amp;"/"&amp;'VME Notification'!$F$16&amp;"/"&amp;'VME Notification'!$K$16&amp;"/"&amp;'VME Notification'!$N$16&amp;"/"&amp;'VME Notification'!B737&amp;"/ "&amp;"SV/"&amp;'VME Notification'!C737&amp;"/"&amp;'VME Notification'!D737&amp;"/"&amp;TEXT('VME Notification'!E737,"dd-mmm-yy")&amp;"/"&amp;'VME Notification'!F737&amp;"/"&amp;'VME Notification'!G737&amp;"/"&amp;'VME Notification'!H737&amp;"/"&amp;'VME Notification'!I737&amp;"/"&amp;'VME Notification'!J737&amp;"/"&amp;'VME Notification'!K737&amp;"/"&amp;'VME Notification'!L737&amp;"/"&amp;'VME Notification'!M737&amp;"/"&amp;'VME Notification'!N737&amp;"/ER")</f>
        <v/>
      </c>
    </row>
    <row r="718" spans="12:14" x14ac:dyDescent="0.25">
      <c r="L718" s="92" t="str">
        <f>IFERROR(IF(VALUE('VME Notification'!M738)&gt;=5,1,""),"")</f>
        <v/>
      </c>
      <c r="N718" s="111" t="str">
        <f>IF(L718="","","SR/"&amp;'VME Notification'!$C$16&amp;"/"&amp;'VME Notification'!$F$16&amp;"/"&amp;'VME Notification'!$K$16&amp;"/"&amp;'VME Notification'!$N$16&amp;"/"&amp;'VME Notification'!B738&amp;"/ "&amp;"SV/"&amp;'VME Notification'!C738&amp;"/"&amp;'VME Notification'!D738&amp;"/"&amp;TEXT('VME Notification'!E738,"dd-mmm-yy")&amp;"/"&amp;'VME Notification'!F738&amp;"/"&amp;'VME Notification'!G738&amp;"/"&amp;'VME Notification'!H738&amp;"/"&amp;'VME Notification'!I738&amp;"/"&amp;'VME Notification'!J738&amp;"/"&amp;'VME Notification'!K738&amp;"/"&amp;'VME Notification'!L738&amp;"/"&amp;'VME Notification'!M738&amp;"/"&amp;'VME Notification'!N738&amp;"/ER")</f>
        <v/>
      </c>
    </row>
    <row r="719" spans="12:14" x14ac:dyDescent="0.25">
      <c r="L719" s="92" t="str">
        <f>IFERROR(IF(VALUE('VME Notification'!M739)&gt;=5,1,""),"")</f>
        <v/>
      </c>
      <c r="N719" s="111" t="str">
        <f>IF(L719="","","SR/"&amp;'VME Notification'!$C$16&amp;"/"&amp;'VME Notification'!$F$16&amp;"/"&amp;'VME Notification'!$K$16&amp;"/"&amp;'VME Notification'!$N$16&amp;"/"&amp;'VME Notification'!B739&amp;"/ "&amp;"SV/"&amp;'VME Notification'!C739&amp;"/"&amp;'VME Notification'!D739&amp;"/"&amp;TEXT('VME Notification'!E739,"dd-mmm-yy")&amp;"/"&amp;'VME Notification'!F739&amp;"/"&amp;'VME Notification'!G739&amp;"/"&amp;'VME Notification'!H739&amp;"/"&amp;'VME Notification'!I739&amp;"/"&amp;'VME Notification'!J739&amp;"/"&amp;'VME Notification'!K739&amp;"/"&amp;'VME Notification'!L739&amp;"/"&amp;'VME Notification'!M739&amp;"/"&amp;'VME Notification'!N739&amp;"/ER")</f>
        <v/>
      </c>
    </row>
    <row r="720" spans="12:14" x14ac:dyDescent="0.25">
      <c r="L720" s="92" t="str">
        <f>IFERROR(IF(VALUE('VME Notification'!M740)&gt;=5,1,""),"")</f>
        <v/>
      </c>
      <c r="N720" s="111" t="str">
        <f>IF(L720="","","SR/"&amp;'VME Notification'!$C$16&amp;"/"&amp;'VME Notification'!$F$16&amp;"/"&amp;'VME Notification'!$K$16&amp;"/"&amp;'VME Notification'!$N$16&amp;"/"&amp;'VME Notification'!B740&amp;"/ "&amp;"SV/"&amp;'VME Notification'!C740&amp;"/"&amp;'VME Notification'!D740&amp;"/"&amp;TEXT('VME Notification'!E740,"dd-mmm-yy")&amp;"/"&amp;'VME Notification'!F740&amp;"/"&amp;'VME Notification'!G740&amp;"/"&amp;'VME Notification'!H740&amp;"/"&amp;'VME Notification'!I740&amp;"/"&amp;'VME Notification'!J740&amp;"/"&amp;'VME Notification'!K740&amp;"/"&amp;'VME Notification'!L740&amp;"/"&amp;'VME Notification'!M740&amp;"/"&amp;'VME Notification'!N740&amp;"/ER")</f>
        <v/>
      </c>
    </row>
    <row r="721" spans="12:14" x14ac:dyDescent="0.25">
      <c r="L721" s="92" t="str">
        <f>IFERROR(IF(VALUE('VME Notification'!M741)&gt;=5,1,""),"")</f>
        <v/>
      </c>
      <c r="N721" s="111" t="str">
        <f>IF(L721="","","SR/"&amp;'VME Notification'!$C$16&amp;"/"&amp;'VME Notification'!$F$16&amp;"/"&amp;'VME Notification'!$K$16&amp;"/"&amp;'VME Notification'!$N$16&amp;"/"&amp;'VME Notification'!B741&amp;"/ "&amp;"SV/"&amp;'VME Notification'!C741&amp;"/"&amp;'VME Notification'!D741&amp;"/"&amp;TEXT('VME Notification'!E741,"dd-mmm-yy")&amp;"/"&amp;'VME Notification'!F741&amp;"/"&amp;'VME Notification'!G741&amp;"/"&amp;'VME Notification'!H741&amp;"/"&amp;'VME Notification'!I741&amp;"/"&amp;'VME Notification'!J741&amp;"/"&amp;'VME Notification'!K741&amp;"/"&amp;'VME Notification'!L741&amp;"/"&amp;'VME Notification'!M741&amp;"/"&amp;'VME Notification'!N741&amp;"/ER")</f>
        <v/>
      </c>
    </row>
    <row r="722" spans="12:14" x14ac:dyDescent="0.25">
      <c r="L722" s="92" t="str">
        <f>IFERROR(IF(VALUE('VME Notification'!M742)&gt;=5,1,""),"")</f>
        <v/>
      </c>
      <c r="N722" s="111" t="str">
        <f>IF(L722="","","SR/"&amp;'VME Notification'!$C$16&amp;"/"&amp;'VME Notification'!$F$16&amp;"/"&amp;'VME Notification'!$K$16&amp;"/"&amp;'VME Notification'!$N$16&amp;"/"&amp;'VME Notification'!B742&amp;"/ "&amp;"SV/"&amp;'VME Notification'!C742&amp;"/"&amp;'VME Notification'!D742&amp;"/"&amp;TEXT('VME Notification'!E742,"dd-mmm-yy")&amp;"/"&amp;'VME Notification'!F742&amp;"/"&amp;'VME Notification'!G742&amp;"/"&amp;'VME Notification'!H742&amp;"/"&amp;'VME Notification'!I742&amp;"/"&amp;'VME Notification'!J742&amp;"/"&amp;'VME Notification'!K742&amp;"/"&amp;'VME Notification'!L742&amp;"/"&amp;'VME Notification'!M742&amp;"/"&amp;'VME Notification'!N742&amp;"/ER")</f>
        <v/>
      </c>
    </row>
    <row r="723" spans="12:14" x14ac:dyDescent="0.25">
      <c r="L723" s="92" t="str">
        <f>IFERROR(IF(VALUE('VME Notification'!M743)&gt;=5,1,""),"")</f>
        <v/>
      </c>
      <c r="N723" s="111" t="str">
        <f>IF(L723="","","SR/"&amp;'VME Notification'!$C$16&amp;"/"&amp;'VME Notification'!$F$16&amp;"/"&amp;'VME Notification'!$K$16&amp;"/"&amp;'VME Notification'!$N$16&amp;"/"&amp;'VME Notification'!B743&amp;"/ "&amp;"SV/"&amp;'VME Notification'!C743&amp;"/"&amp;'VME Notification'!D743&amp;"/"&amp;TEXT('VME Notification'!E743,"dd-mmm-yy")&amp;"/"&amp;'VME Notification'!F743&amp;"/"&amp;'VME Notification'!G743&amp;"/"&amp;'VME Notification'!H743&amp;"/"&amp;'VME Notification'!I743&amp;"/"&amp;'VME Notification'!J743&amp;"/"&amp;'VME Notification'!K743&amp;"/"&amp;'VME Notification'!L743&amp;"/"&amp;'VME Notification'!M743&amp;"/"&amp;'VME Notification'!N743&amp;"/ER")</f>
        <v/>
      </c>
    </row>
    <row r="724" spans="12:14" x14ac:dyDescent="0.25">
      <c r="L724" s="92" t="str">
        <f>IFERROR(IF(VALUE('VME Notification'!M744)&gt;=5,1,""),"")</f>
        <v/>
      </c>
      <c r="N724" s="111" t="str">
        <f>IF(L724="","","SR/"&amp;'VME Notification'!$C$16&amp;"/"&amp;'VME Notification'!$F$16&amp;"/"&amp;'VME Notification'!$K$16&amp;"/"&amp;'VME Notification'!$N$16&amp;"/"&amp;'VME Notification'!B744&amp;"/ "&amp;"SV/"&amp;'VME Notification'!C744&amp;"/"&amp;'VME Notification'!D744&amp;"/"&amp;TEXT('VME Notification'!E744,"dd-mmm-yy")&amp;"/"&amp;'VME Notification'!F744&amp;"/"&amp;'VME Notification'!G744&amp;"/"&amp;'VME Notification'!H744&amp;"/"&amp;'VME Notification'!I744&amp;"/"&amp;'VME Notification'!J744&amp;"/"&amp;'VME Notification'!K744&amp;"/"&amp;'VME Notification'!L744&amp;"/"&amp;'VME Notification'!M744&amp;"/"&amp;'VME Notification'!N744&amp;"/ER")</f>
        <v/>
      </c>
    </row>
    <row r="725" spans="12:14" x14ac:dyDescent="0.25">
      <c r="L725" s="92" t="str">
        <f>IFERROR(IF(VALUE('VME Notification'!M745)&gt;=5,1,""),"")</f>
        <v/>
      </c>
      <c r="N725" s="111" t="str">
        <f>IF(L725="","","SR/"&amp;'VME Notification'!$C$16&amp;"/"&amp;'VME Notification'!$F$16&amp;"/"&amp;'VME Notification'!$K$16&amp;"/"&amp;'VME Notification'!$N$16&amp;"/"&amp;'VME Notification'!B745&amp;"/ "&amp;"SV/"&amp;'VME Notification'!C745&amp;"/"&amp;'VME Notification'!D745&amp;"/"&amp;TEXT('VME Notification'!E745,"dd-mmm-yy")&amp;"/"&amp;'VME Notification'!F745&amp;"/"&amp;'VME Notification'!G745&amp;"/"&amp;'VME Notification'!H745&amp;"/"&amp;'VME Notification'!I745&amp;"/"&amp;'VME Notification'!J745&amp;"/"&amp;'VME Notification'!K745&amp;"/"&amp;'VME Notification'!L745&amp;"/"&amp;'VME Notification'!M745&amp;"/"&amp;'VME Notification'!N745&amp;"/ER")</f>
        <v/>
      </c>
    </row>
    <row r="726" spans="12:14" x14ac:dyDescent="0.25">
      <c r="L726" s="92" t="str">
        <f>IFERROR(IF(VALUE('VME Notification'!M746)&gt;=5,1,""),"")</f>
        <v/>
      </c>
      <c r="N726" s="111" t="str">
        <f>IF(L726="","","SR/"&amp;'VME Notification'!$C$16&amp;"/"&amp;'VME Notification'!$F$16&amp;"/"&amp;'VME Notification'!$K$16&amp;"/"&amp;'VME Notification'!$N$16&amp;"/"&amp;'VME Notification'!B746&amp;"/ "&amp;"SV/"&amp;'VME Notification'!C746&amp;"/"&amp;'VME Notification'!D746&amp;"/"&amp;TEXT('VME Notification'!E746,"dd-mmm-yy")&amp;"/"&amp;'VME Notification'!F746&amp;"/"&amp;'VME Notification'!G746&amp;"/"&amp;'VME Notification'!H746&amp;"/"&amp;'VME Notification'!I746&amp;"/"&amp;'VME Notification'!J746&amp;"/"&amp;'VME Notification'!K746&amp;"/"&amp;'VME Notification'!L746&amp;"/"&amp;'VME Notification'!M746&amp;"/"&amp;'VME Notification'!N746&amp;"/ER")</f>
        <v/>
      </c>
    </row>
    <row r="727" spans="12:14" x14ac:dyDescent="0.25">
      <c r="L727" s="92" t="str">
        <f>IFERROR(IF(VALUE('VME Notification'!M747)&gt;=5,1,""),"")</f>
        <v/>
      </c>
      <c r="N727" s="111" t="str">
        <f>IF(L727="","","SR/"&amp;'VME Notification'!$C$16&amp;"/"&amp;'VME Notification'!$F$16&amp;"/"&amp;'VME Notification'!$K$16&amp;"/"&amp;'VME Notification'!$N$16&amp;"/"&amp;'VME Notification'!B747&amp;"/ "&amp;"SV/"&amp;'VME Notification'!C747&amp;"/"&amp;'VME Notification'!D747&amp;"/"&amp;TEXT('VME Notification'!E747,"dd-mmm-yy")&amp;"/"&amp;'VME Notification'!F747&amp;"/"&amp;'VME Notification'!G747&amp;"/"&amp;'VME Notification'!H747&amp;"/"&amp;'VME Notification'!I747&amp;"/"&amp;'VME Notification'!J747&amp;"/"&amp;'VME Notification'!K747&amp;"/"&amp;'VME Notification'!L747&amp;"/"&amp;'VME Notification'!M747&amp;"/"&amp;'VME Notification'!N747&amp;"/ER")</f>
        <v/>
      </c>
    </row>
    <row r="728" spans="12:14" x14ac:dyDescent="0.25">
      <c r="L728" s="92" t="str">
        <f>IFERROR(IF(VALUE('VME Notification'!M748)&gt;=5,1,""),"")</f>
        <v/>
      </c>
      <c r="N728" s="111" t="str">
        <f>IF(L728="","","SR/"&amp;'VME Notification'!$C$16&amp;"/"&amp;'VME Notification'!$F$16&amp;"/"&amp;'VME Notification'!$K$16&amp;"/"&amp;'VME Notification'!$N$16&amp;"/"&amp;'VME Notification'!B748&amp;"/ "&amp;"SV/"&amp;'VME Notification'!C748&amp;"/"&amp;'VME Notification'!D748&amp;"/"&amp;TEXT('VME Notification'!E748,"dd-mmm-yy")&amp;"/"&amp;'VME Notification'!F748&amp;"/"&amp;'VME Notification'!G748&amp;"/"&amp;'VME Notification'!H748&amp;"/"&amp;'VME Notification'!I748&amp;"/"&amp;'VME Notification'!J748&amp;"/"&amp;'VME Notification'!K748&amp;"/"&amp;'VME Notification'!L748&amp;"/"&amp;'VME Notification'!M748&amp;"/"&amp;'VME Notification'!N748&amp;"/ER")</f>
        <v/>
      </c>
    </row>
    <row r="729" spans="12:14" x14ac:dyDescent="0.25">
      <c r="L729" s="92" t="str">
        <f>IFERROR(IF(VALUE('VME Notification'!M749)&gt;=5,1,""),"")</f>
        <v/>
      </c>
      <c r="N729" s="111" t="str">
        <f>IF(L729="","","SR/"&amp;'VME Notification'!$C$16&amp;"/"&amp;'VME Notification'!$F$16&amp;"/"&amp;'VME Notification'!$K$16&amp;"/"&amp;'VME Notification'!$N$16&amp;"/"&amp;'VME Notification'!B749&amp;"/ "&amp;"SV/"&amp;'VME Notification'!C749&amp;"/"&amp;'VME Notification'!D749&amp;"/"&amp;TEXT('VME Notification'!E749,"dd-mmm-yy")&amp;"/"&amp;'VME Notification'!F749&amp;"/"&amp;'VME Notification'!G749&amp;"/"&amp;'VME Notification'!H749&amp;"/"&amp;'VME Notification'!I749&amp;"/"&amp;'VME Notification'!J749&amp;"/"&amp;'VME Notification'!K749&amp;"/"&amp;'VME Notification'!L749&amp;"/"&amp;'VME Notification'!M749&amp;"/"&amp;'VME Notification'!N749&amp;"/ER")</f>
        <v/>
      </c>
    </row>
    <row r="730" spans="12:14" x14ac:dyDescent="0.25">
      <c r="L730" s="92" t="str">
        <f>IFERROR(IF(VALUE('VME Notification'!M750)&gt;=5,1,""),"")</f>
        <v/>
      </c>
      <c r="N730" s="111" t="str">
        <f>IF(L730="","","SR/"&amp;'VME Notification'!$C$16&amp;"/"&amp;'VME Notification'!$F$16&amp;"/"&amp;'VME Notification'!$K$16&amp;"/"&amp;'VME Notification'!$N$16&amp;"/"&amp;'VME Notification'!B750&amp;"/ "&amp;"SV/"&amp;'VME Notification'!C750&amp;"/"&amp;'VME Notification'!D750&amp;"/"&amp;TEXT('VME Notification'!E750,"dd-mmm-yy")&amp;"/"&amp;'VME Notification'!F750&amp;"/"&amp;'VME Notification'!G750&amp;"/"&amp;'VME Notification'!H750&amp;"/"&amp;'VME Notification'!I750&amp;"/"&amp;'VME Notification'!J750&amp;"/"&amp;'VME Notification'!K750&amp;"/"&amp;'VME Notification'!L750&amp;"/"&amp;'VME Notification'!M750&amp;"/"&amp;'VME Notification'!N750&amp;"/ER")</f>
        <v/>
      </c>
    </row>
    <row r="731" spans="12:14" x14ac:dyDescent="0.25">
      <c r="L731" s="92" t="str">
        <f>IFERROR(IF(VALUE('VME Notification'!M751)&gt;=5,1,""),"")</f>
        <v/>
      </c>
      <c r="N731" s="111" t="str">
        <f>IF(L731="","","SR/"&amp;'VME Notification'!$C$16&amp;"/"&amp;'VME Notification'!$F$16&amp;"/"&amp;'VME Notification'!$K$16&amp;"/"&amp;'VME Notification'!$N$16&amp;"/"&amp;'VME Notification'!B751&amp;"/ "&amp;"SV/"&amp;'VME Notification'!C751&amp;"/"&amp;'VME Notification'!D751&amp;"/"&amp;TEXT('VME Notification'!E751,"dd-mmm-yy")&amp;"/"&amp;'VME Notification'!F751&amp;"/"&amp;'VME Notification'!G751&amp;"/"&amp;'VME Notification'!H751&amp;"/"&amp;'VME Notification'!I751&amp;"/"&amp;'VME Notification'!J751&amp;"/"&amp;'VME Notification'!K751&amp;"/"&amp;'VME Notification'!L751&amp;"/"&amp;'VME Notification'!M751&amp;"/"&amp;'VME Notification'!N751&amp;"/ER")</f>
        <v/>
      </c>
    </row>
    <row r="732" spans="12:14" x14ac:dyDescent="0.25">
      <c r="L732" s="92" t="str">
        <f>IFERROR(IF(VALUE('VME Notification'!M752)&gt;=5,1,""),"")</f>
        <v/>
      </c>
      <c r="N732" s="111" t="str">
        <f>IF(L732="","","SR/"&amp;'VME Notification'!$C$16&amp;"/"&amp;'VME Notification'!$F$16&amp;"/"&amp;'VME Notification'!$K$16&amp;"/"&amp;'VME Notification'!$N$16&amp;"/"&amp;'VME Notification'!B752&amp;"/ "&amp;"SV/"&amp;'VME Notification'!C752&amp;"/"&amp;'VME Notification'!D752&amp;"/"&amp;TEXT('VME Notification'!E752,"dd-mmm-yy")&amp;"/"&amp;'VME Notification'!F752&amp;"/"&amp;'VME Notification'!G752&amp;"/"&amp;'VME Notification'!H752&amp;"/"&amp;'VME Notification'!I752&amp;"/"&amp;'VME Notification'!J752&amp;"/"&amp;'VME Notification'!K752&amp;"/"&amp;'VME Notification'!L752&amp;"/"&amp;'VME Notification'!M752&amp;"/"&amp;'VME Notification'!N752&amp;"/ER")</f>
        <v/>
      </c>
    </row>
    <row r="733" spans="12:14" x14ac:dyDescent="0.25">
      <c r="L733" s="92" t="str">
        <f>IFERROR(IF(VALUE('VME Notification'!M753)&gt;=5,1,""),"")</f>
        <v/>
      </c>
      <c r="N733" s="111" t="str">
        <f>IF(L733="","","SR/"&amp;'VME Notification'!$C$16&amp;"/"&amp;'VME Notification'!$F$16&amp;"/"&amp;'VME Notification'!$K$16&amp;"/"&amp;'VME Notification'!$N$16&amp;"/"&amp;'VME Notification'!B753&amp;"/ "&amp;"SV/"&amp;'VME Notification'!C753&amp;"/"&amp;'VME Notification'!D753&amp;"/"&amp;TEXT('VME Notification'!E753,"dd-mmm-yy")&amp;"/"&amp;'VME Notification'!F753&amp;"/"&amp;'VME Notification'!G753&amp;"/"&amp;'VME Notification'!H753&amp;"/"&amp;'VME Notification'!I753&amp;"/"&amp;'VME Notification'!J753&amp;"/"&amp;'VME Notification'!K753&amp;"/"&amp;'VME Notification'!L753&amp;"/"&amp;'VME Notification'!M753&amp;"/"&amp;'VME Notification'!N753&amp;"/ER")</f>
        <v/>
      </c>
    </row>
    <row r="734" spans="12:14" x14ac:dyDescent="0.25">
      <c r="L734" s="92" t="str">
        <f>IFERROR(IF(VALUE('VME Notification'!M754)&gt;=5,1,""),"")</f>
        <v/>
      </c>
      <c r="N734" s="111" t="str">
        <f>IF(L734="","","SR/"&amp;'VME Notification'!$C$16&amp;"/"&amp;'VME Notification'!$F$16&amp;"/"&amp;'VME Notification'!$K$16&amp;"/"&amp;'VME Notification'!$N$16&amp;"/"&amp;'VME Notification'!B754&amp;"/ "&amp;"SV/"&amp;'VME Notification'!C754&amp;"/"&amp;'VME Notification'!D754&amp;"/"&amp;TEXT('VME Notification'!E754,"dd-mmm-yy")&amp;"/"&amp;'VME Notification'!F754&amp;"/"&amp;'VME Notification'!G754&amp;"/"&amp;'VME Notification'!H754&amp;"/"&amp;'VME Notification'!I754&amp;"/"&amp;'VME Notification'!J754&amp;"/"&amp;'VME Notification'!K754&amp;"/"&amp;'VME Notification'!L754&amp;"/"&amp;'VME Notification'!M754&amp;"/"&amp;'VME Notification'!N754&amp;"/ER")</f>
        <v/>
      </c>
    </row>
    <row r="735" spans="12:14" x14ac:dyDescent="0.25">
      <c r="L735" s="92" t="str">
        <f>IFERROR(IF(VALUE('VME Notification'!M755)&gt;=5,1,""),"")</f>
        <v/>
      </c>
      <c r="N735" s="111" t="str">
        <f>IF(L735="","","SR/"&amp;'VME Notification'!$C$16&amp;"/"&amp;'VME Notification'!$F$16&amp;"/"&amp;'VME Notification'!$K$16&amp;"/"&amp;'VME Notification'!$N$16&amp;"/"&amp;'VME Notification'!B755&amp;"/ "&amp;"SV/"&amp;'VME Notification'!C755&amp;"/"&amp;'VME Notification'!D755&amp;"/"&amp;TEXT('VME Notification'!E755,"dd-mmm-yy")&amp;"/"&amp;'VME Notification'!F755&amp;"/"&amp;'VME Notification'!G755&amp;"/"&amp;'VME Notification'!H755&amp;"/"&amp;'VME Notification'!I755&amp;"/"&amp;'VME Notification'!J755&amp;"/"&amp;'VME Notification'!K755&amp;"/"&amp;'VME Notification'!L755&amp;"/"&amp;'VME Notification'!M755&amp;"/"&amp;'VME Notification'!N755&amp;"/ER")</f>
        <v/>
      </c>
    </row>
    <row r="736" spans="12:14" x14ac:dyDescent="0.25">
      <c r="L736" s="92" t="str">
        <f>IFERROR(IF(VALUE('VME Notification'!M756)&gt;=5,1,""),"")</f>
        <v/>
      </c>
      <c r="N736" s="111" t="str">
        <f>IF(L736="","","SR/"&amp;'VME Notification'!$C$16&amp;"/"&amp;'VME Notification'!$F$16&amp;"/"&amp;'VME Notification'!$K$16&amp;"/"&amp;'VME Notification'!$N$16&amp;"/"&amp;'VME Notification'!B756&amp;"/ "&amp;"SV/"&amp;'VME Notification'!C756&amp;"/"&amp;'VME Notification'!D756&amp;"/"&amp;TEXT('VME Notification'!E756,"dd-mmm-yy")&amp;"/"&amp;'VME Notification'!F756&amp;"/"&amp;'VME Notification'!G756&amp;"/"&amp;'VME Notification'!H756&amp;"/"&amp;'VME Notification'!I756&amp;"/"&amp;'VME Notification'!J756&amp;"/"&amp;'VME Notification'!K756&amp;"/"&amp;'VME Notification'!L756&amp;"/"&amp;'VME Notification'!M756&amp;"/"&amp;'VME Notification'!N756&amp;"/ER")</f>
        <v/>
      </c>
    </row>
    <row r="737" spans="12:14" x14ac:dyDescent="0.25">
      <c r="L737" s="92" t="str">
        <f>IFERROR(IF(VALUE('VME Notification'!M757)&gt;=5,1,""),"")</f>
        <v/>
      </c>
      <c r="N737" s="111" t="str">
        <f>IF(L737="","","SR/"&amp;'VME Notification'!$C$16&amp;"/"&amp;'VME Notification'!$F$16&amp;"/"&amp;'VME Notification'!$K$16&amp;"/"&amp;'VME Notification'!$N$16&amp;"/"&amp;'VME Notification'!B757&amp;"/ "&amp;"SV/"&amp;'VME Notification'!C757&amp;"/"&amp;'VME Notification'!D757&amp;"/"&amp;TEXT('VME Notification'!E757,"dd-mmm-yy")&amp;"/"&amp;'VME Notification'!F757&amp;"/"&amp;'VME Notification'!G757&amp;"/"&amp;'VME Notification'!H757&amp;"/"&amp;'VME Notification'!I757&amp;"/"&amp;'VME Notification'!J757&amp;"/"&amp;'VME Notification'!K757&amp;"/"&amp;'VME Notification'!L757&amp;"/"&amp;'VME Notification'!M757&amp;"/"&amp;'VME Notification'!N757&amp;"/ER")</f>
        <v/>
      </c>
    </row>
    <row r="738" spans="12:14" x14ac:dyDescent="0.25">
      <c r="L738" s="92" t="str">
        <f>IFERROR(IF(VALUE('VME Notification'!M758)&gt;=5,1,""),"")</f>
        <v/>
      </c>
      <c r="N738" s="111" t="str">
        <f>IF(L738="","","SR/"&amp;'VME Notification'!$C$16&amp;"/"&amp;'VME Notification'!$F$16&amp;"/"&amp;'VME Notification'!$K$16&amp;"/"&amp;'VME Notification'!$N$16&amp;"/"&amp;'VME Notification'!B758&amp;"/ "&amp;"SV/"&amp;'VME Notification'!C758&amp;"/"&amp;'VME Notification'!D758&amp;"/"&amp;TEXT('VME Notification'!E758,"dd-mmm-yy")&amp;"/"&amp;'VME Notification'!F758&amp;"/"&amp;'VME Notification'!G758&amp;"/"&amp;'VME Notification'!H758&amp;"/"&amp;'VME Notification'!I758&amp;"/"&amp;'VME Notification'!J758&amp;"/"&amp;'VME Notification'!K758&amp;"/"&amp;'VME Notification'!L758&amp;"/"&amp;'VME Notification'!M758&amp;"/"&amp;'VME Notification'!N758&amp;"/ER")</f>
        <v/>
      </c>
    </row>
    <row r="739" spans="12:14" x14ac:dyDescent="0.25">
      <c r="L739" s="92" t="str">
        <f>IFERROR(IF(VALUE('VME Notification'!M759)&gt;=5,1,""),"")</f>
        <v/>
      </c>
      <c r="N739" s="111" t="str">
        <f>IF(L739="","","SR/"&amp;'VME Notification'!$C$16&amp;"/"&amp;'VME Notification'!$F$16&amp;"/"&amp;'VME Notification'!$K$16&amp;"/"&amp;'VME Notification'!$N$16&amp;"/"&amp;'VME Notification'!B759&amp;"/ "&amp;"SV/"&amp;'VME Notification'!C759&amp;"/"&amp;'VME Notification'!D759&amp;"/"&amp;TEXT('VME Notification'!E759,"dd-mmm-yy")&amp;"/"&amp;'VME Notification'!F759&amp;"/"&amp;'VME Notification'!G759&amp;"/"&amp;'VME Notification'!H759&amp;"/"&amp;'VME Notification'!I759&amp;"/"&amp;'VME Notification'!J759&amp;"/"&amp;'VME Notification'!K759&amp;"/"&amp;'VME Notification'!L759&amp;"/"&amp;'VME Notification'!M759&amp;"/"&amp;'VME Notification'!N759&amp;"/ER")</f>
        <v/>
      </c>
    </row>
    <row r="740" spans="12:14" x14ac:dyDescent="0.25">
      <c r="L740" s="92" t="str">
        <f>IFERROR(IF(VALUE('VME Notification'!M760)&gt;=5,1,""),"")</f>
        <v/>
      </c>
      <c r="N740" s="111" t="str">
        <f>IF(L740="","","SR/"&amp;'VME Notification'!$C$16&amp;"/"&amp;'VME Notification'!$F$16&amp;"/"&amp;'VME Notification'!$K$16&amp;"/"&amp;'VME Notification'!$N$16&amp;"/"&amp;'VME Notification'!B760&amp;"/ "&amp;"SV/"&amp;'VME Notification'!C760&amp;"/"&amp;'VME Notification'!D760&amp;"/"&amp;TEXT('VME Notification'!E760,"dd-mmm-yy")&amp;"/"&amp;'VME Notification'!F760&amp;"/"&amp;'VME Notification'!G760&amp;"/"&amp;'VME Notification'!H760&amp;"/"&amp;'VME Notification'!I760&amp;"/"&amp;'VME Notification'!J760&amp;"/"&amp;'VME Notification'!K760&amp;"/"&amp;'VME Notification'!L760&amp;"/"&amp;'VME Notification'!M760&amp;"/"&amp;'VME Notification'!N760&amp;"/ER")</f>
        <v/>
      </c>
    </row>
    <row r="741" spans="12:14" x14ac:dyDescent="0.25">
      <c r="L741" s="92" t="str">
        <f>IFERROR(IF(VALUE('VME Notification'!M761)&gt;=5,1,""),"")</f>
        <v/>
      </c>
      <c r="N741" s="111" t="str">
        <f>IF(L741="","","SR/"&amp;'VME Notification'!$C$16&amp;"/"&amp;'VME Notification'!$F$16&amp;"/"&amp;'VME Notification'!$K$16&amp;"/"&amp;'VME Notification'!$N$16&amp;"/"&amp;'VME Notification'!B761&amp;"/ "&amp;"SV/"&amp;'VME Notification'!C761&amp;"/"&amp;'VME Notification'!D761&amp;"/"&amp;TEXT('VME Notification'!E761,"dd-mmm-yy")&amp;"/"&amp;'VME Notification'!F761&amp;"/"&amp;'VME Notification'!G761&amp;"/"&amp;'VME Notification'!H761&amp;"/"&amp;'VME Notification'!I761&amp;"/"&amp;'VME Notification'!J761&amp;"/"&amp;'VME Notification'!K761&amp;"/"&amp;'VME Notification'!L761&amp;"/"&amp;'VME Notification'!M761&amp;"/"&amp;'VME Notification'!N761&amp;"/ER")</f>
        <v/>
      </c>
    </row>
    <row r="742" spans="12:14" x14ac:dyDescent="0.25">
      <c r="L742" s="92" t="str">
        <f>IFERROR(IF(VALUE('VME Notification'!M762)&gt;=5,1,""),"")</f>
        <v/>
      </c>
      <c r="N742" s="111" t="str">
        <f>IF(L742="","","SR/"&amp;'VME Notification'!$C$16&amp;"/"&amp;'VME Notification'!$F$16&amp;"/"&amp;'VME Notification'!$K$16&amp;"/"&amp;'VME Notification'!$N$16&amp;"/"&amp;'VME Notification'!B762&amp;"/ "&amp;"SV/"&amp;'VME Notification'!C762&amp;"/"&amp;'VME Notification'!D762&amp;"/"&amp;TEXT('VME Notification'!E762,"dd-mmm-yy")&amp;"/"&amp;'VME Notification'!F762&amp;"/"&amp;'VME Notification'!G762&amp;"/"&amp;'VME Notification'!H762&amp;"/"&amp;'VME Notification'!I762&amp;"/"&amp;'VME Notification'!J762&amp;"/"&amp;'VME Notification'!K762&amp;"/"&amp;'VME Notification'!L762&amp;"/"&amp;'VME Notification'!M762&amp;"/"&amp;'VME Notification'!N762&amp;"/ER")</f>
        <v/>
      </c>
    </row>
    <row r="743" spans="12:14" x14ac:dyDescent="0.25">
      <c r="L743" s="92" t="str">
        <f>IFERROR(IF(VALUE('VME Notification'!M763)&gt;=5,1,""),"")</f>
        <v/>
      </c>
      <c r="N743" s="111" t="str">
        <f>IF(L743="","","SR/"&amp;'VME Notification'!$C$16&amp;"/"&amp;'VME Notification'!$F$16&amp;"/"&amp;'VME Notification'!$K$16&amp;"/"&amp;'VME Notification'!$N$16&amp;"/"&amp;'VME Notification'!B763&amp;"/ "&amp;"SV/"&amp;'VME Notification'!C763&amp;"/"&amp;'VME Notification'!D763&amp;"/"&amp;TEXT('VME Notification'!E763,"dd-mmm-yy")&amp;"/"&amp;'VME Notification'!F763&amp;"/"&amp;'VME Notification'!G763&amp;"/"&amp;'VME Notification'!H763&amp;"/"&amp;'VME Notification'!I763&amp;"/"&amp;'VME Notification'!J763&amp;"/"&amp;'VME Notification'!K763&amp;"/"&amp;'VME Notification'!L763&amp;"/"&amp;'VME Notification'!M763&amp;"/"&amp;'VME Notification'!N763&amp;"/ER")</f>
        <v/>
      </c>
    </row>
    <row r="744" spans="12:14" x14ac:dyDescent="0.25">
      <c r="L744" s="92" t="str">
        <f>IFERROR(IF(VALUE('VME Notification'!M764)&gt;=5,1,""),"")</f>
        <v/>
      </c>
      <c r="N744" s="111" t="str">
        <f>IF(L744="","","SR/"&amp;'VME Notification'!$C$16&amp;"/"&amp;'VME Notification'!$F$16&amp;"/"&amp;'VME Notification'!$K$16&amp;"/"&amp;'VME Notification'!$N$16&amp;"/"&amp;'VME Notification'!B764&amp;"/ "&amp;"SV/"&amp;'VME Notification'!C764&amp;"/"&amp;'VME Notification'!D764&amp;"/"&amp;TEXT('VME Notification'!E764,"dd-mmm-yy")&amp;"/"&amp;'VME Notification'!F764&amp;"/"&amp;'VME Notification'!G764&amp;"/"&amp;'VME Notification'!H764&amp;"/"&amp;'VME Notification'!I764&amp;"/"&amp;'VME Notification'!J764&amp;"/"&amp;'VME Notification'!K764&amp;"/"&amp;'VME Notification'!L764&amp;"/"&amp;'VME Notification'!M764&amp;"/"&amp;'VME Notification'!N764&amp;"/ER")</f>
        <v/>
      </c>
    </row>
    <row r="745" spans="12:14" x14ac:dyDescent="0.25">
      <c r="L745" s="92" t="str">
        <f>IFERROR(IF(VALUE('VME Notification'!M765)&gt;=5,1,""),"")</f>
        <v/>
      </c>
      <c r="N745" s="111" t="str">
        <f>IF(L745="","","SR/"&amp;'VME Notification'!$C$16&amp;"/"&amp;'VME Notification'!$F$16&amp;"/"&amp;'VME Notification'!$K$16&amp;"/"&amp;'VME Notification'!$N$16&amp;"/"&amp;'VME Notification'!B765&amp;"/ "&amp;"SV/"&amp;'VME Notification'!C765&amp;"/"&amp;'VME Notification'!D765&amp;"/"&amp;TEXT('VME Notification'!E765,"dd-mmm-yy")&amp;"/"&amp;'VME Notification'!F765&amp;"/"&amp;'VME Notification'!G765&amp;"/"&amp;'VME Notification'!H765&amp;"/"&amp;'VME Notification'!I765&amp;"/"&amp;'VME Notification'!J765&amp;"/"&amp;'VME Notification'!K765&amp;"/"&amp;'VME Notification'!L765&amp;"/"&amp;'VME Notification'!M765&amp;"/"&amp;'VME Notification'!N765&amp;"/ER")</f>
        <v/>
      </c>
    </row>
    <row r="746" spans="12:14" x14ac:dyDescent="0.25">
      <c r="L746" s="92" t="str">
        <f>IFERROR(IF(VALUE('VME Notification'!M766)&gt;=5,1,""),"")</f>
        <v/>
      </c>
      <c r="N746" s="111" t="str">
        <f>IF(L746="","","SR/"&amp;'VME Notification'!$C$16&amp;"/"&amp;'VME Notification'!$F$16&amp;"/"&amp;'VME Notification'!$K$16&amp;"/"&amp;'VME Notification'!$N$16&amp;"/"&amp;'VME Notification'!B766&amp;"/ "&amp;"SV/"&amp;'VME Notification'!C766&amp;"/"&amp;'VME Notification'!D766&amp;"/"&amp;TEXT('VME Notification'!E766,"dd-mmm-yy")&amp;"/"&amp;'VME Notification'!F766&amp;"/"&amp;'VME Notification'!G766&amp;"/"&amp;'VME Notification'!H766&amp;"/"&amp;'VME Notification'!I766&amp;"/"&amp;'VME Notification'!J766&amp;"/"&amp;'VME Notification'!K766&amp;"/"&amp;'VME Notification'!L766&amp;"/"&amp;'VME Notification'!M766&amp;"/"&amp;'VME Notification'!N766&amp;"/ER")</f>
        <v/>
      </c>
    </row>
    <row r="747" spans="12:14" x14ac:dyDescent="0.25">
      <c r="L747" s="92" t="str">
        <f>IFERROR(IF(VALUE('VME Notification'!M767)&gt;=5,1,""),"")</f>
        <v/>
      </c>
      <c r="N747" s="111" t="str">
        <f>IF(L747="","","SR/"&amp;'VME Notification'!$C$16&amp;"/"&amp;'VME Notification'!$F$16&amp;"/"&amp;'VME Notification'!$K$16&amp;"/"&amp;'VME Notification'!$N$16&amp;"/"&amp;'VME Notification'!B767&amp;"/ "&amp;"SV/"&amp;'VME Notification'!C767&amp;"/"&amp;'VME Notification'!D767&amp;"/"&amp;TEXT('VME Notification'!E767,"dd-mmm-yy")&amp;"/"&amp;'VME Notification'!F767&amp;"/"&amp;'VME Notification'!G767&amp;"/"&amp;'VME Notification'!H767&amp;"/"&amp;'VME Notification'!I767&amp;"/"&amp;'VME Notification'!J767&amp;"/"&amp;'VME Notification'!K767&amp;"/"&amp;'VME Notification'!L767&amp;"/"&amp;'VME Notification'!M767&amp;"/"&amp;'VME Notification'!N767&amp;"/ER")</f>
        <v/>
      </c>
    </row>
    <row r="748" spans="12:14" x14ac:dyDescent="0.25">
      <c r="L748" s="92" t="str">
        <f>IFERROR(IF(VALUE('VME Notification'!M768)&gt;=5,1,""),"")</f>
        <v/>
      </c>
      <c r="N748" s="111" t="str">
        <f>IF(L748="","","SR/"&amp;'VME Notification'!$C$16&amp;"/"&amp;'VME Notification'!$F$16&amp;"/"&amp;'VME Notification'!$K$16&amp;"/"&amp;'VME Notification'!$N$16&amp;"/"&amp;'VME Notification'!B768&amp;"/ "&amp;"SV/"&amp;'VME Notification'!C768&amp;"/"&amp;'VME Notification'!D768&amp;"/"&amp;TEXT('VME Notification'!E768,"dd-mmm-yy")&amp;"/"&amp;'VME Notification'!F768&amp;"/"&amp;'VME Notification'!G768&amp;"/"&amp;'VME Notification'!H768&amp;"/"&amp;'VME Notification'!I768&amp;"/"&amp;'VME Notification'!J768&amp;"/"&amp;'VME Notification'!K768&amp;"/"&amp;'VME Notification'!L768&amp;"/"&amp;'VME Notification'!M768&amp;"/"&amp;'VME Notification'!N768&amp;"/ER")</f>
        <v/>
      </c>
    </row>
    <row r="749" spans="12:14" x14ac:dyDescent="0.25">
      <c r="L749" s="92" t="str">
        <f>IFERROR(IF(VALUE('VME Notification'!M769)&gt;=5,1,""),"")</f>
        <v/>
      </c>
      <c r="N749" s="111" t="str">
        <f>IF(L749="","","SR/"&amp;'VME Notification'!$C$16&amp;"/"&amp;'VME Notification'!$F$16&amp;"/"&amp;'VME Notification'!$K$16&amp;"/"&amp;'VME Notification'!$N$16&amp;"/"&amp;'VME Notification'!B769&amp;"/ "&amp;"SV/"&amp;'VME Notification'!C769&amp;"/"&amp;'VME Notification'!D769&amp;"/"&amp;TEXT('VME Notification'!E769,"dd-mmm-yy")&amp;"/"&amp;'VME Notification'!F769&amp;"/"&amp;'VME Notification'!G769&amp;"/"&amp;'VME Notification'!H769&amp;"/"&amp;'VME Notification'!I769&amp;"/"&amp;'VME Notification'!J769&amp;"/"&amp;'VME Notification'!K769&amp;"/"&amp;'VME Notification'!L769&amp;"/"&amp;'VME Notification'!M769&amp;"/"&amp;'VME Notification'!N769&amp;"/ER")</f>
        <v/>
      </c>
    </row>
    <row r="750" spans="12:14" x14ac:dyDescent="0.25">
      <c r="L750" s="92" t="str">
        <f>IFERROR(IF(VALUE('VME Notification'!M770)&gt;=5,1,""),"")</f>
        <v/>
      </c>
      <c r="N750" s="111" t="str">
        <f>IF(L750="","","SR/"&amp;'VME Notification'!$C$16&amp;"/"&amp;'VME Notification'!$F$16&amp;"/"&amp;'VME Notification'!$K$16&amp;"/"&amp;'VME Notification'!$N$16&amp;"/"&amp;'VME Notification'!B770&amp;"/ "&amp;"SV/"&amp;'VME Notification'!C770&amp;"/"&amp;'VME Notification'!D770&amp;"/"&amp;TEXT('VME Notification'!E770,"dd-mmm-yy")&amp;"/"&amp;'VME Notification'!F770&amp;"/"&amp;'VME Notification'!G770&amp;"/"&amp;'VME Notification'!H770&amp;"/"&amp;'VME Notification'!I770&amp;"/"&amp;'VME Notification'!J770&amp;"/"&amp;'VME Notification'!K770&amp;"/"&amp;'VME Notification'!L770&amp;"/"&amp;'VME Notification'!M770&amp;"/"&amp;'VME Notification'!N770&amp;"/ER")</f>
        <v/>
      </c>
    </row>
    <row r="751" spans="12:14" x14ac:dyDescent="0.25">
      <c r="L751" s="92" t="str">
        <f>IFERROR(IF(VALUE('VME Notification'!M771)&gt;=5,1,""),"")</f>
        <v/>
      </c>
      <c r="N751" s="111" t="str">
        <f>IF(L751="","","SR/"&amp;'VME Notification'!$C$16&amp;"/"&amp;'VME Notification'!$F$16&amp;"/"&amp;'VME Notification'!$K$16&amp;"/"&amp;'VME Notification'!$N$16&amp;"/"&amp;'VME Notification'!B771&amp;"/ "&amp;"SV/"&amp;'VME Notification'!C771&amp;"/"&amp;'VME Notification'!D771&amp;"/"&amp;TEXT('VME Notification'!E771,"dd-mmm-yy")&amp;"/"&amp;'VME Notification'!F771&amp;"/"&amp;'VME Notification'!G771&amp;"/"&amp;'VME Notification'!H771&amp;"/"&amp;'VME Notification'!I771&amp;"/"&amp;'VME Notification'!J771&amp;"/"&amp;'VME Notification'!K771&amp;"/"&amp;'VME Notification'!L771&amp;"/"&amp;'VME Notification'!M771&amp;"/"&amp;'VME Notification'!N771&amp;"/ER")</f>
        <v/>
      </c>
    </row>
    <row r="752" spans="12:14" x14ac:dyDescent="0.25">
      <c r="L752" s="92" t="str">
        <f>IFERROR(IF(VALUE('VME Notification'!M772)&gt;=5,1,""),"")</f>
        <v/>
      </c>
      <c r="N752" s="111" t="str">
        <f>IF(L752="","","SR/"&amp;'VME Notification'!$C$16&amp;"/"&amp;'VME Notification'!$F$16&amp;"/"&amp;'VME Notification'!$K$16&amp;"/"&amp;'VME Notification'!$N$16&amp;"/"&amp;'VME Notification'!B772&amp;"/ "&amp;"SV/"&amp;'VME Notification'!C772&amp;"/"&amp;'VME Notification'!D772&amp;"/"&amp;TEXT('VME Notification'!E772,"dd-mmm-yy")&amp;"/"&amp;'VME Notification'!F772&amp;"/"&amp;'VME Notification'!G772&amp;"/"&amp;'VME Notification'!H772&amp;"/"&amp;'VME Notification'!I772&amp;"/"&amp;'VME Notification'!J772&amp;"/"&amp;'VME Notification'!K772&amp;"/"&amp;'VME Notification'!L772&amp;"/"&amp;'VME Notification'!M772&amp;"/"&amp;'VME Notification'!N772&amp;"/ER")</f>
        <v/>
      </c>
    </row>
    <row r="753" spans="12:14" x14ac:dyDescent="0.25">
      <c r="L753" s="92" t="str">
        <f>IFERROR(IF(VALUE('VME Notification'!M773)&gt;=5,1,""),"")</f>
        <v/>
      </c>
      <c r="N753" s="111" t="str">
        <f>IF(L753="","","SR/"&amp;'VME Notification'!$C$16&amp;"/"&amp;'VME Notification'!$F$16&amp;"/"&amp;'VME Notification'!$K$16&amp;"/"&amp;'VME Notification'!$N$16&amp;"/"&amp;'VME Notification'!B773&amp;"/ "&amp;"SV/"&amp;'VME Notification'!C773&amp;"/"&amp;'VME Notification'!D773&amp;"/"&amp;TEXT('VME Notification'!E773,"dd-mmm-yy")&amp;"/"&amp;'VME Notification'!F773&amp;"/"&amp;'VME Notification'!G773&amp;"/"&amp;'VME Notification'!H773&amp;"/"&amp;'VME Notification'!I773&amp;"/"&amp;'VME Notification'!J773&amp;"/"&amp;'VME Notification'!K773&amp;"/"&amp;'VME Notification'!L773&amp;"/"&amp;'VME Notification'!M773&amp;"/"&amp;'VME Notification'!N773&amp;"/ER")</f>
        <v/>
      </c>
    </row>
    <row r="754" spans="12:14" x14ac:dyDescent="0.25">
      <c r="L754" s="92" t="str">
        <f>IFERROR(IF(VALUE('VME Notification'!M774)&gt;=5,1,""),"")</f>
        <v/>
      </c>
      <c r="N754" s="111" t="str">
        <f>IF(L754="","","SR/"&amp;'VME Notification'!$C$16&amp;"/"&amp;'VME Notification'!$F$16&amp;"/"&amp;'VME Notification'!$K$16&amp;"/"&amp;'VME Notification'!$N$16&amp;"/"&amp;'VME Notification'!B774&amp;"/ "&amp;"SV/"&amp;'VME Notification'!C774&amp;"/"&amp;'VME Notification'!D774&amp;"/"&amp;TEXT('VME Notification'!E774,"dd-mmm-yy")&amp;"/"&amp;'VME Notification'!F774&amp;"/"&amp;'VME Notification'!G774&amp;"/"&amp;'VME Notification'!H774&amp;"/"&amp;'VME Notification'!I774&amp;"/"&amp;'VME Notification'!J774&amp;"/"&amp;'VME Notification'!K774&amp;"/"&amp;'VME Notification'!L774&amp;"/"&amp;'VME Notification'!M774&amp;"/"&amp;'VME Notification'!N774&amp;"/ER")</f>
        <v/>
      </c>
    </row>
    <row r="755" spans="12:14" x14ac:dyDescent="0.25">
      <c r="L755" s="92" t="str">
        <f>IFERROR(IF(VALUE('VME Notification'!M775)&gt;=5,1,""),"")</f>
        <v/>
      </c>
      <c r="N755" s="111" t="str">
        <f>IF(L755="","","SR/"&amp;'VME Notification'!$C$16&amp;"/"&amp;'VME Notification'!$F$16&amp;"/"&amp;'VME Notification'!$K$16&amp;"/"&amp;'VME Notification'!$N$16&amp;"/"&amp;'VME Notification'!B775&amp;"/ "&amp;"SV/"&amp;'VME Notification'!C775&amp;"/"&amp;'VME Notification'!D775&amp;"/"&amp;TEXT('VME Notification'!E775,"dd-mmm-yy")&amp;"/"&amp;'VME Notification'!F775&amp;"/"&amp;'VME Notification'!G775&amp;"/"&amp;'VME Notification'!H775&amp;"/"&amp;'VME Notification'!I775&amp;"/"&amp;'VME Notification'!J775&amp;"/"&amp;'VME Notification'!K775&amp;"/"&amp;'VME Notification'!L775&amp;"/"&amp;'VME Notification'!M775&amp;"/"&amp;'VME Notification'!N775&amp;"/ER")</f>
        <v/>
      </c>
    </row>
    <row r="756" spans="12:14" x14ac:dyDescent="0.25">
      <c r="L756" s="92" t="str">
        <f>IFERROR(IF(VALUE('VME Notification'!M776)&gt;=5,1,""),"")</f>
        <v/>
      </c>
      <c r="N756" s="111" t="str">
        <f>IF(L756="","","SR/"&amp;'VME Notification'!$C$16&amp;"/"&amp;'VME Notification'!$F$16&amp;"/"&amp;'VME Notification'!$K$16&amp;"/"&amp;'VME Notification'!$N$16&amp;"/"&amp;'VME Notification'!B776&amp;"/ "&amp;"SV/"&amp;'VME Notification'!C776&amp;"/"&amp;'VME Notification'!D776&amp;"/"&amp;TEXT('VME Notification'!E776,"dd-mmm-yy")&amp;"/"&amp;'VME Notification'!F776&amp;"/"&amp;'VME Notification'!G776&amp;"/"&amp;'VME Notification'!H776&amp;"/"&amp;'VME Notification'!I776&amp;"/"&amp;'VME Notification'!J776&amp;"/"&amp;'VME Notification'!K776&amp;"/"&amp;'VME Notification'!L776&amp;"/"&amp;'VME Notification'!M776&amp;"/"&amp;'VME Notification'!N776&amp;"/ER")</f>
        <v/>
      </c>
    </row>
    <row r="757" spans="12:14" x14ac:dyDescent="0.25">
      <c r="L757" s="92" t="str">
        <f>IFERROR(IF(VALUE('VME Notification'!M777)&gt;=5,1,""),"")</f>
        <v/>
      </c>
      <c r="N757" s="111" t="str">
        <f>IF(L757="","","SR/"&amp;'VME Notification'!$C$16&amp;"/"&amp;'VME Notification'!$F$16&amp;"/"&amp;'VME Notification'!$K$16&amp;"/"&amp;'VME Notification'!$N$16&amp;"/"&amp;'VME Notification'!B777&amp;"/ "&amp;"SV/"&amp;'VME Notification'!C777&amp;"/"&amp;'VME Notification'!D777&amp;"/"&amp;TEXT('VME Notification'!E777,"dd-mmm-yy")&amp;"/"&amp;'VME Notification'!F777&amp;"/"&amp;'VME Notification'!G777&amp;"/"&amp;'VME Notification'!H777&amp;"/"&amp;'VME Notification'!I777&amp;"/"&amp;'VME Notification'!J777&amp;"/"&amp;'VME Notification'!K777&amp;"/"&amp;'VME Notification'!L777&amp;"/"&amp;'VME Notification'!M777&amp;"/"&amp;'VME Notification'!N777&amp;"/ER")</f>
        <v/>
      </c>
    </row>
    <row r="758" spans="12:14" x14ac:dyDescent="0.25">
      <c r="L758" s="92" t="str">
        <f>IFERROR(IF(VALUE('VME Notification'!M778)&gt;=5,1,""),"")</f>
        <v/>
      </c>
      <c r="N758" s="111" t="str">
        <f>IF(L758="","","SR/"&amp;'VME Notification'!$C$16&amp;"/"&amp;'VME Notification'!$F$16&amp;"/"&amp;'VME Notification'!$K$16&amp;"/"&amp;'VME Notification'!$N$16&amp;"/"&amp;'VME Notification'!B778&amp;"/ "&amp;"SV/"&amp;'VME Notification'!C778&amp;"/"&amp;'VME Notification'!D778&amp;"/"&amp;TEXT('VME Notification'!E778,"dd-mmm-yy")&amp;"/"&amp;'VME Notification'!F778&amp;"/"&amp;'VME Notification'!G778&amp;"/"&amp;'VME Notification'!H778&amp;"/"&amp;'VME Notification'!I778&amp;"/"&amp;'VME Notification'!J778&amp;"/"&amp;'VME Notification'!K778&amp;"/"&amp;'VME Notification'!L778&amp;"/"&amp;'VME Notification'!M778&amp;"/"&amp;'VME Notification'!N778&amp;"/ER")</f>
        <v/>
      </c>
    </row>
    <row r="759" spans="12:14" x14ac:dyDescent="0.25">
      <c r="L759" s="92" t="str">
        <f>IFERROR(IF(VALUE('VME Notification'!M779)&gt;=5,1,""),"")</f>
        <v/>
      </c>
      <c r="N759" s="111" t="str">
        <f>IF(L759="","","SR/"&amp;'VME Notification'!$C$16&amp;"/"&amp;'VME Notification'!$F$16&amp;"/"&amp;'VME Notification'!$K$16&amp;"/"&amp;'VME Notification'!$N$16&amp;"/"&amp;'VME Notification'!B779&amp;"/ "&amp;"SV/"&amp;'VME Notification'!C779&amp;"/"&amp;'VME Notification'!D779&amp;"/"&amp;TEXT('VME Notification'!E779,"dd-mmm-yy")&amp;"/"&amp;'VME Notification'!F779&amp;"/"&amp;'VME Notification'!G779&amp;"/"&amp;'VME Notification'!H779&amp;"/"&amp;'VME Notification'!I779&amp;"/"&amp;'VME Notification'!J779&amp;"/"&amp;'VME Notification'!K779&amp;"/"&amp;'VME Notification'!L779&amp;"/"&amp;'VME Notification'!M779&amp;"/"&amp;'VME Notification'!N779&amp;"/ER")</f>
        <v/>
      </c>
    </row>
    <row r="760" spans="12:14" x14ac:dyDescent="0.25">
      <c r="L760" s="92" t="str">
        <f>IFERROR(IF(VALUE('VME Notification'!M780)&gt;=5,1,""),"")</f>
        <v/>
      </c>
      <c r="N760" s="111" t="str">
        <f>IF(L760="","","SR/"&amp;'VME Notification'!$C$16&amp;"/"&amp;'VME Notification'!$F$16&amp;"/"&amp;'VME Notification'!$K$16&amp;"/"&amp;'VME Notification'!$N$16&amp;"/"&amp;'VME Notification'!B780&amp;"/ "&amp;"SV/"&amp;'VME Notification'!C780&amp;"/"&amp;'VME Notification'!D780&amp;"/"&amp;TEXT('VME Notification'!E780,"dd-mmm-yy")&amp;"/"&amp;'VME Notification'!F780&amp;"/"&amp;'VME Notification'!G780&amp;"/"&amp;'VME Notification'!H780&amp;"/"&amp;'VME Notification'!I780&amp;"/"&amp;'VME Notification'!J780&amp;"/"&amp;'VME Notification'!K780&amp;"/"&amp;'VME Notification'!L780&amp;"/"&amp;'VME Notification'!M780&amp;"/"&amp;'VME Notification'!N780&amp;"/ER")</f>
        <v/>
      </c>
    </row>
    <row r="761" spans="12:14" x14ac:dyDescent="0.25">
      <c r="L761" s="92" t="str">
        <f>IFERROR(IF(VALUE('VME Notification'!M781)&gt;=5,1,""),"")</f>
        <v/>
      </c>
      <c r="N761" s="111" t="str">
        <f>IF(L761="","","SR/"&amp;'VME Notification'!$C$16&amp;"/"&amp;'VME Notification'!$F$16&amp;"/"&amp;'VME Notification'!$K$16&amp;"/"&amp;'VME Notification'!$N$16&amp;"/"&amp;'VME Notification'!B781&amp;"/ "&amp;"SV/"&amp;'VME Notification'!C781&amp;"/"&amp;'VME Notification'!D781&amp;"/"&amp;TEXT('VME Notification'!E781,"dd-mmm-yy")&amp;"/"&amp;'VME Notification'!F781&amp;"/"&amp;'VME Notification'!G781&amp;"/"&amp;'VME Notification'!H781&amp;"/"&amp;'VME Notification'!I781&amp;"/"&amp;'VME Notification'!J781&amp;"/"&amp;'VME Notification'!K781&amp;"/"&amp;'VME Notification'!L781&amp;"/"&amp;'VME Notification'!M781&amp;"/"&amp;'VME Notification'!N781&amp;"/ER")</f>
        <v/>
      </c>
    </row>
    <row r="762" spans="12:14" x14ac:dyDescent="0.25">
      <c r="L762" s="92" t="str">
        <f>IFERROR(IF(VALUE('VME Notification'!M782)&gt;=5,1,""),"")</f>
        <v/>
      </c>
      <c r="N762" s="111" t="str">
        <f>IF(L762="","","SR/"&amp;'VME Notification'!$C$16&amp;"/"&amp;'VME Notification'!$F$16&amp;"/"&amp;'VME Notification'!$K$16&amp;"/"&amp;'VME Notification'!$N$16&amp;"/"&amp;'VME Notification'!B782&amp;"/ "&amp;"SV/"&amp;'VME Notification'!C782&amp;"/"&amp;'VME Notification'!D782&amp;"/"&amp;TEXT('VME Notification'!E782,"dd-mmm-yy")&amp;"/"&amp;'VME Notification'!F782&amp;"/"&amp;'VME Notification'!G782&amp;"/"&amp;'VME Notification'!H782&amp;"/"&amp;'VME Notification'!I782&amp;"/"&amp;'VME Notification'!J782&amp;"/"&amp;'VME Notification'!K782&amp;"/"&amp;'VME Notification'!L782&amp;"/"&amp;'VME Notification'!M782&amp;"/"&amp;'VME Notification'!N782&amp;"/ER")</f>
        <v/>
      </c>
    </row>
    <row r="763" spans="12:14" x14ac:dyDescent="0.25">
      <c r="L763" s="92" t="str">
        <f>IFERROR(IF(VALUE('VME Notification'!M783)&gt;=5,1,""),"")</f>
        <v/>
      </c>
      <c r="N763" s="111" t="str">
        <f>IF(L763="","","SR/"&amp;'VME Notification'!$C$16&amp;"/"&amp;'VME Notification'!$F$16&amp;"/"&amp;'VME Notification'!$K$16&amp;"/"&amp;'VME Notification'!$N$16&amp;"/"&amp;'VME Notification'!B783&amp;"/ "&amp;"SV/"&amp;'VME Notification'!C783&amp;"/"&amp;'VME Notification'!D783&amp;"/"&amp;TEXT('VME Notification'!E783,"dd-mmm-yy")&amp;"/"&amp;'VME Notification'!F783&amp;"/"&amp;'VME Notification'!G783&amp;"/"&amp;'VME Notification'!H783&amp;"/"&amp;'VME Notification'!I783&amp;"/"&amp;'VME Notification'!J783&amp;"/"&amp;'VME Notification'!K783&amp;"/"&amp;'VME Notification'!L783&amp;"/"&amp;'VME Notification'!M783&amp;"/"&amp;'VME Notification'!N783&amp;"/ER")</f>
        <v/>
      </c>
    </row>
    <row r="764" spans="12:14" x14ac:dyDescent="0.25">
      <c r="L764" s="92" t="str">
        <f>IFERROR(IF(VALUE('VME Notification'!M784)&gt;=5,1,""),"")</f>
        <v/>
      </c>
      <c r="N764" s="111" t="str">
        <f>IF(L764="","","SR/"&amp;'VME Notification'!$C$16&amp;"/"&amp;'VME Notification'!$F$16&amp;"/"&amp;'VME Notification'!$K$16&amp;"/"&amp;'VME Notification'!$N$16&amp;"/"&amp;'VME Notification'!B784&amp;"/ "&amp;"SV/"&amp;'VME Notification'!C784&amp;"/"&amp;'VME Notification'!D784&amp;"/"&amp;TEXT('VME Notification'!E784,"dd-mmm-yy")&amp;"/"&amp;'VME Notification'!F784&amp;"/"&amp;'VME Notification'!G784&amp;"/"&amp;'VME Notification'!H784&amp;"/"&amp;'VME Notification'!I784&amp;"/"&amp;'VME Notification'!J784&amp;"/"&amp;'VME Notification'!K784&amp;"/"&amp;'VME Notification'!L784&amp;"/"&amp;'VME Notification'!M784&amp;"/"&amp;'VME Notification'!N784&amp;"/ER")</f>
        <v/>
      </c>
    </row>
    <row r="765" spans="12:14" x14ac:dyDescent="0.25">
      <c r="L765" s="92" t="str">
        <f>IFERROR(IF(VALUE('VME Notification'!M785)&gt;=5,1,""),"")</f>
        <v/>
      </c>
      <c r="N765" s="111" t="str">
        <f>IF(L765="","","SR/"&amp;'VME Notification'!$C$16&amp;"/"&amp;'VME Notification'!$F$16&amp;"/"&amp;'VME Notification'!$K$16&amp;"/"&amp;'VME Notification'!$N$16&amp;"/"&amp;'VME Notification'!B785&amp;"/ "&amp;"SV/"&amp;'VME Notification'!C785&amp;"/"&amp;'VME Notification'!D785&amp;"/"&amp;TEXT('VME Notification'!E785,"dd-mmm-yy")&amp;"/"&amp;'VME Notification'!F785&amp;"/"&amp;'VME Notification'!G785&amp;"/"&amp;'VME Notification'!H785&amp;"/"&amp;'VME Notification'!I785&amp;"/"&amp;'VME Notification'!J785&amp;"/"&amp;'VME Notification'!K785&amp;"/"&amp;'VME Notification'!L785&amp;"/"&amp;'VME Notification'!M785&amp;"/"&amp;'VME Notification'!N785&amp;"/ER")</f>
        <v/>
      </c>
    </row>
    <row r="766" spans="12:14" x14ac:dyDescent="0.25">
      <c r="L766" s="92" t="str">
        <f>IFERROR(IF(VALUE('VME Notification'!M786)&gt;=5,1,""),"")</f>
        <v/>
      </c>
      <c r="N766" s="111" t="str">
        <f>IF(L766="","","SR/"&amp;'VME Notification'!$C$16&amp;"/"&amp;'VME Notification'!$F$16&amp;"/"&amp;'VME Notification'!$K$16&amp;"/"&amp;'VME Notification'!$N$16&amp;"/"&amp;'VME Notification'!B786&amp;"/ "&amp;"SV/"&amp;'VME Notification'!C786&amp;"/"&amp;'VME Notification'!D786&amp;"/"&amp;TEXT('VME Notification'!E786,"dd-mmm-yy")&amp;"/"&amp;'VME Notification'!F786&amp;"/"&amp;'VME Notification'!G786&amp;"/"&amp;'VME Notification'!H786&amp;"/"&amp;'VME Notification'!I786&amp;"/"&amp;'VME Notification'!J786&amp;"/"&amp;'VME Notification'!K786&amp;"/"&amp;'VME Notification'!L786&amp;"/"&amp;'VME Notification'!M786&amp;"/"&amp;'VME Notification'!N786&amp;"/ER")</f>
        <v/>
      </c>
    </row>
    <row r="767" spans="12:14" x14ac:dyDescent="0.25">
      <c r="L767" s="92" t="str">
        <f>IFERROR(IF(VALUE('VME Notification'!M787)&gt;=5,1,""),"")</f>
        <v/>
      </c>
      <c r="N767" s="111" t="str">
        <f>IF(L767="","","SR/"&amp;'VME Notification'!$C$16&amp;"/"&amp;'VME Notification'!$F$16&amp;"/"&amp;'VME Notification'!$K$16&amp;"/"&amp;'VME Notification'!$N$16&amp;"/"&amp;'VME Notification'!B787&amp;"/ "&amp;"SV/"&amp;'VME Notification'!C787&amp;"/"&amp;'VME Notification'!D787&amp;"/"&amp;TEXT('VME Notification'!E787,"dd-mmm-yy")&amp;"/"&amp;'VME Notification'!F787&amp;"/"&amp;'VME Notification'!G787&amp;"/"&amp;'VME Notification'!H787&amp;"/"&amp;'VME Notification'!I787&amp;"/"&amp;'VME Notification'!J787&amp;"/"&amp;'VME Notification'!K787&amp;"/"&amp;'VME Notification'!L787&amp;"/"&amp;'VME Notification'!M787&amp;"/"&amp;'VME Notification'!N787&amp;"/ER")</f>
        <v/>
      </c>
    </row>
    <row r="768" spans="12:14" x14ac:dyDescent="0.25">
      <c r="L768" s="92" t="str">
        <f>IFERROR(IF(VALUE('VME Notification'!M788)&gt;=5,1,""),"")</f>
        <v/>
      </c>
      <c r="N768" s="111" t="str">
        <f>IF(L768="","","SR/"&amp;'VME Notification'!$C$16&amp;"/"&amp;'VME Notification'!$F$16&amp;"/"&amp;'VME Notification'!$K$16&amp;"/"&amp;'VME Notification'!$N$16&amp;"/"&amp;'VME Notification'!B788&amp;"/ "&amp;"SV/"&amp;'VME Notification'!C788&amp;"/"&amp;'VME Notification'!D788&amp;"/"&amp;TEXT('VME Notification'!E788,"dd-mmm-yy")&amp;"/"&amp;'VME Notification'!F788&amp;"/"&amp;'VME Notification'!G788&amp;"/"&amp;'VME Notification'!H788&amp;"/"&amp;'VME Notification'!I788&amp;"/"&amp;'VME Notification'!J788&amp;"/"&amp;'VME Notification'!K788&amp;"/"&amp;'VME Notification'!L788&amp;"/"&amp;'VME Notification'!M788&amp;"/"&amp;'VME Notification'!N788&amp;"/ER")</f>
        <v/>
      </c>
    </row>
    <row r="769" spans="12:14" x14ac:dyDescent="0.25">
      <c r="L769" s="92" t="str">
        <f>IFERROR(IF(VALUE('VME Notification'!M789)&gt;=5,1,""),"")</f>
        <v/>
      </c>
      <c r="N769" s="111" t="str">
        <f>IF(L769="","","SR/"&amp;'VME Notification'!$C$16&amp;"/"&amp;'VME Notification'!$F$16&amp;"/"&amp;'VME Notification'!$K$16&amp;"/"&amp;'VME Notification'!$N$16&amp;"/"&amp;'VME Notification'!B789&amp;"/ "&amp;"SV/"&amp;'VME Notification'!C789&amp;"/"&amp;'VME Notification'!D789&amp;"/"&amp;TEXT('VME Notification'!E789,"dd-mmm-yy")&amp;"/"&amp;'VME Notification'!F789&amp;"/"&amp;'VME Notification'!G789&amp;"/"&amp;'VME Notification'!H789&amp;"/"&amp;'VME Notification'!I789&amp;"/"&amp;'VME Notification'!J789&amp;"/"&amp;'VME Notification'!K789&amp;"/"&amp;'VME Notification'!L789&amp;"/"&amp;'VME Notification'!M789&amp;"/"&amp;'VME Notification'!N789&amp;"/ER")</f>
        <v/>
      </c>
    </row>
    <row r="770" spans="12:14" x14ac:dyDescent="0.25">
      <c r="L770" s="92" t="str">
        <f>IFERROR(IF(VALUE('VME Notification'!M790)&gt;=5,1,""),"")</f>
        <v/>
      </c>
      <c r="N770" s="111" t="str">
        <f>IF(L770="","","SR/"&amp;'VME Notification'!$C$16&amp;"/"&amp;'VME Notification'!$F$16&amp;"/"&amp;'VME Notification'!$K$16&amp;"/"&amp;'VME Notification'!$N$16&amp;"/"&amp;'VME Notification'!B790&amp;"/ "&amp;"SV/"&amp;'VME Notification'!C790&amp;"/"&amp;'VME Notification'!D790&amp;"/"&amp;TEXT('VME Notification'!E790,"dd-mmm-yy")&amp;"/"&amp;'VME Notification'!F790&amp;"/"&amp;'VME Notification'!G790&amp;"/"&amp;'VME Notification'!H790&amp;"/"&amp;'VME Notification'!I790&amp;"/"&amp;'VME Notification'!J790&amp;"/"&amp;'VME Notification'!K790&amp;"/"&amp;'VME Notification'!L790&amp;"/"&amp;'VME Notification'!M790&amp;"/"&amp;'VME Notification'!N790&amp;"/ER")</f>
        <v/>
      </c>
    </row>
    <row r="771" spans="12:14" x14ac:dyDescent="0.25">
      <c r="L771" s="92" t="str">
        <f>IFERROR(IF(VALUE('VME Notification'!M791)&gt;=5,1,""),"")</f>
        <v/>
      </c>
      <c r="N771" s="111" t="str">
        <f>IF(L771="","","SR/"&amp;'VME Notification'!$C$16&amp;"/"&amp;'VME Notification'!$F$16&amp;"/"&amp;'VME Notification'!$K$16&amp;"/"&amp;'VME Notification'!$N$16&amp;"/"&amp;'VME Notification'!B791&amp;"/ "&amp;"SV/"&amp;'VME Notification'!C791&amp;"/"&amp;'VME Notification'!D791&amp;"/"&amp;TEXT('VME Notification'!E791,"dd-mmm-yy")&amp;"/"&amp;'VME Notification'!F791&amp;"/"&amp;'VME Notification'!G791&amp;"/"&amp;'VME Notification'!H791&amp;"/"&amp;'VME Notification'!I791&amp;"/"&amp;'VME Notification'!J791&amp;"/"&amp;'VME Notification'!K791&amp;"/"&amp;'VME Notification'!L791&amp;"/"&amp;'VME Notification'!M791&amp;"/"&amp;'VME Notification'!N791&amp;"/ER")</f>
        <v/>
      </c>
    </row>
    <row r="772" spans="12:14" x14ac:dyDescent="0.25">
      <c r="L772" s="92" t="str">
        <f>IFERROR(IF(VALUE('VME Notification'!M792)&gt;=5,1,""),"")</f>
        <v/>
      </c>
      <c r="N772" s="111" t="str">
        <f>IF(L772="","","SR/"&amp;'VME Notification'!$C$16&amp;"/"&amp;'VME Notification'!$F$16&amp;"/"&amp;'VME Notification'!$K$16&amp;"/"&amp;'VME Notification'!$N$16&amp;"/"&amp;'VME Notification'!B792&amp;"/ "&amp;"SV/"&amp;'VME Notification'!C792&amp;"/"&amp;'VME Notification'!D792&amp;"/"&amp;TEXT('VME Notification'!E792,"dd-mmm-yy")&amp;"/"&amp;'VME Notification'!F792&amp;"/"&amp;'VME Notification'!G792&amp;"/"&amp;'VME Notification'!H792&amp;"/"&amp;'VME Notification'!I792&amp;"/"&amp;'VME Notification'!J792&amp;"/"&amp;'VME Notification'!K792&amp;"/"&amp;'VME Notification'!L792&amp;"/"&amp;'VME Notification'!M792&amp;"/"&amp;'VME Notification'!N792&amp;"/ER")</f>
        <v/>
      </c>
    </row>
    <row r="773" spans="12:14" x14ac:dyDescent="0.25">
      <c r="L773" s="92" t="str">
        <f>IFERROR(IF(VALUE('VME Notification'!M793)&gt;=5,1,""),"")</f>
        <v/>
      </c>
      <c r="N773" s="111" t="str">
        <f>IF(L773="","","SR/"&amp;'VME Notification'!$C$16&amp;"/"&amp;'VME Notification'!$F$16&amp;"/"&amp;'VME Notification'!$K$16&amp;"/"&amp;'VME Notification'!$N$16&amp;"/"&amp;'VME Notification'!B793&amp;"/ "&amp;"SV/"&amp;'VME Notification'!C793&amp;"/"&amp;'VME Notification'!D793&amp;"/"&amp;TEXT('VME Notification'!E793,"dd-mmm-yy")&amp;"/"&amp;'VME Notification'!F793&amp;"/"&amp;'VME Notification'!G793&amp;"/"&amp;'VME Notification'!H793&amp;"/"&amp;'VME Notification'!I793&amp;"/"&amp;'VME Notification'!J793&amp;"/"&amp;'VME Notification'!K793&amp;"/"&amp;'VME Notification'!L793&amp;"/"&amp;'VME Notification'!M793&amp;"/"&amp;'VME Notification'!N793&amp;"/ER")</f>
        <v/>
      </c>
    </row>
    <row r="774" spans="12:14" x14ac:dyDescent="0.25">
      <c r="L774" s="92" t="str">
        <f>IFERROR(IF(VALUE('VME Notification'!M794)&gt;=5,1,""),"")</f>
        <v/>
      </c>
      <c r="N774" s="111" t="str">
        <f>IF(L774="","","SR/"&amp;'VME Notification'!$C$16&amp;"/"&amp;'VME Notification'!$F$16&amp;"/"&amp;'VME Notification'!$K$16&amp;"/"&amp;'VME Notification'!$N$16&amp;"/"&amp;'VME Notification'!B794&amp;"/ "&amp;"SV/"&amp;'VME Notification'!C794&amp;"/"&amp;'VME Notification'!D794&amp;"/"&amp;TEXT('VME Notification'!E794,"dd-mmm-yy")&amp;"/"&amp;'VME Notification'!F794&amp;"/"&amp;'VME Notification'!G794&amp;"/"&amp;'VME Notification'!H794&amp;"/"&amp;'VME Notification'!I794&amp;"/"&amp;'VME Notification'!J794&amp;"/"&amp;'VME Notification'!K794&amp;"/"&amp;'VME Notification'!L794&amp;"/"&amp;'VME Notification'!M794&amp;"/"&amp;'VME Notification'!N794&amp;"/ER")</f>
        <v/>
      </c>
    </row>
    <row r="775" spans="12:14" x14ac:dyDescent="0.25">
      <c r="L775" s="92" t="str">
        <f>IFERROR(IF(VALUE('VME Notification'!M795)&gt;=5,1,""),"")</f>
        <v/>
      </c>
      <c r="N775" s="111" t="str">
        <f>IF(L775="","","SR/"&amp;'VME Notification'!$C$16&amp;"/"&amp;'VME Notification'!$F$16&amp;"/"&amp;'VME Notification'!$K$16&amp;"/"&amp;'VME Notification'!$N$16&amp;"/"&amp;'VME Notification'!B795&amp;"/ "&amp;"SV/"&amp;'VME Notification'!C795&amp;"/"&amp;'VME Notification'!D795&amp;"/"&amp;TEXT('VME Notification'!E795,"dd-mmm-yy")&amp;"/"&amp;'VME Notification'!F795&amp;"/"&amp;'VME Notification'!G795&amp;"/"&amp;'VME Notification'!H795&amp;"/"&amp;'VME Notification'!I795&amp;"/"&amp;'VME Notification'!J795&amp;"/"&amp;'VME Notification'!K795&amp;"/"&amp;'VME Notification'!L795&amp;"/"&amp;'VME Notification'!M795&amp;"/"&amp;'VME Notification'!N795&amp;"/ER")</f>
        <v/>
      </c>
    </row>
    <row r="776" spans="12:14" x14ac:dyDescent="0.25">
      <c r="L776" s="92" t="str">
        <f>IFERROR(IF(VALUE('VME Notification'!M796)&gt;=5,1,""),"")</f>
        <v/>
      </c>
      <c r="N776" s="111" t="str">
        <f>IF(L776="","","SR/"&amp;'VME Notification'!$C$16&amp;"/"&amp;'VME Notification'!$F$16&amp;"/"&amp;'VME Notification'!$K$16&amp;"/"&amp;'VME Notification'!$N$16&amp;"/"&amp;'VME Notification'!B796&amp;"/ "&amp;"SV/"&amp;'VME Notification'!C796&amp;"/"&amp;'VME Notification'!D796&amp;"/"&amp;TEXT('VME Notification'!E796,"dd-mmm-yy")&amp;"/"&amp;'VME Notification'!F796&amp;"/"&amp;'VME Notification'!G796&amp;"/"&amp;'VME Notification'!H796&amp;"/"&amp;'VME Notification'!I796&amp;"/"&amp;'VME Notification'!J796&amp;"/"&amp;'VME Notification'!K796&amp;"/"&amp;'VME Notification'!L796&amp;"/"&amp;'VME Notification'!M796&amp;"/"&amp;'VME Notification'!N796&amp;"/ER")</f>
        <v/>
      </c>
    </row>
    <row r="777" spans="12:14" x14ac:dyDescent="0.25">
      <c r="L777" s="92" t="str">
        <f>IFERROR(IF(VALUE('VME Notification'!M797)&gt;=5,1,""),"")</f>
        <v/>
      </c>
      <c r="N777" s="111" t="str">
        <f>IF(L777="","","SR/"&amp;'VME Notification'!$C$16&amp;"/"&amp;'VME Notification'!$F$16&amp;"/"&amp;'VME Notification'!$K$16&amp;"/"&amp;'VME Notification'!$N$16&amp;"/"&amp;'VME Notification'!B797&amp;"/ "&amp;"SV/"&amp;'VME Notification'!C797&amp;"/"&amp;'VME Notification'!D797&amp;"/"&amp;TEXT('VME Notification'!E797,"dd-mmm-yy")&amp;"/"&amp;'VME Notification'!F797&amp;"/"&amp;'VME Notification'!G797&amp;"/"&amp;'VME Notification'!H797&amp;"/"&amp;'VME Notification'!I797&amp;"/"&amp;'VME Notification'!J797&amp;"/"&amp;'VME Notification'!K797&amp;"/"&amp;'VME Notification'!L797&amp;"/"&amp;'VME Notification'!M797&amp;"/"&amp;'VME Notification'!N797&amp;"/ER")</f>
        <v/>
      </c>
    </row>
    <row r="778" spans="12:14" x14ac:dyDescent="0.25">
      <c r="L778" s="92" t="str">
        <f>IFERROR(IF(VALUE('VME Notification'!M798)&gt;=5,1,""),"")</f>
        <v/>
      </c>
      <c r="N778" s="111" t="str">
        <f>IF(L778="","","SR/"&amp;'VME Notification'!$C$16&amp;"/"&amp;'VME Notification'!$F$16&amp;"/"&amp;'VME Notification'!$K$16&amp;"/"&amp;'VME Notification'!$N$16&amp;"/"&amp;'VME Notification'!B798&amp;"/ "&amp;"SV/"&amp;'VME Notification'!C798&amp;"/"&amp;'VME Notification'!D798&amp;"/"&amp;TEXT('VME Notification'!E798,"dd-mmm-yy")&amp;"/"&amp;'VME Notification'!F798&amp;"/"&amp;'VME Notification'!G798&amp;"/"&amp;'VME Notification'!H798&amp;"/"&amp;'VME Notification'!I798&amp;"/"&amp;'VME Notification'!J798&amp;"/"&amp;'VME Notification'!K798&amp;"/"&amp;'VME Notification'!L798&amp;"/"&amp;'VME Notification'!M798&amp;"/"&amp;'VME Notification'!N798&amp;"/ER")</f>
        <v/>
      </c>
    </row>
    <row r="779" spans="12:14" x14ac:dyDescent="0.25">
      <c r="L779" s="92" t="str">
        <f>IFERROR(IF(VALUE('VME Notification'!M799)&gt;=5,1,""),"")</f>
        <v/>
      </c>
      <c r="N779" s="111" t="str">
        <f>IF(L779="","","SR/"&amp;'VME Notification'!$C$16&amp;"/"&amp;'VME Notification'!$F$16&amp;"/"&amp;'VME Notification'!$K$16&amp;"/"&amp;'VME Notification'!$N$16&amp;"/"&amp;'VME Notification'!B799&amp;"/ "&amp;"SV/"&amp;'VME Notification'!C799&amp;"/"&amp;'VME Notification'!D799&amp;"/"&amp;TEXT('VME Notification'!E799,"dd-mmm-yy")&amp;"/"&amp;'VME Notification'!F799&amp;"/"&amp;'VME Notification'!G799&amp;"/"&amp;'VME Notification'!H799&amp;"/"&amp;'VME Notification'!I799&amp;"/"&amp;'VME Notification'!J799&amp;"/"&amp;'VME Notification'!K799&amp;"/"&amp;'VME Notification'!L799&amp;"/"&amp;'VME Notification'!M799&amp;"/"&amp;'VME Notification'!N799&amp;"/ER")</f>
        <v/>
      </c>
    </row>
    <row r="780" spans="12:14" x14ac:dyDescent="0.25">
      <c r="L780" s="92" t="str">
        <f>IFERROR(IF(VALUE('VME Notification'!M800)&gt;=5,1,""),"")</f>
        <v/>
      </c>
      <c r="N780" s="111" t="str">
        <f>IF(L780="","","SR/"&amp;'VME Notification'!$C$16&amp;"/"&amp;'VME Notification'!$F$16&amp;"/"&amp;'VME Notification'!$K$16&amp;"/"&amp;'VME Notification'!$N$16&amp;"/"&amp;'VME Notification'!B800&amp;"/ "&amp;"SV/"&amp;'VME Notification'!C800&amp;"/"&amp;'VME Notification'!D800&amp;"/"&amp;TEXT('VME Notification'!E800,"dd-mmm-yy")&amp;"/"&amp;'VME Notification'!F800&amp;"/"&amp;'VME Notification'!G800&amp;"/"&amp;'VME Notification'!H800&amp;"/"&amp;'VME Notification'!I800&amp;"/"&amp;'VME Notification'!J800&amp;"/"&amp;'VME Notification'!K800&amp;"/"&amp;'VME Notification'!L800&amp;"/"&amp;'VME Notification'!M800&amp;"/"&amp;'VME Notification'!N800&amp;"/ER")</f>
        <v/>
      </c>
    </row>
    <row r="781" spans="12:14" x14ac:dyDescent="0.25">
      <c r="L781" s="92" t="str">
        <f>IFERROR(IF(VALUE('VME Notification'!M801)&gt;=5,1,""),"")</f>
        <v/>
      </c>
      <c r="N781" s="111" t="str">
        <f>IF(L781="","","SR/"&amp;'VME Notification'!$C$16&amp;"/"&amp;'VME Notification'!$F$16&amp;"/"&amp;'VME Notification'!$K$16&amp;"/"&amp;'VME Notification'!$N$16&amp;"/"&amp;'VME Notification'!B801&amp;"/ "&amp;"SV/"&amp;'VME Notification'!C801&amp;"/"&amp;'VME Notification'!D801&amp;"/"&amp;TEXT('VME Notification'!E801,"dd-mmm-yy")&amp;"/"&amp;'VME Notification'!F801&amp;"/"&amp;'VME Notification'!G801&amp;"/"&amp;'VME Notification'!H801&amp;"/"&amp;'VME Notification'!I801&amp;"/"&amp;'VME Notification'!J801&amp;"/"&amp;'VME Notification'!K801&amp;"/"&amp;'VME Notification'!L801&amp;"/"&amp;'VME Notification'!M801&amp;"/"&amp;'VME Notification'!N801&amp;"/ER")</f>
        <v/>
      </c>
    </row>
    <row r="782" spans="12:14" x14ac:dyDescent="0.25">
      <c r="L782" s="92" t="str">
        <f>IFERROR(IF(VALUE('VME Notification'!M802)&gt;=5,1,""),"")</f>
        <v/>
      </c>
      <c r="N782" s="111" t="str">
        <f>IF(L782="","","SR/"&amp;'VME Notification'!$C$16&amp;"/"&amp;'VME Notification'!$F$16&amp;"/"&amp;'VME Notification'!$K$16&amp;"/"&amp;'VME Notification'!$N$16&amp;"/"&amp;'VME Notification'!B802&amp;"/ "&amp;"SV/"&amp;'VME Notification'!C802&amp;"/"&amp;'VME Notification'!D802&amp;"/"&amp;TEXT('VME Notification'!E802,"dd-mmm-yy")&amp;"/"&amp;'VME Notification'!F802&amp;"/"&amp;'VME Notification'!G802&amp;"/"&amp;'VME Notification'!H802&amp;"/"&amp;'VME Notification'!I802&amp;"/"&amp;'VME Notification'!J802&amp;"/"&amp;'VME Notification'!K802&amp;"/"&amp;'VME Notification'!L802&amp;"/"&amp;'VME Notification'!M802&amp;"/"&amp;'VME Notification'!N802&amp;"/ER")</f>
        <v/>
      </c>
    </row>
    <row r="783" spans="12:14" x14ac:dyDescent="0.25">
      <c r="L783" s="92" t="str">
        <f>IFERROR(IF(VALUE('VME Notification'!M803)&gt;=5,1,""),"")</f>
        <v/>
      </c>
      <c r="N783" s="111" t="str">
        <f>IF(L783="","","SR/"&amp;'VME Notification'!$C$16&amp;"/"&amp;'VME Notification'!$F$16&amp;"/"&amp;'VME Notification'!$K$16&amp;"/"&amp;'VME Notification'!$N$16&amp;"/"&amp;'VME Notification'!B803&amp;"/ "&amp;"SV/"&amp;'VME Notification'!C803&amp;"/"&amp;'VME Notification'!D803&amp;"/"&amp;TEXT('VME Notification'!E803,"dd-mmm-yy")&amp;"/"&amp;'VME Notification'!F803&amp;"/"&amp;'VME Notification'!G803&amp;"/"&amp;'VME Notification'!H803&amp;"/"&amp;'VME Notification'!I803&amp;"/"&amp;'VME Notification'!J803&amp;"/"&amp;'VME Notification'!K803&amp;"/"&amp;'VME Notification'!L803&amp;"/"&amp;'VME Notification'!M803&amp;"/"&amp;'VME Notification'!N803&amp;"/ER")</f>
        <v/>
      </c>
    </row>
    <row r="784" spans="12:14" x14ac:dyDescent="0.25">
      <c r="L784" s="92" t="str">
        <f>IFERROR(IF(VALUE('VME Notification'!M804)&gt;=5,1,""),"")</f>
        <v/>
      </c>
      <c r="N784" s="111" t="str">
        <f>IF(L784="","","SR/"&amp;'VME Notification'!$C$16&amp;"/"&amp;'VME Notification'!$F$16&amp;"/"&amp;'VME Notification'!$K$16&amp;"/"&amp;'VME Notification'!$N$16&amp;"/"&amp;'VME Notification'!B804&amp;"/ "&amp;"SV/"&amp;'VME Notification'!C804&amp;"/"&amp;'VME Notification'!D804&amp;"/"&amp;TEXT('VME Notification'!E804,"dd-mmm-yy")&amp;"/"&amp;'VME Notification'!F804&amp;"/"&amp;'VME Notification'!G804&amp;"/"&amp;'VME Notification'!H804&amp;"/"&amp;'VME Notification'!I804&amp;"/"&amp;'VME Notification'!J804&amp;"/"&amp;'VME Notification'!K804&amp;"/"&amp;'VME Notification'!L804&amp;"/"&amp;'VME Notification'!M804&amp;"/"&amp;'VME Notification'!N804&amp;"/ER")</f>
        <v/>
      </c>
    </row>
    <row r="785" spans="12:14" x14ac:dyDescent="0.25">
      <c r="L785" s="92" t="str">
        <f>IFERROR(IF(VALUE('VME Notification'!M805)&gt;=5,1,""),"")</f>
        <v/>
      </c>
      <c r="N785" s="111" t="str">
        <f>IF(L785="","","SR/"&amp;'VME Notification'!$C$16&amp;"/"&amp;'VME Notification'!$F$16&amp;"/"&amp;'VME Notification'!$K$16&amp;"/"&amp;'VME Notification'!$N$16&amp;"/"&amp;'VME Notification'!B805&amp;"/ "&amp;"SV/"&amp;'VME Notification'!C805&amp;"/"&amp;'VME Notification'!D805&amp;"/"&amp;TEXT('VME Notification'!E805,"dd-mmm-yy")&amp;"/"&amp;'VME Notification'!F805&amp;"/"&amp;'VME Notification'!G805&amp;"/"&amp;'VME Notification'!H805&amp;"/"&amp;'VME Notification'!I805&amp;"/"&amp;'VME Notification'!J805&amp;"/"&amp;'VME Notification'!K805&amp;"/"&amp;'VME Notification'!L805&amp;"/"&amp;'VME Notification'!M805&amp;"/"&amp;'VME Notification'!N805&amp;"/ER")</f>
        <v/>
      </c>
    </row>
    <row r="786" spans="12:14" x14ac:dyDescent="0.25">
      <c r="L786" s="92" t="str">
        <f>IFERROR(IF(VALUE('VME Notification'!M806)&gt;=5,1,""),"")</f>
        <v/>
      </c>
      <c r="N786" s="111" t="str">
        <f>IF(L786="","","SR/"&amp;'VME Notification'!$C$16&amp;"/"&amp;'VME Notification'!$F$16&amp;"/"&amp;'VME Notification'!$K$16&amp;"/"&amp;'VME Notification'!$N$16&amp;"/"&amp;'VME Notification'!B806&amp;"/ "&amp;"SV/"&amp;'VME Notification'!C806&amp;"/"&amp;'VME Notification'!D806&amp;"/"&amp;TEXT('VME Notification'!E806,"dd-mmm-yy")&amp;"/"&amp;'VME Notification'!F806&amp;"/"&amp;'VME Notification'!G806&amp;"/"&amp;'VME Notification'!H806&amp;"/"&amp;'VME Notification'!I806&amp;"/"&amp;'VME Notification'!J806&amp;"/"&amp;'VME Notification'!K806&amp;"/"&amp;'VME Notification'!L806&amp;"/"&amp;'VME Notification'!M806&amp;"/"&amp;'VME Notification'!N806&amp;"/ER")</f>
        <v/>
      </c>
    </row>
    <row r="787" spans="12:14" x14ac:dyDescent="0.25">
      <c r="L787" s="92" t="str">
        <f>IFERROR(IF(VALUE('VME Notification'!M807)&gt;=5,1,""),"")</f>
        <v/>
      </c>
      <c r="N787" s="111" t="str">
        <f>IF(L787="","","SR/"&amp;'VME Notification'!$C$16&amp;"/"&amp;'VME Notification'!$F$16&amp;"/"&amp;'VME Notification'!$K$16&amp;"/"&amp;'VME Notification'!$N$16&amp;"/"&amp;'VME Notification'!B807&amp;"/ "&amp;"SV/"&amp;'VME Notification'!C807&amp;"/"&amp;'VME Notification'!D807&amp;"/"&amp;TEXT('VME Notification'!E807,"dd-mmm-yy")&amp;"/"&amp;'VME Notification'!F807&amp;"/"&amp;'VME Notification'!G807&amp;"/"&amp;'VME Notification'!H807&amp;"/"&amp;'VME Notification'!I807&amp;"/"&amp;'VME Notification'!J807&amp;"/"&amp;'VME Notification'!K807&amp;"/"&amp;'VME Notification'!L807&amp;"/"&amp;'VME Notification'!M807&amp;"/"&amp;'VME Notification'!N807&amp;"/ER")</f>
        <v/>
      </c>
    </row>
    <row r="788" spans="12:14" x14ac:dyDescent="0.25">
      <c r="L788" s="92" t="str">
        <f>IFERROR(IF(VALUE('VME Notification'!M808)&gt;=5,1,""),"")</f>
        <v/>
      </c>
      <c r="N788" s="111" t="str">
        <f>IF(L788="","","SR/"&amp;'VME Notification'!$C$16&amp;"/"&amp;'VME Notification'!$F$16&amp;"/"&amp;'VME Notification'!$K$16&amp;"/"&amp;'VME Notification'!$N$16&amp;"/"&amp;'VME Notification'!B808&amp;"/ "&amp;"SV/"&amp;'VME Notification'!C808&amp;"/"&amp;'VME Notification'!D808&amp;"/"&amp;TEXT('VME Notification'!E808,"dd-mmm-yy")&amp;"/"&amp;'VME Notification'!F808&amp;"/"&amp;'VME Notification'!G808&amp;"/"&amp;'VME Notification'!H808&amp;"/"&amp;'VME Notification'!I808&amp;"/"&amp;'VME Notification'!J808&amp;"/"&amp;'VME Notification'!K808&amp;"/"&amp;'VME Notification'!L808&amp;"/"&amp;'VME Notification'!M808&amp;"/"&amp;'VME Notification'!N808&amp;"/ER")</f>
        <v/>
      </c>
    </row>
    <row r="789" spans="12:14" x14ac:dyDescent="0.25">
      <c r="L789" s="92" t="str">
        <f>IFERROR(IF(VALUE('VME Notification'!M809)&gt;=5,1,""),"")</f>
        <v/>
      </c>
      <c r="N789" s="111" t="str">
        <f>IF(L789="","","SR/"&amp;'VME Notification'!$C$16&amp;"/"&amp;'VME Notification'!$F$16&amp;"/"&amp;'VME Notification'!$K$16&amp;"/"&amp;'VME Notification'!$N$16&amp;"/"&amp;'VME Notification'!B809&amp;"/ "&amp;"SV/"&amp;'VME Notification'!C809&amp;"/"&amp;'VME Notification'!D809&amp;"/"&amp;TEXT('VME Notification'!E809,"dd-mmm-yy")&amp;"/"&amp;'VME Notification'!F809&amp;"/"&amp;'VME Notification'!G809&amp;"/"&amp;'VME Notification'!H809&amp;"/"&amp;'VME Notification'!I809&amp;"/"&amp;'VME Notification'!J809&amp;"/"&amp;'VME Notification'!K809&amp;"/"&amp;'VME Notification'!L809&amp;"/"&amp;'VME Notification'!M809&amp;"/"&amp;'VME Notification'!N809&amp;"/ER")</f>
        <v/>
      </c>
    </row>
    <row r="790" spans="12:14" x14ac:dyDescent="0.25">
      <c r="L790" s="92" t="str">
        <f>IFERROR(IF(VALUE('VME Notification'!M810)&gt;=5,1,""),"")</f>
        <v/>
      </c>
      <c r="N790" s="111" t="str">
        <f>IF(L790="","","SR/"&amp;'VME Notification'!$C$16&amp;"/"&amp;'VME Notification'!$F$16&amp;"/"&amp;'VME Notification'!$K$16&amp;"/"&amp;'VME Notification'!$N$16&amp;"/"&amp;'VME Notification'!B810&amp;"/ "&amp;"SV/"&amp;'VME Notification'!C810&amp;"/"&amp;'VME Notification'!D810&amp;"/"&amp;TEXT('VME Notification'!E810,"dd-mmm-yy")&amp;"/"&amp;'VME Notification'!F810&amp;"/"&amp;'VME Notification'!G810&amp;"/"&amp;'VME Notification'!H810&amp;"/"&amp;'VME Notification'!I810&amp;"/"&amp;'VME Notification'!J810&amp;"/"&amp;'VME Notification'!K810&amp;"/"&amp;'VME Notification'!L810&amp;"/"&amp;'VME Notification'!M810&amp;"/"&amp;'VME Notification'!N810&amp;"/ER")</f>
        <v/>
      </c>
    </row>
    <row r="791" spans="12:14" x14ac:dyDescent="0.25">
      <c r="L791" s="92" t="str">
        <f>IFERROR(IF(VALUE('VME Notification'!M811)&gt;=5,1,""),"")</f>
        <v/>
      </c>
      <c r="N791" s="111" t="str">
        <f>IF(L791="","","SR/"&amp;'VME Notification'!$C$16&amp;"/"&amp;'VME Notification'!$F$16&amp;"/"&amp;'VME Notification'!$K$16&amp;"/"&amp;'VME Notification'!$N$16&amp;"/"&amp;'VME Notification'!B811&amp;"/ "&amp;"SV/"&amp;'VME Notification'!C811&amp;"/"&amp;'VME Notification'!D811&amp;"/"&amp;TEXT('VME Notification'!E811,"dd-mmm-yy")&amp;"/"&amp;'VME Notification'!F811&amp;"/"&amp;'VME Notification'!G811&amp;"/"&amp;'VME Notification'!H811&amp;"/"&amp;'VME Notification'!I811&amp;"/"&amp;'VME Notification'!J811&amp;"/"&amp;'VME Notification'!K811&amp;"/"&amp;'VME Notification'!L811&amp;"/"&amp;'VME Notification'!M811&amp;"/"&amp;'VME Notification'!N811&amp;"/ER")</f>
        <v/>
      </c>
    </row>
    <row r="792" spans="12:14" x14ac:dyDescent="0.25">
      <c r="L792" s="92" t="str">
        <f>IFERROR(IF(VALUE('VME Notification'!M812)&gt;=5,1,""),"")</f>
        <v/>
      </c>
      <c r="N792" s="111" t="str">
        <f>IF(L792="","","SR/"&amp;'VME Notification'!$C$16&amp;"/"&amp;'VME Notification'!$F$16&amp;"/"&amp;'VME Notification'!$K$16&amp;"/"&amp;'VME Notification'!$N$16&amp;"/"&amp;'VME Notification'!B812&amp;"/ "&amp;"SV/"&amp;'VME Notification'!C812&amp;"/"&amp;'VME Notification'!D812&amp;"/"&amp;TEXT('VME Notification'!E812,"dd-mmm-yy")&amp;"/"&amp;'VME Notification'!F812&amp;"/"&amp;'VME Notification'!G812&amp;"/"&amp;'VME Notification'!H812&amp;"/"&amp;'VME Notification'!I812&amp;"/"&amp;'VME Notification'!J812&amp;"/"&amp;'VME Notification'!K812&amp;"/"&amp;'VME Notification'!L812&amp;"/"&amp;'VME Notification'!M812&amp;"/"&amp;'VME Notification'!N812&amp;"/ER")</f>
        <v/>
      </c>
    </row>
    <row r="793" spans="12:14" x14ac:dyDescent="0.25">
      <c r="L793" s="92" t="str">
        <f>IFERROR(IF(VALUE('VME Notification'!M813)&gt;=5,1,""),"")</f>
        <v/>
      </c>
      <c r="N793" s="111" t="str">
        <f>IF(L793="","","SR/"&amp;'VME Notification'!$C$16&amp;"/"&amp;'VME Notification'!$F$16&amp;"/"&amp;'VME Notification'!$K$16&amp;"/"&amp;'VME Notification'!$N$16&amp;"/"&amp;'VME Notification'!B813&amp;"/ "&amp;"SV/"&amp;'VME Notification'!C813&amp;"/"&amp;'VME Notification'!D813&amp;"/"&amp;TEXT('VME Notification'!E813,"dd-mmm-yy")&amp;"/"&amp;'VME Notification'!F813&amp;"/"&amp;'VME Notification'!G813&amp;"/"&amp;'VME Notification'!H813&amp;"/"&amp;'VME Notification'!I813&amp;"/"&amp;'VME Notification'!J813&amp;"/"&amp;'VME Notification'!K813&amp;"/"&amp;'VME Notification'!L813&amp;"/"&amp;'VME Notification'!M813&amp;"/"&amp;'VME Notification'!N813&amp;"/ER")</f>
        <v/>
      </c>
    </row>
    <row r="794" spans="12:14" x14ac:dyDescent="0.25">
      <c r="L794" s="92" t="str">
        <f>IFERROR(IF(VALUE('VME Notification'!M814)&gt;=5,1,""),"")</f>
        <v/>
      </c>
      <c r="N794" s="111" t="str">
        <f>IF(L794="","","SR/"&amp;'VME Notification'!$C$16&amp;"/"&amp;'VME Notification'!$F$16&amp;"/"&amp;'VME Notification'!$K$16&amp;"/"&amp;'VME Notification'!$N$16&amp;"/"&amp;'VME Notification'!B814&amp;"/ "&amp;"SV/"&amp;'VME Notification'!C814&amp;"/"&amp;'VME Notification'!D814&amp;"/"&amp;TEXT('VME Notification'!E814,"dd-mmm-yy")&amp;"/"&amp;'VME Notification'!F814&amp;"/"&amp;'VME Notification'!G814&amp;"/"&amp;'VME Notification'!H814&amp;"/"&amp;'VME Notification'!I814&amp;"/"&amp;'VME Notification'!J814&amp;"/"&amp;'VME Notification'!K814&amp;"/"&amp;'VME Notification'!L814&amp;"/"&amp;'VME Notification'!M814&amp;"/"&amp;'VME Notification'!N814&amp;"/ER")</f>
        <v/>
      </c>
    </row>
    <row r="795" spans="12:14" x14ac:dyDescent="0.25">
      <c r="L795" s="92" t="str">
        <f>IFERROR(IF(VALUE('VME Notification'!M815)&gt;=5,1,""),"")</f>
        <v/>
      </c>
      <c r="N795" s="111" t="str">
        <f>IF(L795="","","SR/"&amp;'VME Notification'!$C$16&amp;"/"&amp;'VME Notification'!$F$16&amp;"/"&amp;'VME Notification'!$K$16&amp;"/"&amp;'VME Notification'!$N$16&amp;"/"&amp;'VME Notification'!B815&amp;"/ "&amp;"SV/"&amp;'VME Notification'!C815&amp;"/"&amp;'VME Notification'!D815&amp;"/"&amp;TEXT('VME Notification'!E815,"dd-mmm-yy")&amp;"/"&amp;'VME Notification'!F815&amp;"/"&amp;'VME Notification'!G815&amp;"/"&amp;'VME Notification'!H815&amp;"/"&amp;'VME Notification'!I815&amp;"/"&amp;'VME Notification'!J815&amp;"/"&amp;'VME Notification'!K815&amp;"/"&amp;'VME Notification'!L815&amp;"/"&amp;'VME Notification'!M815&amp;"/"&amp;'VME Notification'!N815&amp;"/ER")</f>
        <v/>
      </c>
    </row>
    <row r="796" spans="12:14" x14ac:dyDescent="0.25">
      <c r="L796" s="92" t="str">
        <f>IFERROR(IF(VALUE('VME Notification'!M816)&gt;=5,1,""),"")</f>
        <v/>
      </c>
      <c r="N796" s="111" t="str">
        <f>IF(L796="","","SR/"&amp;'VME Notification'!$C$16&amp;"/"&amp;'VME Notification'!$F$16&amp;"/"&amp;'VME Notification'!$K$16&amp;"/"&amp;'VME Notification'!$N$16&amp;"/"&amp;'VME Notification'!B816&amp;"/ "&amp;"SV/"&amp;'VME Notification'!C816&amp;"/"&amp;'VME Notification'!D816&amp;"/"&amp;TEXT('VME Notification'!E816,"dd-mmm-yy")&amp;"/"&amp;'VME Notification'!F816&amp;"/"&amp;'VME Notification'!G816&amp;"/"&amp;'VME Notification'!H816&amp;"/"&amp;'VME Notification'!I816&amp;"/"&amp;'VME Notification'!J816&amp;"/"&amp;'VME Notification'!K816&amp;"/"&amp;'VME Notification'!L816&amp;"/"&amp;'VME Notification'!M816&amp;"/"&amp;'VME Notification'!N816&amp;"/ER")</f>
        <v/>
      </c>
    </row>
    <row r="797" spans="12:14" x14ac:dyDescent="0.25">
      <c r="L797" s="92" t="str">
        <f>IFERROR(IF(VALUE('VME Notification'!M817)&gt;=5,1,""),"")</f>
        <v/>
      </c>
      <c r="N797" s="111" t="str">
        <f>IF(L797="","","SR/"&amp;'VME Notification'!$C$16&amp;"/"&amp;'VME Notification'!$F$16&amp;"/"&amp;'VME Notification'!$K$16&amp;"/"&amp;'VME Notification'!$N$16&amp;"/"&amp;'VME Notification'!B817&amp;"/ "&amp;"SV/"&amp;'VME Notification'!C817&amp;"/"&amp;'VME Notification'!D817&amp;"/"&amp;TEXT('VME Notification'!E817,"dd-mmm-yy")&amp;"/"&amp;'VME Notification'!F817&amp;"/"&amp;'VME Notification'!G817&amp;"/"&amp;'VME Notification'!H817&amp;"/"&amp;'VME Notification'!I817&amp;"/"&amp;'VME Notification'!J817&amp;"/"&amp;'VME Notification'!K817&amp;"/"&amp;'VME Notification'!L817&amp;"/"&amp;'VME Notification'!M817&amp;"/"&amp;'VME Notification'!N817&amp;"/ER")</f>
        <v/>
      </c>
    </row>
    <row r="798" spans="12:14" x14ac:dyDescent="0.25">
      <c r="L798" s="92" t="str">
        <f>IFERROR(IF(VALUE('VME Notification'!M818)&gt;=5,1,""),"")</f>
        <v/>
      </c>
      <c r="N798" s="111" t="str">
        <f>IF(L798="","","SR/"&amp;'VME Notification'!$C$16&amp;"/"&amp;'VME Notification'!$F$16&amp;"/"&amp;'VME Notification'!$K$16&amp;"/"&amp;'VME Notification'!$N$16&amp;"/"&amp;'VME Notification'!B818&amp;"/ "&amp;"SV/"&amp;'VME Notification'!C818&amp;"/"&amp;'VME Notification'!D818&amp;"/"&amp;TEXT('VME Notification'!E818,"dd-mmm-yy")&amp;"/"&amp;'VME Notification'!F818&amp;"/"&amp;'VME Notification'!G818&amp;"/"&amp;'VME Notification'!H818&amp;"/"&amp;'VME Notification'!I818&amp;"/"&amp;'VME Notification'!J818&amp;"/"&amp;'VME Notification'!K818&amp;"/"&amp;'VME Notification'!L818&amp;"/"&amp;'VME Notification'!M818&amp;"/"&amp;'VME Notification'!N818&amp;"/ER")</f>
        <v/>
      </c>
    </row>
    <row r="799" spans="12:14" x14ac:dyDescent="0.25">
      <c r="L799" s="92" t="str">
        <f>IFERROR(IF(VALUE('VME Notification'!M819)&gt;=5,1,""),"")</f>
        <v/>
      </c>
      <c r="N799" s="111" t="str">
        <f>IF(L799="","","SR/"&amp;'VME Notification'!$C$16&amp;"/"&amp;'VME Notification'!$F$16&amp;"/"&amp;'VME Notification'!$K$16&amp;"/"&amp;'VME Notification'!$N$16&amp;"/"&amp;'VME Notification'!B819&amp;"/ "&amp;"SV/"&amp;'VME Notification'!C819&amp;"/"&amp;'VME Notification'!D819&amp;"/"&amp;TEXT('VME Notification'!E819,"dd-mmm-yy")&amp;"/"&amp;'VME Notification'!F819&amp;"/"&amp;'VME Notification'!G819&amp;"/"&amp;'VME Notification'!H819&amp;"/"&amp;'VME Notification'!I819&amp;"/"&amp;'VME Notification'!J819&amp;"/"&amp;'VME Notification'!K819&amp;"/"&amp;'VME Notification'!L819&amp;"/"&amp;'VME Notification'!M819&amp;"/"&amp;'VME Notification'!N819&amp;"/ER")</f>
        <v/>
      </c>
    </row>
    <row r="800" spans="12:14" x14ac:dyDescent="0.25">
      <c r="L800" s="92" t="str">
        <f>IFERROR(IF(VALUE('VME Notification'!M820)&gt;=5,1,""),"")</f>
        <v/>
      </c>
      <c r="N800" s="111" t="str">
        <f>IF(L800="","","SR/"&amp;'VME Notification'!$C$16&amp;"/"&amp;'VME Notification'!$F$16&amp;"/"&amp;'VME Notification'!$K$16&amp;"/"&amp;'VME Notification'!$N$16&amp;"/"&amp;'VME Notification'!B820&amp;"/ "&amp;"SV/"&amp;'VME Notification'!C820&amp;"/"&amp;'VME Notification'!D820&amp;"/"&amp;TEXT('VME Notification'!E820,"dd-mmm-yy")&amp;"/"&amp;'VME Notification'!F820&amp;"/"&amp;'VME Notification'!G820&amp;"/"&amp;'VME Notification'!H820&amp;"/"&amp;'VME Notification'!I820&amp;"/"&amp;'VME Notification'!J820&amp;"/"&amp;'VME Notification'!K820&amp;"/"&amp;'VME Notification'!L820&amp;"/"&amp;'VME Notification'!M820&amp;"/"&amp;'VME Notification'!N820&amp;"/ER")</f>
        <v/>
      </c>
    </row>
    <row r="801" spans="12:14" x14ac:dyDescent="0.25">
      <c r="L801" s="92" t="str">
        <f>IFERROR(IF(VALUE('VME Notification'!M821)&gt;=5,1,""),"")</f>
        <v/>
      </c>
      <c r="N801" s="111" t="str">
        <f>IF(L801="","","SR/"&amp;'VME Notification'!$C$16&amp;"/"&amp;'VME Notification'!$F$16&amp;"/"&amp;'VME Notification'!$K$16&amp;"/"&amp;'VME Notification'!$N$16&amp;"/"&amp;'VME Notification'!B821&amp;"/ "&amp;"SV/"&amp;'VME Notification'!C821&amp;"/"&amp;'VME Notification'!D821&amp;"/"&amp;TEXT('VME Notification'!E821,"dd-mmm-yy")&amp;"/"&amp;'VME Notification'!F821&amp;"/"&amp;'VME Notification'!G821&amp;"/"&amp;'VME Notification'!H821&amp;"/"&amp;'VME Notification'!I821&amp;"/"&amp;'VME Notification'!J821&amp;"/"&amp;'VME Notification'!K821&amp;"/"&amp;'VME Notification'!L821&amp;"/"&amp;'VME Notification'!M821&amp;"/"&amp;'VME Notification'!N821&amp;"/ER")</f>
        <v/>
      </c>
    </row>
    <row r="802" spans="12:14" x14ac:dyDescent="0.25">
      <c r="L802" s="92" t="str">
        <f>IFERROR(IF(VALUE('VME Notification'!M822)&gt;=5,1,""),"")</f>
        <v/>
      </c>
      <c r="N802" s="111" t="str">
        <f>IF(L802="","","SR/"&amp;'VME Notification'!$C$16&amp;"/"&amp;'VME Notification'!$F$16&amp;"/"&amp;'VME Notification'!$K$16&amp;"/"&amp;'VME Notification'!$N$16&amp;"/"&amp;'VME Notification'!B822&amp;"/ "&amp;"SV/"&amp;'VME Notification'!C822&amp;"/"&amp;'VME Notification'!D822&amp;"/"&amp;TEXT('VME Notification'!E822,"dd-mmm-yy")&amp;"/"&amp;'VME Notification'!F822&amp;"/"&amp;'VME Notification'!G822&amp;"/"&amp;'VME Notification'!H822&amp;"/"&amp;'VME Notification'!I822&amp;"/"&amp;'VME Notification'!J822&amp;"/"&amp;'VME Notification'!K822&amp;"/"&amp;'VME Notification'!L822&amp;"/"&amp;'VME Notification'!M822&amp;"/"&amp;'VME Notification'!N822&amp;"/ER")</f>
        <v/>
      </c>
    </row>
    <row r="803" spans="12:14" x14ac:dyDescent="0.25">
      <c r="L803" s="92" t="str">
        <f>IFERROR(IF(VALUE('VME Notification'!M823)&gt;=5,1,""),"")</f>
        <v/>
      </c>
      <c r="N803" s="111" t="str">
        <f>IF(L803="","","SR/"&amp;'VME Notification'!$C$16&amp;"/"&amp;'VME Notification'!$F$16&amp;"/"&amp;'VME Notification'!$K$16&amp;"/"&amp;'VME Notification'!$N$16&amp;"/"&amp;'VME Notification'!B823&amp;"/ "&amp;"SV/"&amp;'VME Notification'!C823&amp;"/"&amp;'VME Notification'!D823&amp;"/"&amp;TEXT('VME Notification'!E823,"dd-mmm-yy")&amp;"/"&amp;'VME Notification'!F823&amp;"/"&amp;'VME Notification'!G823&amp;"/"&amp;'VME Notification'!H823&amp;"/"&amp;'VME Notification'!I823&amp;"/"&amp;'VME Notification'!J823&amp;"/"&amp;'VME Notification'!K823&amp;"/"&amp;'VME Notification'!L823&amp;"/"&amp;'VME Notification'!M823&amp;"/"&amp;'VME Notification'!N823&amp;"/ER")</f>
        <v/>
      </c>
    </row>
    <row r="804" spans="12:14" x14ac:dyDescent="0.25">
      <c r="L804" s="92" t="str">
        <f>IFERROR(IF(VALUE('VME Notification'!M824)&gt;=5,1,""),"")</f>
        <v/>
      </c>
      <c r="N804" s="111" t="str">
        <f>IF(L804="","","SR/"&amp;'VME Notification'!$C$16&amp;"/"&amp;'VME Notification'!$F$16&amp;"/"&amp;'VME Notification'!$K$16&amp;"/"&amp;'VME Notification'!$N$16&amp;"/"&amp;'VME Notification'!B824&amp;"/ "&amp;"SV/"&amp;'VME Notification'!C824&amp;"/"&amp;'VME Notification'!D824&amp;"/"&amp;TEXT('VME Notification'!E824,"dd-mmm-yy")&amp;"/"&amp;'VME Notification'!F824&amp;"/"&amp;'VME Notification'!G824&amp;"/"&amp;'VME Notification'!H824&amp;"/"&amp;'VME Notification'!I824&amp;"/"&amp;'VME Notification'!J824&amp;"/"&amp;'VME Notification'!K824&amp;"/"&amp;'VME Notification'!L824&amp;"/"&amp;'VME Notification'!M824&amp;"/"&amp;'VME Notification'!N824&amp;"/ER")</f>
        <v/>
      </c>
    </row>
    <row r="805" spans="12:14" x14ac:dyDescent="0.25">
      <c r="L805" s="92" t="str">
        <f>IFERROR(IF(VALUE('VME Notification'!M825)&gt;=5,1,""),"")</f>
        <v/>
      </c>
      <c r="N805" s="111" t="str">
        <f>IF(L805="","","SR/"&amp;'VME Notification'!$C$16&amp;"/"&amp;'VME Notification'!$F$16&amp;"/"&amp;'VME Notification'!$K$16&amp;"/"&amp;'VME Notification'!$N$16&amp;"/"&amp;'VME Notification'!B825&amp;"/ "&amp;"SV/"&amp;'VME Notification'!C825&amp;"/"&amp;'VME Notification'!D825&amp;"/"&amp;TEXT('VME Notification'!E825,"dd-mmm-yy")&amp;"/"&amp;'VME Notification'!F825&amp;"/"&amp;'VME Notification'!G825&amp;"/"&amp;'VME Notification'!H825&amp;"/"&amp;'VME Notification'!I825&amp;"/"&amp;'VME Notification'!J825&amp;"/"&amp;'VME Notification'!K825&amp;"/"&amp;'VME Notification'!L825&amp;"/"&amp;'VME Notification'!M825&amp;"/"&amp;'VME Notification'!N825&amp;"/ER")</f>
        <v/>
      </c>
    </row>
    <row r="806" spans="12:14" x14ac:dyDescent="0.25">
      <c r="L806" s="92" t="str">
        <f>IFERROR(IF(VALUE('VME Notification'!M826)&gt;=5,1,""),"")</f>
        <v/>
      </c>
      <c r="N806" s="111" t="str">
        <f>IF(L806="","","SR/"&amp;'VME Notification'!$C$16&amp;"/"&amp;'VME Notification'!$F$16&amp;"/"&amp;'VME Notification'!$K$16&amp;"/"&amp;'VME Notification'!$N$16&amp;"/"&amp;'VME Notification'!B826&amp;"/ "&amp;"SV/"&amp;'VME Notification'!C826&amp;"/"&amp;'VME Notification'!D826&amp;"/"&amp;TEXT('VME Notification'!E826,"dd-mmm-yy")&amp;"/"&amp;'VME Notification'!F826&amp;"/"&amp;'VME Notification'!G826&amp;"/"&amp;'VME Notification'!H826&amp;"/"&amp;'VME Notification'!I826&amp;"/"&amp;'VME Notification'!J826&amp;"/"&amp;'VME Notification'!K826&amp;"/"&amp;'VME Notification'!L826&amp;"/"&amp;'VME Notification'!M826&amp;"/"&amp;'VME Notification'!N826&amp;"/ER")</f>
        <v/>
      </c>
    </row>
    <row r="807" spans="12:14" x14ac:dyDescent="0.25">
      <c r="L807" s="92" t="str">
        <f>IFERROR(IF(VALUE('VME Notification'!M827)&gt;=5,1,""),"")</f>
        <v/>
      </c>
      <c r="N807" s="111" t="str">
        <f>IF(L807="","","SR/"&amp;'VME Notification'!$C$16&amp;"/"&amp;'VME Notification'!$F$16&amp;"/"&amp;'VME Notification'!$K$16&amp;"/"&amp;'VME Notification'!$N$16&amp;"/"&amp;'VME Notification'!B827&amp;"/ "&amp;"SV/"&amp;'VME Notification'!C827&amp;"/"&amp;'VME Notification'!D827&amp;"/"&amp;TEXT('VME Notification'!E827,"dd-mmm-yy")&amp;"/"&amp;'VME Notification'!F827&amp;"/"&amp;'VME Notification'!G827&amp;"/"&amp;'VME Notification'!H827&amp;"/"&amp;'VME Notification'!I827&amp;"/"&amp;'VME Notification'!J827&amp;"/"&amp;'VME Notification'!K827&amp;"/"&amp;'VME Notification'!L827&amp;"/"&amp;'VME Notification'!M827&amp;"/"&amp;'VME Notification'!N827&amp;"/ER")</f>
        <v/>
      </c>
    </row>
    <row r="808" spans="12:14" x14ac:dyDescent="0.25">
      <c r="L808" s="92" t="str">
        <f>IFERROR(IF(VALUE('VME Notification'!M828)&gt;=5,1,""),"")</f>
        <v/>
      </c>
      <c r="N808" s="111" t="str">
        <f>IF(L808="","","SR/"&amp;'VME Notification'!$C$16&amp;"/"&amp;'VME Notification'!$F$16&amp;"/"&amp;'VME Notification'!$K$16&amp;"/"&amp;'VME Notification'!$N$16&amp;"/"&amp;'VME Notification'!B828&amp;"/ "&amp;"SV/"&amp;'VME Notification'!C828&amp;"/"&amp;'VME Notification'!D828&amp;"/"&amp;TEXT('VME Notification'!E828,"dd-mmm-yy")&amp;"/"&amp;'VME Notification'!F828&amp;"/"&amp;'VME Notification'!G828&amp;"/"&amp;'VME Notification'!H828&amp;"/"&amp;'VME Notification'!I828&amp;"/"&amp;'VME Notification'!J828&amp;"/"&amp;'VME Notification'!K828&amp;"/"&amp;'VME Notification'!L828&amp;"/"&amp;'VME Notification'!M828&amp;"/"&amp;'VME Notification'!N828&amp;"/ER")</f>
        <v/>
      </c>
    </row>
    <row r="809" spans="12:14" x14ac:dyDescent="0.25">
      <c r="L809" s="92" t="str">
        <f>IFERROR(IF(VALUE('VME Notification'!M829)&gt;=5,1,""),"")</f>
        <v/>
      </c>
      <c r="N809" s="111" t="str">
        <f>IF(L809="","","SR/"&amp;'VME Notification'!$C$16&amp;"/"&amp;'VME Notification'!$F$16&amp;"/"&amp;'VME Notification'!$K$16&amp;"/"&amp;'VME Notification'!$N$16&amp;"/"&amp;'VME Notification'!B829&amp;"/ "&amp;"SV/"&amp;'VME Notification'!C829&amp;"/"&amp;'VME Notification'!D829&amp;"/"&amp;TEXT('VME Notification'!E829,"dd-mmm-yy")&amp;"/"&amp;'VME Notification'!F829&amp;"/"&amp;'VME Notification'!G829&amp;"/"&amp;'VME Notification'!H829&amp;"/"&amp;'VME Notification'!I829&amp;"/"&amp;'VME Notification'!J829&amp;"/"&amp;'VME Notification'!K829&amp;"/"&amp;'VME Notification'!L829&amp;"/"&amp;'VME Notification'!M829&amp;"/"&amp;'VME Notification'!N829&amp;"/ER")</f>
        <v/>
      </c>
    </row>
    <row r="810" spans="12:14" x14ac:dyDescent="0.25">
      <c r="L810" s="92" t="str">
        <f>IFERROR(IF(VALUE('VME Notification'!M830)&gt;=5,1,""),"")</f>
        <v/>
      </c>
      <c r="N810" s="111" t="str">
        <f>IF(L810="","","SR/"&amp;'VME Notification'!$C$16&amp;"/"&amp;'VME Notification'!$F$16&amp;"/"&amp;'VME Notification'!$K$16&amp;"/"&amp;'VME Notification'!$N$16&amp;"/"&amp;'VME Notification'!B830&amp;"/ "&amp;"SV/"&amp;'VME Notification'!C830&amp;"/"&amp;'VME Notification'!D830&amp;"/"&amp;TEXT('VME Notification'!E830,"dd-mmm-yy")&amp;"/"&amp;'VME Notification'!F830&amp;"/"&amp;'VME Notification'!G830&amp;"/"&amp;'VME Notification'!H830&amp;"/"&amp;'VME Notification'!I830&amp;"/"&amp;'VME Notification'!J830&amp;"/"&amp;'VME Notification'!K830&amp;"/"&amp;'VME Notification'!L830&amp;"/"&amp;'VME Notification'!M830&amp;"/"&amp;'VME Notification'!N830&amp;"/ER")</f>
        <v/>
      </c>
    </row>
    <row r="811" spans="12:14" x14ac:dyDescent="0.25">
      <c r="L811" s="92" t="str">
        <f>IFERROR(IF(VALUE('VME Notification'!M831)&gt;=5,1,""),"")</f>
        <v/>
      </c>
      <c r="N811" s="111" t="str">
        <f>IF(L811="","","SR/"&amp;'VME Notification'!$C$16&amp;"/"&amp;'VME Notification'!$F$16&amp;"/"&amp;'VME Notification'!$K$16&amp;"/"&amp;'VME Notification'!$N$16&amp;"/"&amp;'VME Notification'!B831&amp;"/ "&amp;"SV/"&amp;'VME Notification'!C831&amp;"/"&amp;'VME Notification'!D831&amp;"/"&amp;TEXT('VME Notification'!E831,"dd-mmm-yy")&amp;"/"&amp;'VME Notification'!F831&amp;"/"&amp;'VME Notification'!G831&amp;"/"&amp;'VME Notification'!H831&amp;"/"&amp;'VME Notification'!I831&amp;"/"&amp;'VME Notification'!J831&amp;"/"&amp;'VME Notification'!K831&amp;"/"&amp;'VME Notification'!L831&amp;"/"&amp;'VME Notification'!M831&amp;"/"&amp;'VME Notification'!N831&amp;"/ER")</f>
        <v/>
      </c>
    </row>
    <row r="812" spans="12:14" x14ac:dyDescent="0.25">
      <c r="L812" s="92" t="str">
        <f>IFERROR(IF(VALUE('VME Notification'!M832)&gt;=5,1,""),"")</f>
        <v/>
      </c>
      <c r="N812" s="111" t="str">
        <f>IF(L812="","","SR/"&amp;'VME Notification'!$C$16&amp;"/"&amp;'VME Notification'!$F$16&amp;"/"&amp;'VME Notification'!$K$16&amp;"/"&amp;'VME Notification'!$N$16&amp;"/"&amp;'VME Notification'!B832&amp;"/ "&amp;"SV/"&amp;'VME Notification'!C832&amp;"/"&amp;'VME Notification'!D832&amp;"/"&amp;TEXT('VME Notification'!E832,"dd-mmm-yy")&amp;"/"&amp;'VME Notification'!F832&amp;"/"&amp;'VME Notification'!G832&amp;"/"&amp;'VME Notification'!H832&amp;"/"&amp;'VME Notification'!I832&amp;"/"&amp;'VME Notification'!J832&amp;"/"&amp;'VME Notification'!K832&amp;"/"&amp;'VME Notification'!L832&amp;"/"&amp;'VME Notification'!M832&amp;"/"&amp;'VME Notification'!N832&amp;"/ER")</f>
        <v/>
      </c>
    </row>
    <row r="813" spans="12:14" x14ac:dyDescent="0.25">
      <c r="L813" s="92" t="str">
        <f>IFERROR(IF(VALUE('VME Notification'!M833)&gt;=5,1,""),"")</f>
        <v/>
      </c>
      <c r="N813" s="111" t="str">
        <f>IF(L813="","","SR/"&amp;'VME Notification'!$C$16&amp;"/"&amp;'VME Notification'!$F$16&amp;"/"&amp;'VME Notification'!$K$16&amp;"/"&amp;'VME Notification'!$N$16&amp;"/"&amp;'VME Notification'!B833&amp;"/ "&amp;"SV/"&amp;'VME Notification'!C833&amp;"/"&amp;'VME Notification'!D833&amp;"/"&amp;TEXT('VME Notification'!E833,"dd-mmm-yy")&amp;"/"&amp;'VME Notification'!F833&amp;"/"&amp;'VME Notification'!G833&amp;"/"&amp;'VME Notification'!H833&amp;"/"&amp;'VME Notification'!I833&amp;"/"&amp;'VME Notification'!J833&amp;"/"&amp;'VME Notification'!K833&amp;"/"&amp;'VME Notification'!L833&amp;"/"&amp;'VME Notification'!M833&amp;"/"&amp;'VME Notification'!N833&amp;"/ER")</f>
        <v/>
      </c>
    </row>
    <row r="814" spans="12:14" x14ac:dyDescent="0.25">
      <c r="L814" s="92" t="str">
        <f>IFERROR(IF(VALUE('VME Notification'!M834)&gt;=5,1,""),"")</f>
        <v/>
      </c>
      <c r="N814" s="111" t="str">
        <f>IF(L814="","","SR/"&amp;'VME Notification'!$C$16&amp;"/"&amp;'VME Notification'!$F$16&amp;"/"&amp;'VME Notification'!$K$16&amp;"/"&amp;'VME Notification'!$N$16&amp;"/"&amp;'VME Notification'!B834&amp;"/ "&amp;"SV/"&amp;'VME Notification'!C834&amp;"/"&amp;'VME Notification'!D834&amp;"/"&amp;TEXT('VME Notification'!E834,"dd-mmm-yy")&amp;"/"&amp;'VME Notification'!F834&amp;"/"&amp;'VME Notification'!G834&amp;"/"&amp;'VME Notification'!H834&amp;"/"&amp;'VME Notification'!I834&amp;"/"&amp;'VME Notification'!J834&amp;"/"&amp;'VME Notification'!K834&amp;"/"&amp;'VME Notification'!L834&amp;"/"&amp;'VME Notification'!M834&amp;"/"&amp;'VME Notification'!N834&amp;"/ER")</f>
        <v/>
      </c>
    </row>
    <row r="815" spans="12:14" x14ac:dyDescent="0.25">
      <c r="L815" s="92" t="str">
        <f>IFERROR(IF(VALUE('VME Notification'!M835)&gt;=5,1,""),"")</f>
        <v/>
      </c>
      <c r="N815" s="111" t="str">
        <f>IF(L815="","","SR/"&amp;'VME Notification'!$C$16&amp;"/"&amp;'VME Notification'!$F$16&amp;"/"&amp;'VME Notification'!$K$16&amp;"/"&amp;'VME Notification'!$N$16&amp;"/"&amp;'VME Notification'!B835&amp;"/ "&amp;"SV/"&amp;'VME Notification'!C835&amp;"/"&amp;'VME Notification'!D835&amp;"/"&amp;TEXT('VME Notification'!E835,"dd-mmm-yy")&amp;"/"&amp;'VME Notification'!F835&amp;"/"&amp;'VME Notification'!G835&amp;"/"&amp;'VME Notification'!H835&amp;"/"&amp;'VME Notification'!I835&amp;"/"&amp;'VME Notification'!J835&amp;"/"&amp;'VME Notification'!K835&amp;"/"&amp;'VME Notification'!L835&amp;"/"&amp;'VME Notification'!M835&amp;"/"&amp;'VME Notification'!N835&amp;"/ER")</f>
        <v/>
      </c>
    </row>
    <row r="816" spans="12:14" x14ac:dyDescent="0.25">
      <c r="L816" s="92" t="str">
        <f>IFERROR(IF(VALUE('VME Notification'!M836)&gt;=5,1,""),"")</f>
        <v/>
      </c>
      <c r="N816" s="111" t="str">
        <f>IF(L816="","","SR/"&amp;'VME Notification'!$C$16&amp;"/"&amp;'VME Notification'!$F$16&amp;"/"&amp;'VME Notification'!$K$16&amp;"/"&amp;'VME Notification'!$N$16&amp;"/"&amp;'VME Notification'!B836&amp;"/ "&amp;"SV/"&amp;'VME Notification'!C836&amp;"/"&amp;'VME Notification'!D836&amp;"/"&amp;TEXT('VME Notification'!E836,"dd-mmm-yy")&amp;"/"&amp;'VME Notification'!F836&amp;"/"&amp;'VME Notification'!G836&amp;"/"&amp;'VME Notification'!H836&amp;"/"&amp;'VME Notification'!I836&amp;"/"&amp;'VME Notification'!J836&amp;"/"&amp;'VME Notification'!K836&amp;"/"&amp;'VME Notification'!L836&amp;"/"&amp;'VME Notification'!M836&amp;"/"&amp;'VME Notification'!N836&amp;"/ER")</f>
        <v/>
      </c>
    </row>
    <row r="817" spans="12:14" x14ac:dyDescent="0.25">
      <c r="L817" s="92" t="str">
        <f>IFERROR(IF(VALUE('VME Notification'!M837)&gt;=5,1,""),"")</f>
        <v/>
      </c>
      <c r="N817" s="111" t="str">
        <f>IF(L817="","","SR/"&amp;'VME Notification'!$C$16&amp;"/"&amp;'VME Notification'!$F$16&amp;"/"&amp;'VME Notification'!$K$16&amp;"/"&amp;'VME Notification'!$N$16&amp;"/"&amp;'VME Notification'!B837&amp;"/ "&amp;"SV/"&amp;'VME Notification'!C837&amp;"/"&amp;'VME Notification'!D837&amp;"/"&amp;TEXT('VME Notification'!E837,"dd-mmm-yy")&amp;"/"&amp;'VME Notification'!F837&amp;"/"&amp;'VME Notification'!G837&amp;"/"&amp;'VME Notification'!H837&amp;"/"&amp;'VME Notification'!I837&amp;"/"&amp;'VME Notification'!J837&amp;"/"&amp;'VME Notification'!K837&amp;"/"&amp;'VME Notification'!L837&amp;"/"&amp;'VME Notification'!M837&amp;"/"&amp;'VME Notification'!N837&amp;"/ER")</f>
        <v/>
      </c>
    </row>
    <row r="818" spans="12:14" x14ac:dyDescent="0.25">
      <c r="L818" s="92" t="str">
        <f>IFERROR(IF(VALUE('VME Notification'!M838)&gt;=5,1,""),"")</f>
        <v/>
      </c>
      <c r="N818" s="111" t="str">
        <f>IF(L818="","","SR/"&amp;'VME Notification'!$C$16&amp;"/"&amp;'VME Notification'!$F$16&amp;"/"&amp;'VME Notification'!$K$16&amp;"/"&amp;'VME Notification'!$N$16&amp;"/"&amp;'VME Notification'!B838&amp;"/ "&amp;"SV/"&amp;'VME Notification'!C838&amp;"/"&amp;'VME Notification'!D838&amp;"/"&amp;TEXT('VME Notification'!E838,"dd-mmm-yy")&amp;"/"&amp;'VME Notification'!F838&amp;"/"&amp;'VME Notification'!G838&amp;"/"&amp;'VME Notification'!H838&amp;"/"&amp;'VME Notification'!I838&amp;"/"&amp;'VME Notification'!J838&amp;"/"&amp;'VME Notification'!K838&amp;"/"&amp;'VME Notification'!L838&amp;"/"&amp;'VME Notification'!M838&amp;"/"&amp;'VME Notification'!N838&amp;"/ER")</f>
        <v/>
      </c>
    </row>
    <row r="819" spans="12:14" x14ac:dyDescent="0.25">
      <c r="L819" s="92" t="str">
        <f>IFERROR(IF(VALUE('VME Notification'!M839)&gt;=5,1,""),"")</f>
        <v/>
      </c>
      <c r="N819" s="111" t="str">
        <f>IF(L819="","","SR/"&amp;'VME Notification'!$C$16&amp;"/"&amp;'VME Notification'!$F$16&amp;"/"&amp;'VME Notification'!$K$16&amp;"/"&amp;'VME Notification'!$N$16&amp;"/"&amp;'VME Notification'!B839&amp;"/ "&amp;"SV/"&amp;'VME Notification'!C839&amp;"/"&amp;'VME Notification'!D839&amp;"/"&amp;TEXT('VME Notification'!E839,"dd-mmm-yy")&amp;"/"&amp;'VME Notification'!F839&amp;"/"&amp;'VME Notification'!G839&amp;"/"&amp;'VME Notification'!H839&amp;"/"&amp;'VME Notification'!I839&amp;"/"&amp;'VME Notification'!J839&amp;"/"&amp;'VME Notification'!K839&amp;"/"&amp;'VME Notification'!L839&amp;"/"&amp;'VME Notification'!M839&amp;"/"&amp;'VME Notification'!N839&amp;"/ER")</f>
        <v/>
      </c>
    </row>
    <row r="820" spans="12:14" x14ac:dyDescent="0.25">
      <c r="L820" s="92" t="str">
        <f>IFERROR(IF(VALUE('VME Notification'!M840)&gt;=5,1,""),"")</f>
        <v/>
      </c>
      <c r="N820" s="111" t="str">
        <f>IF(L820="","","SR/"&amp;'VME Notification'!$C$16&amp;"/"&amp;'VME Notification'!$F$16&amp;"/"&amp;'VME Notification'!$K$16&amp;"/"&amp;'VME Notification'!$N$16&amp;"/"&amp;'VME Notification'!B840&amp;"/ "&amp;"SV/"&amp;'VME Notification'!C840&amp;"/"&amp;'VME Notification'!D840&amp;"/"&amp;TEXT('VME Notification'!E840,"dd-mmm-yy")&amp;"/"&amp;'VME Notification'!F840&amp;"/"&amp;'VME Notification'!G840&amp;"/"&amp;'VME Notification'!H840&amp;"/"&amp;'VME Notification'!I840&amp;"/"&amp;'VME Notification'!J840&amp;"/"&amp;'VME Notification'!K840&amp;"/"&amp;'VME Notification'!L840&amp;"/"&amp;'VME Notification'!M840&amp;"/"&amp;'VME Notification'!N840&amp;"/ER")</f>
        <v/>
      </c>
    </row>
    <row r="821" spans="12:14" x14ac:dyDescent="0.25">
      <c r="L821" s="92" t="str">
        <f>IFERROR(IF(VALUE('VME Notification'!M841)&gt;=5,1,""),"")</f>
        <v/>
      </c>
      <c r="N821" s="111" t="str">
        <f>IF(L821="","","SR/"&amp;'VME Notification'!$C$16&amp;"/"&amp;'VME Notification'!$F$16&amp;"/"&amp;'VME Notification'!$K$16&amp;"/"&amp;'VME Notification'!$N$16&amp;"/"&amp;'VME Notification'!B841&amp;"/ "&amp;"SV/"&amp;'VME Notification'!C841&amp;"/"&amp;'VME Notification'!D841&amp;"/"&amp;TEXT('VME Notification'!E841,"dd-mmm-yy")&amp;"/"&amp;'VME Notification'!F841&amp;"/"&amp;'VME Notification'!G841&amp;"/"&amp;'VME Notification'!H841&amp;"/"&amp;'VME Notification'!I841&amp;"/"&amp;'VME Notification'!J841&amp;"/"&amp;'VME Notification'!K841&amp;"/"&amp;'VME Notification'!L841&amp;"/"&amp;'VME Notification'!M841&amp;"/"&amp;'VME Notification'!N841&amp;"/ER")</f>
        <v/>
      </c>
    </row>
    <row r="822" spans="12:14" x14ac:dyDescent="0.25">
      <c r="L822" s="92" t="str">
        <f>IFERROR(IF(VALUE('VME Notification'!M842)&gt;=5,1,""),"")</f>
        <v/>
      </c>
      <c r="N822" s="111" t="str">
        <f>IF(L822="","","SR/"&amp;'VME Notification'!$C$16&amp;"/"&amp;'VME Notification'!$F$16&amp;"/"&amp;'VME Notification'!$K$16&amp;"/"&amp;'VME Notification'!$N$16&amp;"/"&amp;'VME Notification'!B842&amp;"/ "&amp;"SV/"&amp;'VME Notification'!C842&amp;"/"&amp;'VME Notification'!D842&amp;"/"&amp;TEXT('VME Notification'!E842,"dd-mmm-yy")&amp;"/"&amp;'VME Notification'!F842&amp;"/"&amp;'VME Notification'!G842&amp;"/"&amp;'VME Notification'!H842&amp;"/"&amp;'VME Notification'!I842&amp;"/"&amp;'VME Notification'!J842&amp;"/"&amp;'VME Notification'!K842&amp;"/"&amp;'VME Notification'!L842&amp;"/"&amp;'VME Notification'!M842&amp;"/"&amp;'VME Notification'!N842&amp;"/ER")</f>
        <v/>
      </c>
    </row>
    <row r="823" spans="12:14" x14ac:dyDescent="0.25">
      <c r="L823" s="92" t="str">
        <f>IFERROR(IF(VALUE('VME Notification'!M843)&gt;=5,1,""),"")</f>
        <v/>
      </c>
      <c r="N823" s="111" t="str">
        <f>IF(L823="","","SR/"&amp;'VME Notification'!$C$16&amp;"/"&amp;'VME Notification'!$F$16&amp;"/"&amp;'VME Notification'!$K$16&amp;"/"&amp;'VME Notification'!$N$16&amp;"/"&amp;'VME Notification'!B843&amp;"/ "&amp;"SV/"&amp;'VME Notification'!C843&amp;"/"&amp;'VME Notification'!D843&amp;"/"&amp;TEXT('VME Notification'!E843,"dd-mmm-yy")&amp;"/"&amp;'VME Notification'!F843&amp;"/"&amp;'VME Notification'!G843&amp;"/"&amp;'VME Notification'!H843&amp;"/"&amp;'VME Notification'!I843&amp;"/"&amp;'VME Notification'!J843&amp;"/"&amp;'VME Notification'!K843&amp;"/"&amp;'VME Notification'!L843&amp;"/"&amp;'VME Notification'!M843&amp;"/"&amp;'VME Notification'!N843&amp;"/ER")</f>
        <v/>
      </c>
    </row>
    <row r="824" spans="12:14" x14ac:dyDescent="0.25">
      <c r="L824" s="92" t="str">
        <f>IFERROR(IF(VALUE('VME Notification'!M844)&gt;=5,1,""),"")</f>
        <v/>
      </c>
      <c r="N824" s="111" t="str">
        <f>IF(L824="","","SR/"&amp;'VME Notification'!$C$16&amp;"/"&amp;'VME Notification'!$F$16&amp;"/"&amp;'VME Notification'!$K$16&amp;"/"&amp;'VME Notification'!$N$16&amp;"/"&amp;'VME Notification'!B844&amp;"/ "&amp;"SV/"&amp;'VME Notification'!C844&amp;"/"&amp;'VME Notification'!D844&amp;"/"&amp;TEXT('VME Notification'!E844,"dd-mmm-yy")&amp;"/"&amp;'VME Notification'!F844&amp;"/"&amp;'VME Notification'!G844&amp;"/"&amp;'VME Notification'!H844&amp;"/"&amp;'VME Notification'!I844&amp;"/"&amp;'VME Notification'!J844&amp;"/"&amp;'VME Notification'!K844&amp;"/"&amp;'VME Notification'!L844&amp;"/"&amp;'VME Notification'!M844&amp;"/"&amp;'VME Notification'!N844&amp;"/ER")</f>
        <v/>
      </c>
    </row>
    <row r="825" spans="12:14" x14ac:dyDescent="0.25">
      <c r="L825" s="92" t="str">
        <f>IFERROR(IF(VALUE('VME Notification'!M845)&gt;=5,1,""),"")</f>
        <v/>
      </c>
      <c r="N825" s="111" t="str">
        <f>IF(L825="","","SR/"&amp;'VME Notification'!$C$16&amp;"/"&amp;'VME Notification'!$F$16&amp;"/"&amp;'VME Notification'!$K$16&amp;"/"&amp;'VME Notification'!$N$16&amp;"/"&amp;'VME Notification'!B845&amp;"/ "&amp;"SV/"&amp;'VME Notification'!C845&amp;"/"&amp;'VME Notification'!D845&amp;"/"&amp;TEXT('VME Notification'!E845,"dd-mmm-yy")&amp;"/"&amp;'VME Notification'!F845&amp;"/"&amp;'VME Notification'!G845&amp;"/"&amp;'VME Notification'!H845&amp;"/"&amp;'VME Notification'!I845&amp;"/"&amp;'VME Notification'!J845&amp;"/"&amp;'VME Notification'!K845&amp;"/"&amp;'VME Notification'!L845&amp;"/"&amp;'VME Notification'!M845&amp;"/"&amp;'VME Notification'!N845&amp;"/ER")</f>
        <v/>
      </c>
    </row>
    <row r="826" spans="12:14" x14ac:dyDescent="0.25">
      <c r="L826" s="92" t="str">
        <f>IFERROR(IF(VALUE('VME Notification'!M846)&gt;=5,1,""),"")</f>
        <v/>
      </c>
      <c r="N826" s="111" t="str">
        <f>IF(L826="","","SR/"&amp;'VME Notification'!$C$16&amp;"/"&amp;'VME Notification'!$F$16&amp;"/"&amp;'VME Notification'!$K$16&amp;"/"&amp;'VME Notification'!$N$16&amp;"/"&amp;'VME Notification'!B846&amp;"/ "&amp;"SV/"&amp;'VME Notification'!C846&amp;"/"&amp;'VME Notification'!D846&amp;"/"&amp;TEXT('VME Notification'!E846,"dd-mmm-yy")&amp;"/"&amp;'VME Notification'!F846&amp;"/"&amp;'VME Notification'!G846&amp;"/"&amp;'VME Notification'!H846&amp;"/"&amp;'VME Notification'!I846&amp;"/"&amp;'VME Notification'!J846&amp;"/"&amp;'VME Notification'!K846&amp;"/"&amp;'VME Notification'!L846&amp;"/"&amp;'VME Notification'!M846&amp;"/"&amp;'VME Notification'!N846&amp;"/ER")</f>
        <v/>
      </c>
    </row>
    <row r="827" spans="12:14" x14ac:dyDescent="0.25">
      <c r="L827" s="92" t="str">
        <f>IFERROR(IF(VALUE('VME Notification'!M847)&gt;=5,1,""),"")</f>
        <v/>
      </c>
      <c r="N827" s="111" t="str">
        <f>IF(L827="","","SR/"&amp;'VME Notification'!$C$16&amp;"/"&amp;'VME Notification'!$F$16&amp;"/"&amp;'VME Notification'!$K$16&amp;"/"&amp;'VME Notification'!$N$16&amp;"/"&amp;'VME Notification'!B847&amp;"/ "&amp;"SV/"&amp;'VME Notification'!C847&amp;"/"&amp;'VME Notification'!D847&amp;"/"&amp;TEXT('VME Notification'!E847,"dd-mmm-yy")&amp;"/"&amp;'VME Notification'!F847&amp;"/"&amp;'VME Notification'!G847&amp;"/"&amp;'VME Notification'!H847&amp;"/"&amp;'VME Notification'!I847&amp;"/"&amp;'VME Notification'!J847&amp;"/"&amp;'VME Notification'!K847&amp;"/"&amp;'VME Notification'!L847&amp;"/"&amp;'VME Notification'!M847&amp;"/"&amp;'VME Notification'!N847&amp;"/ER")</f>
        <v/>
      </c>
    </row>
    <row r="828" spans="12:14" x14ac:dyDescent="0.25">
      <c r="L828" s="92" t="str">
        <f>IFERROR(IF(VALUE('VME Notification'!M848)&gt;=5,1,""),"")</f>
        <v/>
      </c>
      <c r="N828" s="111" t="str">
        <f>IF(L828="","","SR/"&amp;'VME Notification'!$C$16&amp;"/"&amp;'VME Notification'!$F$16&amp;"/"&amp;'VME Notification'!$K$16&amp;"/"&amp;'VME Notification'!$N$16&amp;"/"&amp;'VME Notification'!B848&amp;"/ "&amp;"SV/"&amp;'VME Notification'!C848&amp;"/"&amp;'VME Notification'!D848&amp;"/"&amp;TEXT('VME Notification'!E848,"dd-mmm-yy")&amp;"/"&amp;'VME Notification'!F848&amp;"/"&amp;'VME Notification'!G848&amp;"/"&amp;'VME Notification'!H848&amp;"/"&amp;'VME Notification'!I848&amp;"/"&amp;'VME Notification'!J848&amp;"/"&amp;'VME Notification'!K848&amp;"/"&amp;'VME Notification'!L848&amp;"/"&amp;'VME Notification'!M848&amp;"/"&amp;'VME Notification'!N848&amp;"/ER")</f>
        <v/>
      </c>
    </row>
    <row r="829" spans="12:14" x14ac:dyDescent="0.25">
      <c r="L829" s="92" t="str">
        <f>IFERROR(IF(VALUE('VME Notification'!M849)&gt;=5,1,""),"")</f>
        <v/>
      </c>
      <c r="N829" s="111" t="str">
        <f>IF(L829="","","SR/"&amp;'VME Notification'!$C$16&amp;"/"&amp;'VME Notification'!$F$16&amp;"/"&amp;'VME Notification'!$K$16&amp;"/"&amp;'VME Notification'!$N$16&amp;"/"&amp;'VME Notification'!B849&amp;"/ "&amp;"SV/"&amp;'VME Notification'!C849&amp;"/"&amp;'VME Notification'!D849&amp;"/"&amp;TEXT('VME Notification'!E849,"dd-mmm-yy")&amp;"/"&amp;'VME Notification'!F849&amp;"/"&amp;'VME Notification'!G849&amp;"/"&amp;'VME Notification'!H849&amp;"/"&amp;'VME Notification'!I849&amp;"/"&amp;'VME Notification'!J849&amp;"/"&amp;'VME Notification'!K849&amp;"/"&amp;'VME Notification'!L849&amp;"/"&amp;'VME Notification'!M849&amp;"/"&amp;'VME Notification'!N849&amp;"/ER")</f>
        <v/>
      </c>
    </row>
    <row r="830" spans="12:14" x14ac:dyDescent="0.25">
      <c r="L830" s="92" t="str">
        <f>IFERROR(IF(VALUE('VME Notification'!M850)&gt;=5,1,""),"")</f>
        <v/>
      </c>
      <c r="N830" s="111" t="str">
        <f>IF(L830="","","SR/"&amp;'VME Notification'!$C$16&amp;"/"&amp;'VME Notification'!$F$16&amp;"/"&amp;'VME Notification'!$K$16&amp;"/"&amp;'VME Notification'!$N$16&amp;"/"&amp;'VME Notification'!B850&amp;"/ "&amp;"SV/"&amp;'VME Notification'!C850&amp;"/"&amp;'VME Notification'!D850&amp;"/"&amp;TEXT('VME Notification'!E850,"dd-mmm-yy")&amp;"/"&amp;'VME Notification'!F850&amp;"/"&amp;'VME Notification'!G850&amp;"/"&amp;'VME Notification'!H850&amp;"/"&amp;'VME Notification'!I850&amp;"/"&amp;'VME Notification'!J850&amp;"/"&amp;'VME Notification'!K850&amp;"/"&amp;'VME Notification'!L850&amp;"/"&amp;'VME Notification'!M850&amp;"/"&amp;'VME Notification'!N850&amp;"/ER")</f>
        <v/>
      </c>
    </row>
    <row r="831" spans="12:14" x14ac:dyDescent="0.25">
      <c r="L831" s="92" t="str">
        <f>IFERROR(IF(VALUE('VME Notification'!M851)&gt;=5,1,""),"")</f>
        <v/>
      </c>
      <c r="N831" s="111" t="str">
        <f>IF(L831="","","SR/"&amp;'VME Notification'!$C$16&amp;"/"&amp;'VME Notification'!$F$16&amp;"/"&amp;'VME Notification'!$K$16&amp;"/"&amp;'VME Notification'!$N$16&amp;"/"&amp;'VME Notification'!B851&amp;"/ "&amp;"SV/"&amp;'VME Notification'!C851&amp;"/"&amp;'VME Notification'!D851&amp;"/"&amp;TEXT('VME Notification'!E851,"dd-mmm-yy")&amp;"/"&amp;'VME Notification'!F851&amp;"/"&amp;'VME Notification'!G851&amp;"/"&amp;'VME Notification'!H851&amp;"/"&amp;'VME Notification'!I851&amp;"/"&amp;'VME Notification'!J851&amp;"/"&amp;'VME Notification'!K851&amp;"/"&amp;'VME Notification'!L851&amp;"/"&amp;'VME Notification'!M851&amp;"/"&amp;'VME Notification'!N851&amp;"/ER")</f>
        <v/>
      </c>
    </row>
    <row r="832" spans="12:14" x14ac:dyDescent="0.25">
      <c r="L832" s="92" t="str">
        <f>IFERROR(IF(VALUE('VME Notification'!M852)&gt;=5,1,""),"")</f>
        <v/>
      </c>
      <c r="N832" s="111" t="str">
        <f>IF(L832="","","SR/"&amp;'VME Notification'!$C$16&amp;"/"&amp;'VME Notification'!$F$16&amp;"/"&amp;'VME Notification'!$K$16&amp;"/"&amp;'VME Notification'!$N$16&amp;"/"&amp;'VME Notification'!B852&amp;"/ "&amp;"SV/"&amp;'VME Notification'!C852&amp;"/"&amp;'VME Notification'!D852&amp;"/"&amp;TEXT('VME Notification'!E852,"dd-mmm-yy")&amp;"/"&amp;'VME Notification'!F852&amp;"/"&amp;'VME Notification'!G852&amp;"/"&amp;'VME Notification'!H852&amp;"/"&amp;'VME Notification'!I852&amp;"/"&amp;'VME Notification'!J852&amp;"/"&amp;'VME Notification'!K852&amp;"/"&amp;'VME Notification'!L852&amp;"/"&amp;'VME Notification'!M852&amp;"/"&amp;'VME Notification'!N852&amp;"/ER")</f>
        <v/>
      </c>
    </row>
    <row r="833" spans="12:14" x14ac:dyDescent="0.25">
      <c r="L833" s="92" t="str">
        <f>IFERROR(IF(VALUE('VME Notification'!M853)&gt;=5,1,""),"")</f>
        <v/>
      </c>
      <c r="N833" s="111" t="str">
        <f>IF(L833="","","SR/"&amp;'VME Notification'!$C$16&amp;"/"&amp;'VME Notification'!$F$16&amp;"/"&amp;'VME Notification'!$K$16&amp;"/"&amp;'VME Notification'!$N$16&amp;"/"&amp;'VME Notification'!B853&amp;"/ "&amp;"SV/"&amp;'VME Notification'!C853&amp;"/"&amp;'VME Notification'!D853&amp;"/"&amp;TEXT('VME Notification'!E853,"dd-mmm-yy")&amp;"/"&amp;'VME Notification'!F853&amp;"/"&amp;'VME Notification'!G853&amp;"/"&amp;'VME Notification'!H853&amp;"/"&amp;'VME Notification'!I853&amp;"/"&amp;'VME Notification'!J853&amp;"/"&amp;'VME Notification'!K853&amp;"/"&amp;'VME Notification'!L853&amp;"/"&amp;'VME Notification'!M853&amp;"/"&amp;'VME Notification'!N853&amp;"/ER")</f>
        <v/>
      </c>
    </row>
    <row r="834" spans="12:14" x14ac:dyDescent="0.25">
      <c r="L834" s="92" t="str">
        <f>IFERROR(IF(VALUE('VME Notification'!M854)&gt;=5,1,""),"")</f>
        <v/>
      </c>
      <c r="N834" s="111" t="str">
        <f>IF(L834="","","SR/"&amp;'VME Notification'!$C$16&amp;"/"&amp;'VME Notification'!$F$16&amp;"/"&amp;'VME Notification'!$K$16&amp;"/"&amp;'VME Notification'!$N$16&amp;"/"&amp;'VME Notification'!B854&amp;"/ "&amp;"SV/"&amp;'VME Notification'!C854&amp;"/"&amp;'VME Notification'!D854&amp;"/"&amp;TEXT('VME Notification'!E854,"dd-mmm-yy")&amp;"/"&amp;'VME Notification'!F854&amp;"/"&amp;'VME Notification'!G854&amp;"/"&amp;'VME Notification'!H854&amp;"/"&amp;'VME Notification'!I854&amp;"/"&amp;'VME Notification'!J854&amp;"/"&amp;'VME Notification'!K854&amp;"/"&amp;'VME Notification'!L854&amp;"/"&amp;'VME Notification'!M854&amp;"/"&amp;'VME Notification'!N854&amp;"/ER")</f>
        <v/>
      </c>
    </row>
    <row r="835" spans="12:14" x14ac:dyDescent="0.25">
      <c r="L835" s="92" t="str">
        <f>IFERROR(IF(VALUE('VME Notification'!M855)&gt;=5,1,""),"")</f>
        <v/>
      </c>
      <c r="N835" s="111" t="str">
        <f>IF(L835="","","SR/"&amp;'VME Notification'!$C$16&amp;"/"&amp;'VME Notification'!$F$16&amp;"/"&amp;'VME Notification'!$K$16&amp;"/"&amp;'VME Notification'!$N$16&amp;"/"&amp;'VME Notification'!B855&amp;"/ "&amp;"SV/"&amp;'VME Notification'!C855&amp;"/"&amp;'VME Notification'!D855&amp;"/"&amp;TEXT('VME Notification'!E855,"dd-mmm-yy")&amp;"/"&amp;'VME Notification'!F855&amp;"/"&amp;'VME Notification'!G855&amp;"/"&amp;'VME Notification'!H855&amp;"/"&amp;'VME Notification'!I855&amp;"/"&amp;'VME Notification'!J855&amp;"/"&amp;'VME Notification'!K855&amp;"/"&amp;'VME Notification'!L855&amp;"/"&amp;'VME Notification'!M855&amp;"/"&amp;'VME Notification'!N855&amp;"/ER")</f>
        <v/>
      </c>
    </row>
    <row r="836" spans="12:14" x14ac:dyDescent="0.25">
      <c r="L836" s="92" t="str">
        <f>IFERROR(IF(VALUE('VME Notification'!M856)&gt;=5,1,""),"")</f>
        <v/>
      </c>
      <c r="N836" s="111" t="str">
        <f>IF(L836="","","SR/"&amp;'VME Notification'!$C$16&amp;"/"&amp;'VME Notification'!$F$16&amp;"/"&amp;'VME Notification'!$K$16&amp;"/"&amp;'VME Notification'!$N$16&amp;"/"&amp;'VME Notification'!B856&amp;"/ "&amp;"SV/"&amp;'VME Notification'!C856&amp;"/"&amp;'VME Notification'!D856&amp;"/"&amp;TEXT('VME Notification'!E856,"dd-mmm-yy")&amp;"/"&amp;'VME Notification'!F856&amp;"/"&amp;'VME Notification'!G856&amp;"/"&amp;'VME Notification'!H856&amp;"/"&amp;'VME Notification'!I856&amp;"/"&amp;'VME Notification'!J856&amp;"/"&amp;'VME Notification'!K856&amp;"/"&amp;'VME Notification'!L856&amp;"/"&amp;'VME Notification'!M856&amp;"/"&amp;'VME Notification'!N856&amp;"/ER")</f>
        <v/>
      </c>
    </row>
    <row r="837" spans="12:14" x14ac:dyDescent="0.25">
      <c r="L837" s="92" t="str">
        <f>IFERROR(IF(VALUE('VME Notification'!M857)&gt;=5,1,""),"")</f>
        <v/>
      </c>
      <c r="N837" s="111" t="str">
        <f>IF(L837="","","SR/"&amp;'VME Notification'!$C$16&amp;"/"&amp;'VME Notification'!$F$16&amp;"/"&amp;'VME Notification'!$K$16&amp;"/"&amp;'VME Notification'!$N$16&amp;"/"&amp;'VME Notification'!B857&amp;"/ "&amp;"SV/"&amp;'VME Notification'!C857&amp;"/"&amp;'VME Notification'!D857&amp;"/"&amp;TEXT('VME Notification'!E857,"dd-mmm-yy")&amp;"/"&amp;'VME Notification'!F857&amp;"/"&amp;'VME Notification'!G857&amp;"/"&amp;'VME Notification'!H857&amp;"/"&amp;'VME Notification'!I857&amp;"/"&amp;'VME Notification'!J857&amp;"/"&amp;'VME Notification'!K857&amp;"/"&amp;'VME Notification'!L857&amp;"/"&amp;'VME Notification'!M857&amp;"/"&amp;'VME Notification'!N857&amp;"/ER")</f>
        <v/>
      </c>
    </row>
    <row r="838" spans="12:14" x14ac:dyDescent="0.25">
      <c r="L838" s="92" t="str">
        <f>IFERROR(IF(VALUE('VME Notification'!M858)&gt;=5,1,""),"")</f>
        <v/>
      </c>
      <c r="N838" s="111" t="str">
        <f>IF(L838="","","SR/"&amp;'VME Notification'!$C$16&amp;"/"&amp;'VME Notification'!$F$16&amp;"/"&amp;'VME Notification'!$K$16&amp;"/"&amp;'VME Notification'!$N$16&amp;"/"&amp;'VME Notification'!B858&amp;"/ "&amp;"SV/"&amp;'VME Notification'!C858&amp;"/"&amp;'VME Notification'!D858&amp;"/"&amp;TEXT('VME Notification'!E858,"dd-mmm-yy")&amp;"/"&amp;'VME Notification'!F858&amp;"/"&amp;'VME Notification'!G858&amp;"/"&amp;'VME Notification'!H858&amp;"/"&amp;'VME Notification'!I858&amp;"/"&amp;'VME Notification'!J858&amp;"/"&amp;'VME Notification'!K858&amp;"/"&amp;'VME Notification'!L858&amp;"/"&amp;'VME Notification'!M858&amp;"/"&amp;'VME Notification'!N858&amp;"/ER")</f>
        <v/>
      </c>
    </row>
    <row r="839" spans="12:14" x14ac:dyDescent="0.25">
      <c r="L839" s="92" t="str">
        <f>IFERROR(IF(VALUE('VME Notification'!M859)&gt;=5,1,""),"")</f>
        <v/>
      </c>
      <c r="N839" s="111" t="str">
        <f>IF(L839="","","SR/"&amp;'VME Notification'!$C$16&amp;"/"&amp;'VME Notification'!$F$16&amp;"/"&amp;'VME Notification'!$K$16&amp;"/"&amp;'VME Notification'!$N$16&amp;"/"&amp;'VME Notification'!B859&amp;"/ "&amp;"SV/"&amp;'VME Notification'!C859&amp;"/"&amp;'VME Notification'!D859&amp;"/"&amp;TEXT('VME Notification'!E859,"dd-mmm-yy")&amp;"/"&amp;'VME Notification'!F859&amp;"/"&amp;'VME Notification'!G859&amp;"/"&amp;'VME Notification'!H859&amp;"/"&amp;'VME Notification'!I859&amp;"/"&amp;'VME Notification'!J859&amp;"/"&amp;'VME Notification'!K859&amp;"/"&amp;'VME Notification'!L859&amp;"/"&amp;'VME Notification'!M859&amp;"/"&amp;'VME Notification'!N859&amp;"/ER")</f>
        <v/>
      </c>
    </row>
    <row r="840" spans="12:14" x14ac:dyDescent="0.25">
      <c r="L840" s="92" t="str">
        <f>IFERROR(IF(VALUE('VME Notification'!M860)&gt;=5,1,""),"")</f>
        <v/>
      </c>
      <c r="N840" s="111" t="str">
        <f>IF(L840="","","SR/"&amp;'VME Notification'!$C$16&amp;"/"&amp;'VME Notification'!$F$16&amp;"/"&amp;'VME Notification'!$K$16&amp;"/"&amp;'VME Notification'!$N$16&amp;"/"&amp;'VME Notification'!B860&amp;"/ "&amp;"SV/"&amp;'VME Notification'!C860&amp;"/"&amp;'VME Notification'!D860&amp;"/"&amp;TEXT('VME Notification'!E860,"dd-mmm-yy")&amp;"/"&amp;'VME Notification'!F860&amp;"/"&amp;'VME Notification'!G860&amp;"/"&amp;'VME Notification'!H860&amp;"/"&amp;'VME Notification'!I860&amp;"/"&amp;'VME Notification'!J860&amp;"/"&amp;'VME Notification'!K860&amp;"/"&amp;'VME Notification'!L860&amp;"/"&amp;'VME Notification'!M860&amp;"/"&amp;'VME Notification'!N860&amp;"/ER")</f>
        <v/>
      </c>
    </row>
    <row r="841" spans="12:14" x14ac:dyDescent="0.25">
      <c r="L841" s="92" t="str">
        <f>IFERROR(IF(VALUE('VME Notification'!M861)&gt;=5,1,""),"")</f>
        <v/>
      </c>
      <c r="N841" s="111" t="str">
        <f>IF(L841="","","SR/"&amp;'VME Notification'!$C$16&amp;"/"&amp;'VME Notification'!$F$16&amp;"/"&amp;'VME Notification'!$K$16&amp;"/"&amp;'VME Notification'!$N$16&amp;"/"&amp;'VME Notification'!B861&amp;"/ "&amp;"SV/"&amp;'VME Notification'!C861&amp;"/"&amp;'VME Notification'!D861&amp;"/"&amp;TEXT('VME Notification'!E861,"dd-mmm-yy")&amp;"/"&amp;'VME Notification'!F861&amp;"/"&amp;'VME Notification'!G861&amp;"/"&amp;'VME Notification'!H861&amp;"/"&amp;'VME Notification'!I861&amp;"/"&amp;'VME Notification'!J861&amp;"/"&amp;'VME Notification'!K861&amp;"/"&amp;'VME Notification'!L861&amp;"/"&amp;'VME Notification'!M861&amp;"/"&amp;'VME Notification'!N861&amp;"/ER")</f>
        <v/>
      </c>
    </row>
    <row r="842" spans="12:14" x14ac:dyDescent="0.25">
      <c r="L842" s="92" t="str">
        <f>IFERROR(IF(VALUE('VME Notification'!M862)&gt;=5,1,""),"")</f>
        <v/>
      </c>
      <c r="N842" s="111" t="str">
        <f>IF(L842="","","SR/"&amp;'VME Notification'!$C$16&amp;"/"&amp;'VME Notification'!$F$16&amp;"/"&amp;'VME Notification'!$K$16&amp;"/"&amp;'VME Notification'!$N$16&amp;"/"&amp;'VME Notification'!B862&amp;"/ "&amp;"SV/"&amp;'VME Notification'!C862&amp;"/"&amp;'VME Notification'!D862&amp;"/"&amp;TEXT('VME Notification'!E862,"dd-mmm-yy")&amp;"/"&amp;'VME Notification'!F862&amp;"/"&amp;'VME Notification'!G862&amp;"/"&amp;'VME Notification'!H862&amp;"/"&amp;'VME Notification'!I862&amp;"/"&amp;'VME Notification'!J862&amp;"/"&amp;'VME Notification'!K862&amp;"/"&amp;'VME Notification'!L862&amp;"/"&amp;'VME Notification'!M862&amp;"/"&amp;'VME Notification'!N862&amp;"/ER")</f>
        <v/>
      </c>
    </row>
    <row r="843" spans="12:14" x14ac:dyDescent="0.25">
      <c r="L843" s="92" t="str">
        <f>IFERROR(IF(VALUE('VME Notification'!M863)&gt;=5,1,""),"")</f>
        <v/>
      </c>
      <c r="N843" s="111" t="str">
        <f>IF(L843="","","SR/"&amp;'VME Notification'!$C$16&amp;"/"&amp;'VME Notification'!$F$16&amp;"/"&amp;'VME Notification'!$K$16&amp;"/"&amp;'VME Notification'!$N$16&amp;"/"&amp;'VME Notification'!B863&amp;"/ "&amp;"SV/"&amp;'VME Notification'!C863&amp;"/"&amp;'VME Notification'!D863&amp;"/"&amp;TEXT('VME Notification'!E863,"dd-mmm-yy")&amp;"/"&amp;'VME Notification'!F863&amp;"/"&amp;'VME Notification'!G863&amp;"/"&amp;'VME Notification'!H863&amp;"/"&amp;'VME Notification'!I863&amp;"/"&amp;'VME Notification'!J863&amp;"/"&amp;'VME Notification'!K863&amp;"/"&amp;'VME Notification'!L863&amp;"/"&amp;'VME Notification'!M863&amp;"/"&amp;'VME Notification'!N863&amp;"/ER")</f>
        <v/>
      </c>
    </row>
    <row r="844" spans="12:14" x14ac:dyDescent="0.25">
      <c r="L844" s="92" t="str">
        <f>IFERROR(IF(VALUE('VME Notification'!M864)&gt;=5,1,""),"")</f>
        <v/>
      </c>
      <c r="N844" s="111" t="str">
        <f>IF(L844="","","SR/"&amp;'VME Notification'!$C$16&amp;"/"&amp;'VME Notification'!$F$16&amp;"/"&amp;'VME Notification'!$K$16&amp;"/"&amp;'VME Notification'!$N$16&amp;"/"&amp;'VME Notification'!B864&amp;"/ "&amp;"SV/"&amp;'VME Notification'!C864&amp;"/"&amp;'VME Notification'!D864&amp;"/"&amp;TEXT('VME Notification'!E864,"dd-mmm-yy")&amp;"/"&amp;'VME Notification'!F864&amp;"/"&amp;'VME Notification'!G864&amp;"/"&amp;'VME Notification'!H864&amp;"/"&amp;'VME Notification'!I864&amp;"/"&amp;'VME Notification'!J864&amp;"/"&amp;'VME Notification'!K864&amp;"/"&amp;'VME Notification'!L864&amp;"/"&amp;'VME Notification'!M864&amp;"/"&amp;'VME Notification'!N864&amp;"/ER")</f>
        <v/>
      </c>
    </row>
    <row r="845" spans="12:14" x14ac:dyDescent="0.25">
      <c r="L845" s="92" t="str">
        <f>IFERROR(IF(VALUE('VME Notification'!M865)&gt;=5,1,""),"")</f>
        <v/>
      </c>
      <c r="N845" s="111" t="str">
        <f>IF(L845="","","SR/"&amp;'VME Notification'!$C$16&amp;"/"&amp;'VME Notification'!$F$16&amp;"/"&amp;'VME Notification'!$K$16&amp;"/"&amp;'VME Notification'!$N$16&amp;"/"&amp;'VME Notification'!B865&amp;"/ "&amp;"SV/"&amp;'VME Notification'!C865&amp;"/"&amp;'VME Notification'!D865&amp;"/"&amp;TEXT('VME Notification'!E865,"dd-mmm-yy")&amp;"/"&amp;'VME Notification'!F865&amp;"/"&amp;'VME Notification'!G865&amp;"/"&amp;'VME Notification'!H865&amp;"/"&amp;'VME Notification'!I865&amp;"/"&amp;'VME Notification'!J865&amp;"/"&amp;'VME Notification'!K865&amp;"/"&amp;'VME Notification'!L865&amp;"/"&amp;'VME Notification'!M865&amp;"/"&amp;'VME Notification'!N865&amp;"/ER")</f>
        <v/>
      </c>
    </row>
    <row r="846" spans="12:14" x14ac:dyDescent="0.25">
      <c r="L846" s="92" t="str">
        <f>IFERROR(IF(VALUE('VME Notification'!M866)&gt;=5,1,""),"")</f>
        <v/>
      </c>
      <c r="N846" s="111" t="str">
        <f>IF(L846="","","SR/"&amp;'VME Notification'!$C$16&amp;"/"&amp;'VME Notification'!$F$16&amp;"/"&amp;'VME Notification'!$K$16&amp;"/"&amp;'VME Notification'!$N$16&amp;"/"&amp;'VME Notification'!B866&amp;"/ "&amp;"SV/"&amp;'VME Notification'!C866&amp;"/"&amp;'VME Notification'!D866&amp;"/"&amp;TEXT('VME Notification'!E866,"dd-mmm-yy")&amp;"/"&amp;'VME Notification'!F866&amp;"/"&amp;'VME Notification'!G866&amp;"/"&amp;'VME Notification'!H866&amp;"/"&amp;'VME Notification'!I866&amp;"/"&amp;'VME Notification'!J866&amp;"/"&amp;'VME Notification'!K866&amp;"/"&amp;'VME Notification'!L866&amp;"/"&amp;'VME Notification'!M866&amp;"/"&amp;'VME Notification'!N866&amp;"/ER")</f>
        <v/>
      </c>
    </row>
    <row r="847" spans="12:14" x14ac:dyDescent="0.25">
      <c r="L847" s="92" t="str">
        <f>IFERROR(IF(VALUE('VME Notification'!M867)&gt;=5,1,""),"")</f>
        <v/>
      </c>
      <c r="N847" s="111" t="str">
        <f>IF(L847="","","SR/"&amp;'VME Notification'!$C$16&amp;"/"&amp;'VME Notification'!$F$16&amp;"/"&amp;'VME Notification'!$K$16&amp;"/"&amp;'VME Notification'!$N$16&amp;"/"&amp;'VME Notification'!B867&amp;"/ "&amp;"SV/"&amp;'VME Notification'!C867&amp;"/"&amp;'VME Notification'!D867&amp;"/"&amp;TEXT('VME Notification'!E867,"dd-mmm-yy")&amp;"/"&amp;'VME Notification'!F867&amp;"/"&amp;'VME Notification'!G867&amp;"/"&amp;'VME Notification'!H867&amp;"/"&amp;'VME Notification'!I867&amp;"/"&amp;'VME Notification'!J867&amp;"/"&amp;'VME Notification'!K867&amp;"/"&amp;'VME Notification'!L867&amp;"/"&amp;'VME Notification'!M867&amp;"/"&amp;'VME Notification'!N867&amp;"/ER")</f>
        <v/>
      </c>
    </row>
    <row r="848" spans="12:14" x14ac:dyDescent="0.25">
      <c r="L848" s="92" t="str">
        <f>IFERROR(IF(VALUE('VME Notification'!M868)&gt;=5,1,""),"")</f>
        <v/>
      </c>
      <c r="N848" s="111" t="str">
        <f>IF(L848="","","SR/"&amp;'VME Notification'!$C$16&amp;"/"&amp;'VME Notification'!$F$16&amp;"/"&amp;'VME Notification'!$K$16&amp;"/"&amp;'VME Notification'!$N$16&amp;"/"&amp;'VME Notification'!B868&amp;"/ "&amp;"SV/"&amp;'VME Notification'!C868&amp;"/"&amp;'VME Notification'!D868&amp;"/"&amp;TEXT('VME Notification'!E868,"dd-mmm-yy")&amp;"/"&amp;'VME Notification'!F868&amp;"/"&amp;'VME Notification'!G868&amp;"/"&amp;'VME Notification'!H868&amp;"/"&amp;'VME Notification'!I868&amp;"/"&amp;'VME Notification'!J868&amp;"/"&amp;'VME Notification'!K868&amp;"/"&amp;'VME Notification'!L868&amp;"/"&amp;'VME Notification'!M868&amp;"/"&amp;'VME Notification'!N868&amp;"/ER")</f>
        <v/>
      </c>
    </row>
    <row r="849" spans="12:14" x14ac:dyDescent="0.25">
      <c r="L849" s="92" t="str">
        <f>IFERROR(IF(VALUE('VME Notification'!M869)&gt;=5,1,""),"")</f>
        <v/>
      </c>
      <c r="N849" s="111" t="str">
        <f>IF(L849="","","SR/"&amp;'VME Notification'!$C$16&amp;"/"&amp;'VME Notification'!$F$16&amp;"/"&amp;'VME Notification'!$K$16&amp;"/"&amp;'VME Notification'!$N$16&amp;"/"&amp;'VME Notification'!B869&amp;"/ "&amp;"SV/"&amp;'VME Notification'!C869&amp;"/"&amp;'VME Notification'!D869&amp;"/"&amp;TEXT('VME Notification'!E869,"dd-mmm-yy")&amp;"/"&amp;'VME Notification'!F869&amp;"/"&amp;'VME Notification'!G869&amp;"/"&amp;'VME Notification'!H869&amp;"/"&amp;'VME Notification'!I869&amp;"/"&amp;'VME Notification'!J869&amp;"/"&amp;'VME Notification'!K869&amp;"/"&amp;'VME Notification'!L869&amp;"/"&amp;'VME Notification'!M869&amp;"/"&amp;'VME Notification'!N869&amp;"/ER")</f>
        <v/>
      </c>
    </row>
    <row r="850" spans="12:14" x14ac:dyDescent="0.25">
      <c r="L850" s="92" t="str">
        <f>IFERROR(IF(VALUE('VME Notification'!M870)&gt;=5,1,""),"")</f>
        <v/>
      </c>
      <c r="N850" s="111" t="str">
        <f>IF(L850="","","SR/"&amp;'VME Notification'!$C$16&amp;"/"&amp;'VME Notification'!$F$16&amp;"/"&amp;'VME Notification'!$K$16&amp;"/"&amp;'VME Notification'!$N$16&amp;"/"&amp;'VME Notification'!B870&amp;"/ "&amp;"SV/"&amp;'VME Notification'!C870&amp;"/"&amp;'VME Notification'!D870&amp;"/"&amp;TEXT('VME Notification'!E870,"dd-mmm-yy")&amp;"/"&amp;'VME Notification'!F870&amp;"/"&amp;'VME Notification'!G870&amp;"/"&amp;'VME Notification'!H870&amp;"/"&amp;'VME Notification'!I870&amp;"/"&amp;'VME Notification'!J870&amp;"/"&amp;'VME Notification'!K870&amp;"/"&amp;'VME Notification'!L870&amp;"/"&amp;'VME Notification'!M870&amp;"/"&amp;'VME Notification'!N870&amp;"/ER")</f>
        <v/>
      </c>
    </row>
    <row r="851" spans="12:14" x14ac:dyDescent="0.25">
      <c r="L851" s="92" t="str">
        <f>IFERROR(IF(VALUE('VME Notification'!M871)&gt;=5,1,""),"")</f>
        <v/>
      </c>
      <c r="N851" s="111" t="str">
        <f>IF(L851="","","SR/"&amp;'VME Notification'!$C$16&amp;"/"&amp;'VME Notification'!$F$16&amp;"/"&amp;'VME Notification'!$K$16&amp;"/"&amp;'VME Notification'!$N$16&amp;"/"&amp;'VME Notification'!B871&amp;"/ "&amp;"SV/"&amp;'VME Notification'!C871&amp;"/"&amp;'VME Notification'!D871&amp;"/"&amp;TEXT('VME Notification'!E871,"dd-mmm-yy")&amp;"/"&amp;'VME Notification'!F871&amp;"/"&amp;'VME Notification'!G871&amp;"/"&amp;'VME Notification'!H871&amp;"/"&amp;'VME Notification'!I871&amp;"/"&amp;'VME Notification'!J871&amp;"/"&amp;'VME Notification'!K871&amp;"/"&amp;'VME Notification'!L871&amp;"/"&amp;'VME Notification'!M871&amp;"/"&amp;'VME Notification'!N871&amp;"/ER")</f>
        <v/>
      </c>
    </row>
    <row r="852" spans="12:14" x14ac:dyDescent="0.25">
      <c r="L852" s="92" t="str">
        <f>IFERROR(IF(VALUE('VME Notification'!M872)&gt;=5,1,""),"")</f>
        <v/>
      </c>
      <c r="N852" s="111" t="str">
        <f>IF(L852="","","SR/"&amp;'VME Notification'!$C$16&amp;"/"&amp;'VME Notification'!$F$16&amp;"/"&amp;'VME Notification'!$K$16&amp;"/"&amp;'VME Notification'!$N$16&amp;"/"&amp;'VME Notification'!B872&amp;"/ "&amp;"SV/"&amp;'VME Notification'!C872&amp;"/"&amp;'VME Notification'!D872&amp;"/"&amp;TEXT('VME Notification'!E872,"dd-mmm-yy")&amp;"/"&amp;'VME Notification'!F872&amp;"/"&amp;'VME Notification'!G872&amp;"/"&amp;'VME Notification'!H872&amp;"/"&amp;'VME Notification'!I872&amp;"/"&amp;'VME Notification'!J872&amp;"/"&amp;'VME Notification'!K872&amp;"/"&amp;'VME Notification'!L872&amp;"/"&amp;'VME Notification'!M872&amp;"/"&amp;'VME Notification'!N872&amp;"/ER")</f>
        <v/>
      </c>
    </row>
    <row r="853" spans="12:14" x14ac:dyDescent="0.25">
      <c r="L853" s="92" t="str">
        <f>IFERROR(IF(VALUE('VME Notification'!M873)&gt;=5,1,""),"")</f>
        <v/>
      </c>
      <c r="N853" s="111" t="str">
        <f>IF(L853="","","SR/"&amp;'VME Notification'!$C$16&amp;"/"&amp;'VME Notification'!$F$16&amp;"/"&amp;'VME Notification'!$K$16&amp;"/"&amp;'VME Notification'!$N$16&amp;"/"&amp;'VME Notification'!B873&amp;"/ "&amp;"SV/"&amp;'VME Notification'!C873&amp;"/"&amp;'VME Notification'!D873&amp;"/"&amp;TEXT('VME Notification'!E873,"dd-mmm-yy")&amp;"/"&amp;'VME Notification'!F873&amp;"/"&amp;'VME Notification'!G873&amp;"/"&amp;'VME Notification'!H873&amp;"/"&amp;'VME Notification'!I873&amp;"/"&amp;'VME Notification'!J873&amp;"/"&amp;'VME Notification'!K873&amp;"/"&amp;'VME Notification'!L873&amp;"/"&amp;'VME Notification'!M873&amp;"/"&amp;'VME Notification'!N873&amp;"/ER")</f>
        <v/>
      </c>
    </row>
    <row r="854" spans="12:14" x14ac:dyDescent="0.25">
      <c r="L854" s="92" t="str">
        <f>IFERROR(IF(VALUE('VME Notification'!M874)&gt;=5,1,""),"")</f>
        <v/>
      </c>
      <c r="N854" s="111" t="str">
        <f>IF(L854="","","SR/"&amp;'VME Notification'!$C$16&amp;"/"&amp;'VME Notification'!$F$16&amp;"/"&amp;'VME Notification'!$K$16&amp;"/"&amp;'VME Notification'!$N$16&amp;"/"&amp;'VME Notification'!B874&amp;"/ "&amp;"SV/"&amp;'VME Notification'!C874&amp;"/"&amp;'VME Notification'!D874&amp;"/"&amp;TEXT('VME Notification'!E874,"dd-mmm-yy")&amp;"/"&amp;'VME Notification'!F874&amp;"/"&amp;'VME Notification'!G874&amp;"/"&amp;'VME Notification'!H874&amp;"/"&amp;'VME Notification'!I874&amp;"/"&amp;'VME Notification'!J874&amp;"/"&amp;'VME Notification'!K874&amp;"/"&amp;'VME Notification'!L874&amp;"/"&amp;'VME Notification'!M874&amp;"/"&amp;'VME Notification'!N874&amp;"/ER")</f>
        <v/>
      </c>
    </row>
    <row r="855" spans="12:14" x14ac:dyDescent="0.25">
      <c r="L855" s="92" t="str">
        <f>IFERROR(IF(VALUE('VME Notification'!M875)&gt;=5,1,""),"")</f>
        <v/>
      </c>
      <c r="N855" s="111" t="str">
        <f>IF(L855="","","SR/"&amp;'VME Notification'!$C$16&amp;"/"&amp;'VME Notification'!$F$16&amp;"/"&amp;'VME Notification'!$K$16&amp;"/"&amp;'VME Notification'!$N$16&amp;"/"&amp;'VME Notification'!B875&amp;"/ "&amp;"SV/"&amp;'VME Notification'!C875&amp;"/"&amp;'VME Notification'!D875&amp;"/"&amp;TEXT('VME Notification'!E875,"dd-mmm-yy")&amp;"/"&amp;'VME Notification'!F875&amp;"/"&amp;'VME Notification'!G875&amp;"/"&amp;'VME Notification'!H875&amp;"/"&amp;'VME Notification'!I875&amp;"/"&amp;'VME Notification'!J875&amp;"/"&amp;'VME Notification'!K875&amp;"/"&amp;'VME Notification'!L875&amp;"/"&amp;'VME Notification'!M875&amp;"/"&amp;'VME Notification'!N875&amp;"/ER")</f>
        <v/>
      </c>
    </row>
    <row r="856" spans="12:14" x14ac:dyDescent="0.25">
      <c r="L856" s="92" t="str">
        <f>IFERROR(IF(VALUE('VME Notification'!M876)&gt;=5,1,""),"")</f>
        <v/>
      </c>
      <c r="N856" s="111" t="str">
        <f>IF(L856="","","SR/"&amp;'VME Notification'!$C$16&amp;"/"&amp;'VME Notification'!$F$16&amp;"/"&amp;'VME Notification'!$K$16&amp;"/"&amp;'VME Notification'!$N$16&amp;"/"&amp;'VME Notification'!B876&amp;"/ "&amp;"SV/"&amp;'VME Notification'!C876&amp;"/"&amp;'VME Notification'!D876&amp;"/"&amp;TEXT('VME Notification'!E876,"dd-mmm-yy")&amp;"/"&amp;'VME Notification'!F876&amp;"/"&amp;'VME Notification'!G876&amp;"/"&amp;'VME Notification'!H876&amp;"/"&amp;'VME Notification'!I876&amp;"/"&amp;'VME Notification'!J876&amp;"/"&amp;'VME Notification'!K876&amp;"/"&amp;'VME Notification'!L876&amp;"/"&amp;'VME Notification'!M876&amp;"/"&amp;'VME Notification'!N876&amp;"/ER")</f>
        <v/>
      </c>
    </row>
    <row r="857" spans="12:14" x14ac:dyDescent="0.25">
      <c r="L857" s="92" t="str">
        <f>IFERROR(IF(VALUE('VME Notification'!M877)&gt;=5,1,""),"")</f>
        <v/>
      </c>
      <c r="N857" s="111" t="str">
        <f>IF(L857="","","SR/"&amp;'VME Notification'!$C$16&amp;"/"&amp;'VME Notification'!$F$16&amp;"/"&amp;'VME Notification'!$K$16&amp;"/"&amp;'VME Notification'!$N$16&amp;"/"&amp;'VME Notification'!B877&amp;"/ "&amp;"SV/"&amp;'VME Notification'!C877&amp;"/"&amp;'VME Notification'!D877&amp;"/"&amp;TEXT('VME Notification'!E877,"dd-mmm-yy")&amp;"/"&amp;'VME Notification'!F877&amp;"/"&amp;'VME Notification'!G877&amp;"/"&amp;'VME Notification'!H877&amp;"/"&amp;'VME Notification'!I877&amp;"/"&amp;'VME Notification'!J877&amp;"/"&amp;'VME Notification'!K877&amp;"/"&amp;'VME Notification'!L877&amp;"/"&amp;'VME Notification'!M877&amp;"/"&amp;'VME Notification'!N877&amp;"/ER")</f>
        <v/>
      </c>
    </row>
    <row r="858" spans="12:14" x14ac:dyDescent="0.25">
      <c r="L858" s="92" t="str">
        <f>IFERROR(IF(VALUE('VME Notification'!M878)&gt;=5,1,""),"")</f>
        <v/>
      </c>
      <c r="N858" s="111" t="str">
        <f>IF(L858="","","SR/"&amp;'VME Notification'!$C$16&amp;"/"&amp;'VME Notification'!$F$16&amp;"/"&amp;'VME Notification'!$K$16&amp;"/"&amp;'VME Notification'!$N$16&amp;"/"&amp;'VME Notification'!B878&amp;"/ "&amp;"SV/"&amp;'VME Notification'!C878&amp;"/"&amp;'VME Notification'!D878&amp;"/"&amp;TEXT('VME Notification'!E878,"dd-mmm-yy")&amp;"/"&amp;'VME Notification'!F878&amp;"/"&amp;'VME Notification'!G878&amp;"/"&amp;'VME Notification'!H878&amp;"/"&amp;'VME Notification'!I878&amp;"/"&amp;'VME Notification'!J878&amp;"/"&amp;'VME Notification'!K878&amp;"/"&amp;'VME Notification'!L878&amp;"/"&amp;'VME Notification'!M878&amp;"/"&amp;'VME Notification'!N878&amp;"/ER")</f>
        <v/>
      </c>
    </row>
    <row r="859" spans="12:14" x14ac:dyDescent="0.25">
      <c r="L859" s="92" t="str">
        <f>IFERROR(IF(VALUE('VME Notification'!M879)&gt;=5,1,""),"")</f>
        <v/>
      </c>
      <c r="N859" s="111" t="str">
        <f>IF(L859="","","SR/"&amp;'VME Notification'!$C$16&amp;"/"&amp;'VME Notification'!$F$16&amp;"/"&amp;'VME Notification'!$K$16&amp;"/"&amp;'VME Notification'!$N$16&amp;"/"&amp;'VME Notification'!B879&amp;"/ "&amp;"SV/"&amp;'VME Notification'!C879&amp;"/"&amp;'VME Notification'!D879&amp;"/"&amp;TEXT('VME Notification'!E879,"dd-mmm-yy")&amp;"/"&amp;'VME Notification'!F879&amp;"/"&amp;'VME Notification'!G879&amp;"/"&amp;'VME Notification'!H879&amp;"/"&amp;'VME Notification'!I879&amp;"/"&amp;'VME Notification'!J879&amp;"/"&amp;'VME Notification'!K879&amp;"/"&amp;'VME Notification'!L879&amp;"/"&amp;'VME Notification'!M879&amp;"/"&amp;'VME Notification'!N879&amp;"/ER")</f>
        <v/>
      </c>
    </row>
    <row r="860" spans="12:14" x14ac:dyDescent="0.25">
      <c r="L860" s="92" t="str">
        <f>IFERROR(IF(VALUE('VME Notification'!M880)&gt;=5,1,""),"")</f>
        <v/>
      </c>
      <c r="N860" s="111" t="str">
        <f>IF(L860="","","SR/"&amp;'VME Notification'!$C$16&amp;"/"&amp;'VME Notification'!$F$16&amp;"/"&amp;'VME Notification'!$K$16&amp;"/"&amp;'VME Notification'!$N$16&amp;"/"&amp;'VME Notification'!B880&amp;"/ "&amp;"SV/"&amp;'VME Notification'!C880&amp;"/"&amp;'VME Notification'!D880&amp;"/"&amp;TEXT('VME Notification'!E880,"dd-mmm-yy")&amp;"/"&amp;'VME Notification'!F880&amp;"/"&amp;'VME Notification'!G880&amp;"/"&amp;'VME Notification'!H880&amp;"/"&amp;'VME Notification'!I880&amp;"/"&amp;'VME Notification'!J880&amp;"/"&amp;'VME Notification'!K880&amp;"/"&amp;'VME Notification'!L880&amp;"/"&amp;'VME Notification'!M880&amp;"/"&amp;'VME Notification'!N880&amp;"/ER")</f>
        <v/>
      </c>
    </row>
    <row r="861" spans="12:14" x14ac:dyDescent="0.25">
      <c r="L861" s="92" t="str">
        <f>IFERROR(IF(VALUE('VME Notification'!M881)&gt;=5,1,""),"")</f>
        <v/>
      </c>
      <c r="N861" s="111" t="str">
        <f>IF(L861="","","SR/"&amp;'VME Notification'!$C$16&amp;"/"&amp;'VME Notification'!$F$16&amp;"/"&amp;'VME Notification'!$K$16&amp;"/"&amp;'VME Notification'!$N$16&amp;"/"&amp;'VME Notification'!B881&amp;"/ "&amp;"SV/"&amp;'VME Notification'!C881&amp;"/"&amp;'VME Notification'!D881&amp;"/"&amp;TEXT('VME Notification'!E881,"dd-mmm-yy")&amp;"/"&amp;'VME Notification'!F881&amp;"/"&amp;'VME Notification'!G881&amp;"/"&amp;'VME Notification'!H881&amp;"/"&amp;'VME Notification'!I881&amp;"/"&amp;'VME Notification'!J881&amp;"/"&amp;'VME Notification'!K881&amp;"/"&amp;'VME Notification'!L881&amp;"/"&amp;'VME Notification'!M881&amp;"/"&amp;'VME Notification'!N881&amp;"/ER")</f>
        <v/>
      </c>
    </row>
    <row r="862" spans="12:14" x14ac:dyDescent="0.25">
      <c r="L862" s="92" t="str">
        <f>IFERROR(IF(VALUE('VME Notification'!M882)&gt;=5,1,""),"")</f>
        <v/>
      </c>
      <c r="N862" s="111" t="str">
        <f>IF(L862="","","SR/"&amp;'VME Notification'!$C$16&amp;"/"&amp;'VME Notification'!$F$16&amp;"/"&amp;'VME Notification'!$K$16&amp;"/"&amp;'VME Notification'!$N$16&amp;"/"&amp;'VME Notification'!B882&amp;"/ "&amp;"SV/"&amp;'VME Notification'!C882&amp;"/"&amp;'VME Notification'!D882&amp;"/"&amp;TEXT('VME Notification'!E882,"dd-mmm-yy")&amp;"/"&amp;'VME Notification'!F882&amp;"/"&amp;'VME Notification'!G882&amp;"/"&amp;'VME Notification'!H882&amp;"/"&amp;'VME Notification'!I882&amp;"/"&amp;'VME Notification'!J882&amp;"/"&amp;'VME Notification'!K882&amp;"/"&amp;'VME Notification'!L882&amp;"/"&amp;'VME Notification'!M882&amp;"/"&amp;'VME Notification'!N882&amp;"/ER")</f>
        <v/>
      </c>
    </row>
    <row r="863" spans="12:14" x14ac:dyDescent="0.25">
      <c r="L863" s="92" t="str">
        <f>IFERROR(IF(VALUE('VME Notification'!M883)&gt;=5,1,""),"")</f>
        <v/>
      </c>
      <c r="N863" s="111" t="str">
        <f>IF(L863="","","SR/"&amp;'VME Notification'!$C$16&amp;"/"&amp;'VME Notification'!$F$16&amp;"/"&amp;'VME Notification'!$K$16&amp;"/"&amp;'VME Notification'!$N$16&amp;"/"&amp;'VME Notification'!B883&amp;"/ "&amp;"SV/"&amp;'VME Notification'!C883&amp;"/"&amp;'VME Notification'!D883&amp;"/"&amp;TEXT('VME Notification'!E883,"dd-mmm-yy")&amp;"/"&amp;'VME Notification'!F883&amp;"/"&amp;'VME Notification'!G883&amp;"/"&amp;'VME Notification'!H883&amp;"/"&amp;'VME Notification'!I883&amp;"/"&amp;'VME Notification'!J883&amp;"/"&amp;'VME Notification'!K883&amp;"/"&amp;'VME Notification'!L883&amp;"/"&amp;'VME Notification'!M883&amp;"/"&amp;'VME Notification'!N883&amp;"/ER")</f>
        <v/>
      </c>
    </row>
    <row r="864" spans="12:14" x14ac:dyDescent="0.25">
      <c r="L864" s="92" t="str">
        <f>IFERROR(IF(VALUE('VME Notification'!M884)&gt;=5,1,""),"")</f>
        <v/>
      </c>
      <c r="N864" s="111" t="str">
        <f>IF(L864="","","SR/"&amp;'VME Notification'!$C$16&amp;"/"&amp;'VME Notification'!$F$16&amp;"/"&amp;'VME Notification'!$K$16&amp;"/"&amp;'VME Notification'!$N$16&amp;"/"&amp;'VME Notification'!B884&amp;"/ "&amp;"SV/"&amp;'VME Notification'!C884&amp;"/"&amp;'VME Notification'!D884&amp;"/"&amp;TEXT('VME Notification'!E884,"dd-mmm-yy")&amp;"/"&amp;'VME Notification'!F884&amp;"/"&amp;'VME Notification'!G884&amp;"/"&amp;'VME Notification'!H884&amp;"/"&amp;'VME Notification'!I884&amp;"/"&amp;'VME Notification'!J884&amp;"/"&amp;'VME Notification'!K884&amp;"/"&amp;'VME Notification'!L884&amp;"/"&amp;'VME Notification'!M884&amp;"/"&amp;'VME Notification'!N884&amp;"/ER")</f>
        <v/>
      </c>
    </row>
    <row r="865" spans="12:14" x14ac:dyDescent="0.25">
      <c r="L865" s="92" t="str">
        <f>IFERROR(IF(VALUE('VME Notification'!M885)&gt;=5,1,""),"")</f>
        <v/>
      </c>
      <c r="N865" s="111" t="str">
        <f>IF(L865="","","SR/"&amp;'VME Notification'!$C$16&amp;"/"&amp;'VME Notification'!$F$16&amp;"/"&amp;'VME Notification'!$K$16&amp;"/"&amp;'VME Notification'!$N$16&amp;"/"&amp;'VME Notification'!B885&amp;"/ "&amp;"SV/"&amp;'VME Notification'!C885&amp;"/"&amp;'VME Notification'!D885&amp;"/"&amp;TEXT('VME Notification'!E885,"dd-mmm-yy")&amp;"/"&amp;'VME Notification'!F885&amp;"/"&amp;'VME Notification'!G885&amp;"/"&amp;'VME Notification'!H885&amp;"/"&amp;'VME Notification'!I885&amp;"/"&amp;'VME Notification'!J885&amp;"/"&amp;'VME Notification'!K885&amp;"/"&amp;'VME Notification'!L885&amp;"/"&amp;'VME Notification'!M885&amp;"/"&amp;'VME Notification'!N885&amp;"/ER")</f>
        <v/>
      </c>
    </row>
    <row r="866" spans="12:14" x14ac:dyDescent="0.25">
      <c r="L866" s="92" t="str">
        <f>IFERROR(IF(VALUE('VME Notification'!M886)&gt;=5,1,""),"")</f>
        <v/>
      </c>
      <c r="N866" s="111" t="str">
        <f>IF(L866="","","SR/"&amp;'VME Notification'!$C$16&amp;"/"&amp;'VME Notification'!$F$16&amp;"/"&amp;'VME Notification'!$K$16&amp;"/"&amp;'VME Notification'!$N$16&amp;"/"&amp;'VME Notification'!B886&amp;"/ "&amp;"SV/"&amp;'VME Notification'!C886&amp;"/"&amp;'VME Notification'!D886&amp;"/"&amp;TEXT('VME Notification'!E886,"dd-mmm-yy")&amp;"/"&amp;'VME Notification'!F886&amp;"/"&amp;'VME Notification'!G886&amp;"/"&amp;'VME Notification'!H886&amp;"/"&amp;'VME Notification'!I886&amp;"/"&amp;'VME Notification'!J886&amp;"/"&amp;'VME Notification'!K886&amp;"/"&amp;'VME Notification'!L886&amp;"/"&amp;'VME Notification'!M886&amp;"/"&amp;'VME Notification'!N886&amp;"/ER")</f>
        <v/>
      </c>
    </row>
    <row r="867" spans="12:14" x14ac:dyDescent="0.25">
      <c r="L867" s="92" t="str">
        <f>IFERROR(IF(VALUE('VME Notification'!M887)&gt;=5,1,""),"")</f>
        <v/>
      </c>
      <c r="N867" s="111" t="str">
        <f>IF(L867="","","SR/"&amp;'VME Notification'!$C$16&amp;"/"&amp;'VME Notification'!$F$16&amp;"/"&amp;'VME Notification'!$K$16&amp;"/"&amp;'VME Notification'!$N$16&amp;"/"&amp;'VME Notification'!B887&amp;"/ "&amp;"SV/"&amp;'VME Notification'!C887&amp;"/"&amp;'VME Notification'!D887&amp;"/"&amp;TEXT('VME Notification'!E887,"dd-mmm-yy")&amp;"/"&amp;'VME Notification'!F887&amp;"/"&amp;'VME Notification'!G887&amp;"/"&amp;'VME Notification'!H887&amp;"/"&amp;'VME Notification'!I887&amp;"/"&amp;'VME Notification'!J887&amp;"/"&amp;'VME Notification'!K887&amp;"/"&amp;'VME Notification'!L887&amp;"/"&amp;'VME Notification'!M887&amp;"/"&amp;'VME Notification'!N887&amp;"/ER")</f>
        <v/>
      </c>
    </row>
    <row r="868" spans="12:14" x14ac:dyDescent="0.25">
      <c r="L868" s="92" t="str">
        <f>IFERROR(IF(VALUE('VME Notification'!M888)&gt;=5,1,""),"")</f>
        <v/>
      </c>
      <c r="N868" s="111" t="str">
        <f>IF(L868="","","SR/"&amp;'VME Notification'!$C$16&amp;"/"&amp;'VME Notification'!$F$16&amp;"/"&amp;'VME Notification'!$K$16&amp;"/"&amp;'VME Notification'!$N$16&amp;"/"&amp;'VME Notification'!B888&amp;"/ "&amp;"SV/"&amp;'VME Notification'!C888&amp;"/"&amp;'VME Notification'!D888&amp;"/"&amp;TEXT('VME Notification'!E888,"dd-mmm-yy")&amp;"/"&amp;'VME Notification'!F888&amp;"/"&amp;'VME Notification'!G888&amp;"/"&amp;'VME Notification'!H888&amp;"/"&amp;'VME Notification'!I888&amp;"/"&amp;'VME Notification'!J888&amp;"/"&amp;'VME Notification'!K888&amp;"/"&amp;'VME Notification'!L888&amp;"/"&amp;'VME Notification'!M888&amp;"/"&amp;'VME Notification'!N888&amp;"/ER")</f>
        <v/>
      </c>
    </row>
    <row r="869" spans="12:14" x14ac:dyDescent="0.25">
      <c r="L869" s="92" t="str">
        <f>IFERROR(IF(VALUE('VME Notification'!M889)&gt;=5,1,""),"")</f>
        <v/>
      </c>
      <c r="N869" s="111" t="str">
        <f>IF(L869="","","SR/"&amp;'VME Notification'!$C$16&amp;"/"&amp;'VME Notification'!$F$16&amp;"/"&amp;'VME Notification'!$K$16&amp;"/"&amp;'VME Notification'!$N$16&amp;"/"&amp;'VME Notification'!B889&amp;"/ "&amp;"SV/"&amp;'VME Notification'!C889&amp;"/"&amp;'VME Notification'!D889&amp;"/"&amp;TEXT('VME Notification'!E889,"dd-mmm-yy")&amp;"/"&amp;'VME Notification'!F889&amp;"/"&amp;'VME Notification'!G889&amp;"/"&amp;'VME Notification'!H889&amp;"/"&amp;'VME Notification'!I889&amp;"/"&amp;'VME Notification'!J889&amp;"/"&amp;'VME Notification'!K889&amp;"/"&amp;'VME Notification'!L889&amp;"/"&amp;'VME Notification'!M889&amp;"/"&amp;'VME Notification'!N889&amp;"/ER")</f>
        <v/>
      </c>
    </row>
    <row r="870" spans="12:14" x14ac:dyDescent="0.25">
      <c r="L870" s="92" t="str">
        <f>IFERROR(IF(VALUE('VME Notification'!M890)&gt;=5,1,""),"")</f>
        <v/>
      </c>
      <c r="N870" s="111" t="str">
        <f>IF(L870="","","SR/"&amp;'VME Notification'!$C$16&amp;"/"&amp;'VME Notification'!$F$16&amp;"/"&amp;'VME Notification'!$K$16&amp;"/"&amp;'VME Notification'!$N$16&amp;"/"&amp;'VME Notification'!B890&amp;"/ "&amp;"SV/"&amp;'VME Notification'!C890&amp;"/"&amp;'VME Notification'!D890&amp;"/"&amp;TEXT('VME Notification'!E890,"dd-mmm-yy")&amp;"/"&amp;'VME Notification'!F890&amp;"/"&amp;'VME Notification'!G890&amp;"/"&amp;'VME Notification'!H890&amp;"/"&amp;'VME Notification'!I890&amp;"/"&amp;'VME Notification'!J890&amp;"/"&amp;'VME Notification'!K890&amp;"/"&amp;'VME Notification'!L890&amp;"/"&amp;'VME Notification'!M890&amp;"/"&amp;'VME Notification'!N890&amp;"/ER")</f>
        <v/>
      </c>
    </row>
    <row r="871" spans="12:14" x14ac:dyDescent="0.25">
      <c r="L871" s="92" t="str">
        <f>IFERROR(IF(VALUE('VME Notification'!M891)&gt;=5,1,""),"")</f>
        <v/>
      </c>
      <c r="N871" s="111" t="str">
        <f>IF(L871="","","SR/"&amp;'VME Notification'!$C$16&amp;"/"&amp;'VME Notification'!$F$16&amp;"/"&amp;'VME Notification'!$K$16&amp;"/"&amp;'VME Notification'!$N$16&amp;"/"&amp;'VME Notification'!B891&amp;"/ "&amp;"SV/"&amp;'VME Notification'!C891&amp;"/"&amp;'VME Notification'!D891&amp;"/"&amp;TEXT('VME Notification'!E891,"dd-mmm-yy")&amp;"/"&amp;'VME Notification'!F891&amp;"/"&amp;'VME Notification'!G891&amp;"/"&amp;'VME Notification'!H891&amp;"/"&amp;'VME Notification'!I891&amp;"/"&amp;'VME Notification'!J891&amp;"/"&amp;'VME Notification'!K891&amp;"/"&amp;'VME Notification'!L891&amp;"/"&amp;'VME Notification'!M891&amp;"/"&amp;'VME Notification'!N891&amp;"/ER")</f>
        <v/>
      </c>
    </row>
    <row r="872" spans="12:14" x14ac:dyDescent="0.25">
      <c r="L872" s="92" t="str">
        <f>IFERROR(IF(VALUE('VME Notification'!M892)&gt;=5,1,""),"")</f>
        <v/>
      </c>
      <c r="N872" s="111" t="str">
        <f>IF(L872="","","SR/"&amp;'VME Notification'!$C$16&amp;"/"&amp;'VME Notification'!$F$16&amp;"/"&amp;'VME Notification'!$K$16&amp;"/"&amp;'VME Notification'!$N$16&amp;"/"&amp;'VME Notification'!B892&amp;"/ "&amp;"SV/"&amp;'VME Notification'!C892&amp;"/"&amp;'VME Notification'!D892&amp;"/"&amp;TEXT('VME Notification'!E892,"dd-mmm-yy")&amp;"/"&amp;'VME Notification'!F892&amp;"/"&amp;'VME Notification'!G892&amp;"/"&amp;'VME Notification'!H892&amp;"/"&amp;'VME Notification'!I892&amp;"/"&amp;'VME Notification'!J892&amp;"/"&amp;'VME Notification'!K892&amp;"/"&amp;'VME Notification'!L892&amp;"/"&amp;'VME Notification'!M892&amp;"/"&amp;'VME Notification'!N892&amp;"/ER")</f>
        <v/>
      </c>
    </row>
    <row r="873" spans="12:14" x14ac:dyDescent="0.25">
      <c r="L873" s="92" t="str">
        <f>IFERROR(IF(VALUE('VME Notification'!M893)&gt;=5,1,""),"")</f>
        <v/>
      </c>
      <c r="N873" s="111" t="str">
        <f>IF(L873="","","SR/"&amp;'VME Notification'!$C$16&amp;"/"&amp;'VME Notification'!$F$16&amp;"/"&amp;'VME Notification'!$K$16&amp;"/"&amp;'VME Notification'!$N$16&amp;"/"&amp;'VME Notification'!B893&amp;"/ "&amp;"SV/"&amp;'VME Notification'!C893&amp;"/"&amp;'VME Notification'!D893&amp;"/"&amp;TEXT('VME Notification'!E893,"dd-mmm-yy")&amp;"/"&amp;'VME Notification'!F893&amp;"/"&amp;'VME Notification'!G893&amp;"/"&amp;'VME Notification'!H893&amp;"/"&amp;'VME Notification'!I893&amp;"/"&amp;'VME Notification'!J893&amp;"/"&amp;'VME Notification'!K893&amp;"/"&amp;'VME Notification'!L893&amp;"/"&amp;'VME Notification'!M893&amp;"/"&amp;'VME Notification'!N893&amp;"/ER")</f>
        <v/>
      </c>
    </row>
    <row r="874" spans="12:14" x14ac:dyDescent="0.25">
      <c r="L874" s="92" t="str">
        <f>IFERROR(IF(VALUE('VME Notification'!M894)&gt;=5,1,""),"")</f>
        <v/>
      </c>
      <c r="N874" s="111" t="str">
        <f>IF(L874="","","SR/"&amp;'VME Notification'!$C$16&amp;"/"&amp;'VME Notification'!$F$16&amp;"/"&amp;'VME Notification'!$K$16&amp;"/"&amp;'VME Notification'!$N$16&amp;"/"&amp;'VME Notification'!B894&amp;"/ "&amp;"SV/"&amp;'VME Notification'!C894&amp;"/"&amp;'VME Notification'!D894&amp;"/"&amp;TEXT('VME Notification'!E894,"dd-mmm-yy")&amp;"/"&amp;'VME Notification'!F894&amp;"/"&amp;'VME Notification'!G894&amp;"/"&amp;'VME Notification'!H894&amp;"/"&amp;'VME Notification'!I894&amp;"/"&amp;'VME Notification'!J894&amp;"/"&amp;'VME Notification'!K894&amp;"/"&amp;'VME Notification'!L894&amp;"/"&amp;'VME Notification'!M894&amp;"/"&amp;'VME Notification'!N894&amp;"/ER")</f>
        <v/>
      </c>
    </row>
    <row r="875" spans="12:14" x14ac:dyDescent="0.25">
      <c r="L875" s="92" t="str">
        <f>IFERROR(IF(VALUE('VME Notification'!M895)&gt;=5,1,""),"")</f>
        <v/>
      </c>
      <c r="N875" s="111" t="str">
        <f>IF(L875="","","SR/"&amp;'VME Notification'!$C$16&amp;"/"&amp;'VME Notification'!$F$16&amp;"/"&amp;'VME Notification'!$K$16&amp;"/"&amp;'VME Notification'!$N$16&amp;"/"&amp;'VME Notification'!B895&amp;"/ "&amp;"SV/"&amp;'VME Notification'!C895&amp;"/"&amp;'VME Notification'!D895&amp;"/"&amp;TEXT('VME Notification'!E895,"dd-mmm-yy")&amp;"/"&amp;'VME Notification'!F895&amp;"/"&amp;'VME Notification'!G895&amp;"/"&amp;'VME Notification'!H895&amp;"/"&amp;'VME Notification'!I895&amp;"/"&amp;'VME Notification'!J895&amp;"/"&amp;'VME Notification'!K895&amp;"/"&amp;'VME Notification'!L895&amp;"/"&amp;'VME Notification'!M895&amp;"/"&amp;'VME Notification'!N895&amp;"/ER")</f>
        <v/>
      </c>
    </row>
    <row r="876" spans="12:14" x14ac:dyDescent="0.25">
      <c r="L876" s="92" t="str">
        <f>IFERROR(IF(VALUE('VME Notification'!M896)&gt;=5,1,""),"")</f>
        <v/>
      </c>
      <c r="N876" s="111" t="str">
        <f>IF(L876="","","SR/"&amp;'VME Notification'!$C$16&amp;"/"&amp;'VME Notification'!$F$16&amp;"/"&amp;'VME Notification'!$K$16&amp;"/"&amp;'VME Notification'!$N$16&amp;"/"&amp;'VME Notification'!B896&amp;"/ "&amp;"SV/"&amp;'VME Notification'!C896&amp;"/"&amp;'VME Notification'!D896&amp;"/"&amp;TEXT('VME Notification'!E896,"dd-mmm-yy")&amp;"/"&amp;'VME Notification'!F896&amp;"/"&amp;'VME Notification'!G896&amp;"/"&amp;'VME Notification'!H896&amp;"/"&amp;'VME Notification'!I896&amp;"/"&amp;'VME Notification'!J896&amp;"/"&amp;'VME Notification'!K896&amp;"/"&amp;'VME Notification'!L896&amp;"/"&amp;'VME Notification'!M896&amp;"/"&amp;'VME Notification'!N896&amp;"/ER")</f>
        <v/>
      </c>
    </row>
    <row r="877" spans="12:14" x14ac:dyDescent="0.25">
      <c r="L877" s="92" t="str">
        <f>IFERROR(IF(VALUE('VME Notification'!M897)&gt;=5,1,""),"")</f>
        <v/>
      </c>
      <c r="N877" s="111" t="str">
        <f>IF(L877="","","SR/"&amp;'VME Notification'!$C$16&amp;"/"&amp;'VME Notification'!$F$16&amp;"/"&amp;'VME Notification'!$K$16&amp;"/"&amp;'VME Notification'!$N$16&amp;"/"&amp;'VME Notification'!B897&amp;"/ "&amp;"SV/"&amp;'VME Notification'!C897&amp;"/"&amp;'VME Notification'!D897&amp;"/"&amp;TEXT('VME Notification'!E897,"dd-mmm-yy")&amp;"/"&amp;'VME Notification'!F897&amp;"/"&amp;'VME Notification'!G897&amp;"/"&amp;'VME Notification'!H897&amp;"/"&amp;'VME Notification'!I897&amp;"/"&amp;'VME Notification'!J897&amp;"/"&amp;'VME Notification'!K897&amp;"/"&amp;'VME Notification'!L897&amp;"/"&amp;'VME Notification'!M897&amp;"/"&amp;'VME Notification'!N897&amp;"/ER")</f>
        <v/>
      </c>
    </row>
    <row r="878" spans="12:14" x14ac:dyDescent="0.25">
      <c r="L878" s="92" t="str">
        <f>IFERROR(IF(VALUE('VME Notification'!M898)&gt;=5,1,""),"")</f>
        <v/>
      </c>
      <c r="N878" s="111" t="str">
        <f>IF(L878="","","SR/"&amp;'VME Notification'!$C$16&amp;"/"&amp;'VME Notification'!$F$16&amp;"/"&amp;'VME Notification'!$K$16&amp;"/"&amp;'VME Notification'!$N$16&amp;"/"&amp;'VME Notification'!B898&amp;"/ "&amp;"SV/"&amp;'VME Notification'!C898&amp;"/"&amp;'VME Notification'!D898&amp;"/"&amp;TEXT('VME Notification'!E898,"dd-mmm-yy")&amp;"/"&amp;'VME Notification'!F898&amp;"/"&amp;'VME Notification'!G898&amp;"/"&amp;'VME Notification'!H898&amp;"/"&amp;'VME Notification'!I898&amp;"/"&amp;'VME Notification'!J898&amp;"/"&amp;'VME Notification'!K898&amp;"/"&amp;'VME Notification'!L898&amp;"/"&amp;'VME Notification'!M898&amp;"/"&amp;'VME Notification'!N898&amp;"/ER")</f>
        <v/>
      </c>
    </row>
    <row r="879" spans="12:14" x14ac:dyDescent="0.25">
      <c r="L879" s="92" t="str">
        <f>IFERROR(IF(VALUE('VME Notification'!M899)&gt;=5,1,""),"")</f>
        <v/>
      </c>
      <c r="N879" s="111" t="str">
        <f>IF(L879="","","SR/"&amp;'VME Notification'!$C$16&amp;"/"&amp;'VME Notification'!$F$16&amp;"/"&amp;'VME Notification'!$K$16&amp;"/"&amp;'VME Notification'!$N$16&amp;"/"&amp;'VME Notification'!B899&amp;"/ "&amp;"SV/"&amp;'VME Notification'!C899&amp;"/"&amp;'VME Notification'!D899&amp;"/"&amp;TEXT('VME Notification'!E899,"dd-mmm-yy")&amp;"/"&amp;'VME Notification'!F899&amp;"/"&amp;'VME Notification'!G899&amp;"/"&amp;'VME Notification'!H899&amp;"/"&amp;'VME Notification'!I899&amp;"/"&amp;'VME Notification'!J899&amp;"/"&amp;'VME Notification'!K899&amp;"/"&amp;'VME Notification'!L899&amp;"/"&amp;'VME Notification'!M899&amp;"/"&amp;'VME Notification'!N899&amp;"/ER")</f>
        <v/>
      </c>
    </row>
    <row r="880" spans="12:14" x14ac:dyDescent="0.25">
      <c r="L880" s="92" t="str">
        <f>IFERROR(IF(VALUE('VME Notification'!M900)&gt;=5,1,""),"")</f>
        <v/>
      </c>
      <c r="N880" s="111" t="str">
        <f>IF(L880="","","SR/"&amp;'VME Notification'!$C$16&amp;"/"&amp;'VME Notification'!$F$16&amp;"/"&amp;'VME Notification'!$K$16&amp;"/"&amp;'VME Notification'!$N$16&amp;"/"&amp;'VME Notification'!B900&amp;"/ "&amp;"SV/"&amp;'VME Notification'!C900&amp;"/"&amp;'VME Notification'!D900&amp;"/"&amp;TEXT('VME Notification'!E900,"dd-mmm-yy")&amp;"/"&amp;'VME Notification'!F900&amp;"/"&amp;'VME Notification'!G900&amp;"/"&amp;'VME Notification'!H900&amp;"/"&amp;'VME Notification'!I900&amp;"/"&amp;'VME Notification'!J900&amp;"/"&amp;'VME Notification'!K900&amp;"/"&amp;'VME Notification'!L900&amp;"/"&amp;'VME Notification'!M900&amp;"/"&amp;'VME Notification'!N900&amp;"/ER")</f>
        <v/>
      </c>
    </row>
    <row r="881" spans="12:14" x14ac:dyDescent="0.25">
      <c r="L881" s="92" t="str">
        <f>IFERROR(IF(VALUE('VME Notification'!M901)&gt;=5,1,""),"")</f>
        <v/>
      </c>
      <c r="N881" s="111" t="str">
        <f>IF(L881="","","SR/"&amp;'VME Notification'!$C$16&amp;"/"&amp;'VME Notification'!$F$16&amp;"/"&amp;'VME Notification'!$K$16&amp;"/"&amp;'VME Notification'!$N$16&amp;"/"&amp;'VME Notification'!B901&amp;"/ "&amp;"SV/"&amp;'VME Notification'!C901&amp;"/"&amp;'VME Notification'!D901&amp;"/"&amp;TEXT('VME Notification'!E901,"dd-mmm-yy")&amp;"/"&amp;'VME Notification'!F901&amp;"/"&amp;'VME Notification'!G901&amp;"/"&amp;'VME Notification'!H901&amp;"/"&amp;'VME Notification'!I901&amp;"/"&amp;'VME Notification'!J901&amp;"/"&amp;'VME Notification'!K901&amp;"/"&amp;'VME Notification'!L901&amp;"/"&amp;'VME Notification'!M901&amp;"/"&amp;'VME Notification'!N901&amp;"/ER")</f>
        <v/>
      </c>
    </row>
    <row r="882" spans="12:14" x14ac:dyDescent="0.25">
      <c r="L882" s="92" t="str">
        <f>IFERROR(IF(VALUE('VME Notification'!M902)&gt;=5,1,""),"")</f>
        <v/>
      </c>
      <c r="N882" s="111" t="str">
        <f>IF(L882="","","SR/"&amp;'VME Notification'!$C$16&amp;"/"&amp;'VME Notification'!$F$16&amp;"/"&amp;'VME Notification'!$K$16&amp;"/"&amp;'VME Notification'!$N$16&amp;"/"&amp;'VME Notification'!B902&amp;"/ "&amp;"SV/"&amp;'VME Notification'!C902&amp;"/"&amp;'VME Notification'!D902&amp;"/"&amp;TEXT('VME Notification'!E902,"dd-mmm-yy")&amp;"/"&amp;'VME Notification'!F902&amp;"/"&amp;'VME Notification'!G902&amp;"/"&amp;'VME Notification'!H902&amp;"/"&amp;'VME Notification'!I902&amp;"/"&amp;'VME Notification'!J902&amp;"/"&amp;'VME Notification'!K902&amp;"/"&amp;'VME Notification'!L902&amp;"/"&amp;'VME Notification'!M902&amp;"/"&amp;'VME Notification'!N902&amp;"/ER")</f>
        <v/>
      </c>
    </row>
    <row r="883" spans="12:14" x14ac:dyDescent="0.25">
      <c r="L883" s="92" t="str">
        <f>IFERROR(IF(VALUE('VME Notification'!M903)&gt;=5,1,""),"")</f>
        <v/>
      </c>
      <c r="N883" s="111" t="str">
        <f>IF(L883="","","SR/"&amp;'VME Notification'!$C$16&amp;"/"&amp;'VME Notification'!$F$16&amp;"/"&amp;'VME Notification'!$K$16&amp;"/"&amp;'VME Notification'!$N$16&amp;"/"&amp;'VME Notification'!B903&amp;"/ "&amp;"SV/"&amp;'VME Notification'!C903&amp;"/"&amp;'VME Notification'!D903&amp;"/"&amp;TEXT('VME Notification'!E903,"dd-mmm-yy")&amp;"/"&amp;'VME Notification'!F903&amp;"/"&amp;'VME Notification'!G903&amp;"/"&amp;'VME Notification'!H903&amp;"/"&amp;'VME Notification'!I903&amp;"/"&amp;'VME Notification'!J903&amp;"/"&amp;'VME Notification'!K903&amp;"/"&amp;'VME Notification'!L903&amp;"/"&amp;'VME Notification'!M903&amp;"/"&amp;'VME Notification'!N903&amp;"/ER")</f>
        <v/>
      </c>
    </row>
    <row r="884" spans="12:14" x14ac:dyDescent="0.25">
      <c r="L884" s="92" t="str">
        <f>IFERROR(IF(VALUE('VME Notification'!M904)&gt;=5,1,""),"")</f>
        <v/>
      </c>
      <c r="N884" s="111" t="str">
        <f>IF(L884="","","SR/"&amp;'VME Notification'!$C$16&amp;"/"&amp;'VME Notification'!$F$16&amp;"/"&amp;'VME Notification'!$K$16&amp;"/"&amp;'VME Notification'!$N$16&amp;"/"&amp;'VME Notification'!B904&amp;"/ "&amp;"SV/"&amp;'VME Notification'!C904&amp;"/"&amp;'VME Notification'!D904&amp;"/"&amp;TEXT('VME Notification'!E904,"dd-mmm-yy")&amp;"/"&amp;'VME Notification'!F904&amp;"/"&amp;'VME Notification'!G904&amp;"/"&amp;'VME Notification'!H904&amp;"/"&amp;'VME Notification'!I904&amp;"/"&amp;'VME Notification'!J904&amp;"/"&amp;'VME Notification'!K904&amp;"/"&amp;'VME Notification'!L904&amp;"/"&amp;'VME Notification'!M904&amp;"/"&amp;'VME Notification'!N904&amp;"/ER")</f>
        <v/>
      </c>
    </row>
    <row r="885" spans="12:14" x14ac:dyDescent="0.25">
      <c r="L885" s="92" t="str">
        <f>IFERROR(IF(VALUE('VME Notification'!M905)&gt;=5,1,""),"")</f>
        <v/>
      </c>
      <c r="N885" s="111" t="str">
        <f>IF(L885="","","SR/"&amp;'VME Notification'!$C$16&amp;"/"&amp;'VME Notification'!$F$16&amp;"/"&amp;'VME Notification'!$K$16&amp;"/"&amp;'VME Notification'!$N$16&amp;"/"&amp;'VME Notification'!B905&amp;"/ "&amp;"SV/"&amp;'VME Notification'!C905&amp;"/"&amp;'VME Notification'!D905&amp;"/"&amp;TEXT('VME Notification'!E905,"dd-mmm-yy")&amp;"/"&amp;'VME Notification'!F905&amp;"/"&amp;'VME Notification'!G905&amp;"/"&amp;'VME Notification'!H905&amp;"/"&amp;'VME Notification'!I905&amp;"/"&amp;'VME Notification'!J905&amp;"/"&amp;'VME Notification'!K905&amp;"/"&amp;'VME Notification'!L905&amp;"/"&amp;'VME Notification'!M905&amp;"/"&amp;'VME Notification'!N905&amp;"/ER")</f>
        <v/>
      </c>
    </row>
    <row r="886" spans="12:14" x14ac:dyDescent="0.25">
      <c r="L886" s="92" t="str">
        <f>IFERROR(IF(VALUE('VME Notification'!M906)&gt;=5,1,""),"")</f>
        <v/>
      </c>
      <c r="N886" s="111" t="str">
        <f>IF(L886="","","SR/"&amp;'VME Notification'!$C$16&amp;"/"&amp;'VME Notification'!$F$16&amp;"/"&amp;'VME Notification'!$K$16&amp;"/"&amp;'VME Notification'!$N$16&amp;"/"&amp;'VME Notification'!B906&amp;"/ "&amp;"SV/"&amp;'VME Notification'!C906&amp;"/"&amp;'VME Notification'!D906&amp;"/"&amp;TEXT('VME Notification'!E906,"dd-mmm-yy")&amp;"/"&amp;'VME Notification'!F906&amp;"/"&amp;'VME Notification'!G906&amp;"/"&amp;'VME Notification'!H906&amp;"/"&amp;'VME Notification'!I906&amp;"/"&amp;'VME Notification'!J906&amp;"/"&amp;'VME Notification'!K906&amp;"/"&amp;'VME Notification'!L906&amp;"/"&amp;'VME Notification'!M906&amp;"/"&amp;'VME Notification'!N906&amp;"/ER")</f>
        <v/>
      </c>
    </row>
    <row r="887" spans="12:14" x14ac:dyDescent="0.25">
      <c r="L887" s="92" t="str">
        <f>IFERROR(IF(VALUE('VME Notification'!M907)&gt;=5,1,""),"")</f>
        <v/>
      </c>
      <c r="N887" s="111" t="str">
        <f>IF(L887="","","SR/"&amp;'VME Notification'!$C$16&amp;"/"&amp;'VME Notification'!$F$16&amp;"/"&amp;'VME Notification'!$K$16&amp;"/"&amp;'VME Notification'!$N$16&amp;"/"&amp;'VME Notification'!B907&amp;"/ "&amp;"SV/"&amp;'VME Notification'!C907&amp;"/"&amp;'VME Notification'!D907&amp;"/"&amp;TEXT('VME Notification'!E907,"dd-mmm-yy")&amp;"/"&amp;'VME Notification'!F907&amp;"/"&amp;'VME Notification'!G907&amp;"/"&amp;'VME Notification'!H907&amp;"/"&amp;'VME Notification'!I907&amp;"/"&amp;'VME Notification'!J907&amp;"/"&amp;'VME Notification'!K907&amp;"/"&amp;'VME Notification'!L907&amp;"/"&amp;'VME Notification'!M907&amp;"/"&amp;'VME Notification'!N907&amp;"/ER")</f>
        <v/>
      </c>
    </row>
    <row r="888" spans="12:14" x14ac:dyDescent="0.25">
      <c r="L888" s="92" t="str">
        <f>IFERROR(IF(VALUE('VME Notification'!M908)&gt;=5,1,""),"")</f>
        <v/>
      </c>
      <c r="N888" s="111" t="str">
        <f>IF(L888="","","SR/"&amp;'VME Notification'!$C$16&amp;"/"&amp;'VME Notification'!$F$16&amp;"/"&amp;'VME Notification'!$K$16&amp;"/"&amp;'VME Notification'!$N$16&amp;"/"&amp;'VME Notification'!B908&amp;"/ "&amp;"SV/"&amp;'VME Notification'!C908&amp;"/"&amp;'VME Notification'!D908&amp;"/"&amp;TEXT('VME Notification'!E908,"dd-mmm-yy")&amp;"/"&amp;'VME Notification'!F908&amp;"/"&amp;'VME Notification'!G908&amp;"/"&amp;'VME Notification'!H908&amp;"/"&amp;'VME Notification'!I908&amp;"/"&amp;'VME Notification'!J908&amp;"/"&amp;'VME Notification'!K908&amp;"/"&amp;'VME Notification'!L908&amp;"/"&amp;'VME Notification'!M908&amp;"/"&amp;'VME Notification'!N908&amp;"/ER")</f>
        <v/>
      </c>
    </row>
    <row r="889" spans="12:14" x14ac:dyDescent="0.25">
      <c r="L889" s="92" t="str">
        <f>IFERROR(IF(VALUE('VME Notification'!M909)&gt;=5,1,""),"")</f>
        <v/>
      </c>
      <c r="N889" s="111" t="str">
        <f>IF(L889="","","SR/"&amp;'VME Notification'!$C$16&amp;"/"&amp;'VME Notification'!$F$16&amp;"/"&amp;'VME Notification'!$K$16&amp;"/"&amp;'VME Notification'!$N$16&amp;"/"&amp;'VME Notification'!B909&amp;"/ "&amp;"SV/"&amp;'VME Notification'!C909&amp;"/"&amp;'VME Notification'!D909&amp;"/"&amp;TEXT('VME Notification'!E909,"dd-mmm-yy")&amp;"/"&amp;'VME Notification'!F909&amp;"/"&amp;'VME Notification'!G909&amp;"/"&amp;'VME Notification'!H909&amp;"/"&amp;'VME Notification'!I909&amp;"/"&amp;'VME Notification'!J909&amp;"/"&amp;'VME Notification'!K909&amp;"/"&amp;'VME Notification'!L909&amp;"/"&amp;'VME Notification'!M909&amp;"/"&amp;'VME Notification'!N909&amp;"/ER")</f>
        <v/>
      </c>
    </row>
    <row r="890" spans="12:14" x14ac:dyDescent="0.25">
      <c r="L890" s="92" t="str">
        <f>IFERROR(IF(VALUE('VME Notification'!M910)&gt;=5,1,""),"")</f>
        <v/>
      </c>
      <c r="N890" s="111" t="str">
        <f>IF(L890="","","SR/"&amp;'VME Notification'!$C$16&amp;"/"&amp;'VME Notification'!$F$16&amp;"/"&amp;'VME Notification'!$K$16&amp;"/"&amp;'VME Notification'!$N$16&amp;"/"&amp;'VME Notification'!B910&amp;"/ "&amp;"SV/"&amp;'VME Notification'!C910&amp;"/"&amp;'VME Notification'!D910&amp;"/"&amp;TEXT('VME Notification'!E910,"dd-mmm-yy")&amp;"/"&amp;'VME Notification'!F910&amp;"/"&amp;'VME Notification'!G910&amp;"/"&amp;'VME Notification'!H910&amp;"/"&amp;'VME Notification'!I910&amp;"/"&amp;'VME Notification'!J910&amp;"/"&amp;'VME Notification'!K910&amp;"/"&amp;'VME Notification'!L910&amp;"/"&amp;'VME Notification'!M910&amp;"/"&amp;'VME Notification'!N910&amp;"/ER")</f>
        <v/>
      </c>
    </row>
    <row r="891" spans="12:14" x14ac:dyDescent="0.25">
      <c r="L891" s="92" t="str">
        <f>IFERROR(IF(VALUE('VME Notification'!M911)&gt;=5,1,""),"")</f>
        <v/>
      </c>
      <c r="N891" s="111" t="str">
        <f>IF(L891="","","SR/"&amp;'VME Notification'!$C$16&amp;"/"&amp;'VME Notification'!$F$16&amp;"/"&amp;'VME Notification'!$K$16&amp;"/"&amp;'VME Notification'!$N$16&amp;"/"&amp;'VME Notification'!B911&amp;"/ "&amp;"SV/"&amp;'VME Notification'!C911&amp;"/"&amp;'VME Notification'!D911&amp;"/"&amp;TEXT('VME Notification'!E911,"dd-mmm-yy")&amp;"/"&amp;'VME Notification'!F911&amp;"/"&amp;'VME Notification'!G911&amp;"/"&amp;'VME Notification'!H911&amp;"/"&amp;'VME Notification'!I911&amp;"/"&amp;'VME Notification'!J911&amp;"/"&amp;'VME Notification'!K911&amp;"/"&amp;'VME Notification'!L911&amp;"/"&amp;'VME Notification'!M911&amp;"/"&amp;'VME Notification'!N911&amp;"/ER")</f>
        <v/>
      </c>
    </row>
    <row r="892" spans="12:14" x14ac:dyDescent="0.25">
      <c r="L892" s="92" t="str">
        <f>IFERROR(IF(VALUE('VME Notification'!M912)&gt;=5,1,""),"")</f>
        <v/>
      </c>
      <c r="N892" s="111" t="str">
        <f>IF(L892="","","SR/"&amp;'VME Notification'!$C$16&amp;"/"&amp;'VME Notification'!$F$16&amp;"/"&amp;'VME Notification'!$K$16&amp;"/"&amp;'VME Notification'!$N$16&amp;"/"&amp;'VME Notification'!B912&amp;"/ "&amp;"SV/"&amp;'VME Notification'!C912&amp;"/"&amp;'VME Notification'!D912&amp;"/"&amp;TEXT('VME Notification'!E912,"dd-mmm-yy")&amp;"/"&amp;'VME Notification'!F912&amp;"/"&amp;'VME Notification'!G912&amp;"/"&amp;'VME Notification'!H912&amp;"/"&amp;'VME Notification'!I912&amp;"/"&amp;'VME Notification'!J912&amp;"/"&amp;'VME Notification'!K912&amp;"/"&amp;'VME Notification'!L912&amp;"/"&amp;'VME Notification'!M912&amp;"/"&amp;'VME Notification'!N912&amp;"/ER")</f>
        <v/>
      </c>
    </row>
    <row r="893" spans="12:14" x14ac:dyDescent="0.25">
      <c r="L893" s="92" t="str">
        <f>IFERROR(IF(VALUE('VME Notification'!M913)&gt;=5,1,""),"")</f>
        <v/>
      </c>
      <c r="N893" s="111" t="str">
        <f>IF(L893="","","SR/"&amp;'VME Notification'!$C$16&amp;"/"&amp;'VME Notification'!$F$16&amp;"/"&amp;'VME Notification'!$K$16&amp;"/"&amp;'VME Notification'!$N$16&amp;"/"&amp;'VME Notification'!B913&amp;"/ "&amp;"SV/"&amp;'VME Notification'!C913&amp;"/"&amp;'VME Notification'!D913&amp;"/"&amp;TEXT('VME Notification'!E913,"dd-mmm-yy")&amp;"/"&amp;'VME Notification'!F913&amp;"/"&amp;'VME Notification'!G913&amp;"/"&amp;'VME Notification'!H913&amp;"/"&amp;'VME Notification'!I913&amp;"/"&amp;'VME Notification'!J913&amp;"/"&amp;'VME Notification'!K913&amp;"/"&amp;'VME Notification'!L913&amp;"/"&amp;'VME Notification'!M913&amp;"/"&amp;'VME Notification'!N913&amp;"/ER")</f>
        <v/>
      </c>
    </row>
    <row r="894" spans="12:14" x14ac:dyDescent="0.25">
      <c r="L894" s="92" t="str">
        <f>IFERROR(IF(VALUE('VME Notification'!M914)&gt;=5,1,""),"")</f>
        <v/>
      </c>
      <c r="N894" s="111" t="str">
        <f>IF(L894="","","SR/"&amp;'VME Notification'!$C$16&amp;"/"&amp;'VME Notification'!$F$16&amp;"/"&amp;'VME Notification'!$K$16&amp;"/"&amp;'VME Notification'!$N$16&amp;"/"&amp;'VME Notification'!B914&amp;"/ "&amp;"SV/"&amp;'VME Notification'!C914&amp;"/"&amp;'VME Notification'!D914&amp;"/"&amp;TEXT('VME Notification'!E914,"dd-mmm-yy")&amp;"/"&amp;'VME Notification'!F914&amp;"/"&amp;'VME Notification'!G914&amp;"/"&amp;'VME Notification'!H914&amp;"/"&amp;'VME Notification'!I914&amp;"/"&amp;'VME Notification'!J914&amp;"/"&amp;'VME Notification'!K914&amp;"/"&amp;'VME Notification'!L914&amp;"/"&amp;'VME Notification'!M914&amp;"/"&amp;'VME Notification'!N914&amp;"/ER")</f>
        <v/>
      </c>
    </row>
    <row r="895" spans="12:14" x14ac:dyDescent="0.25">
      <c r="L895" s="92" t="str">
        <f>IFERROR(IF(VALUE('VME Notification'!M915)&gt;=5,1,""),"")</f>
        <v/>
      </c>
      <c r="N895" s="111" t="str">
        <f>IF(L895="","","SR/"&amp;'VME Notification'!$C$16&amp;"/"&amp;'VME Notification'!$F$16&amp;"/"&amp;'VME Notification'!$K$16&amp;"/"&amp;'VME Notification'!$N$16&amp;"/"&amp;'VME Notification'!B915&amp;"/ "&amp;"SV/"&amp;'VME Notification'!C915&amp;"/"&amp;'VME Notification'!D915&amp;"/"&amp;TEXT('VME Notification'!E915,"dd-mmm-yy")&amp;"/"&amp;'VME Notification'!F915&amp;"/"&amp;'VME Notification'!G915&amp;"/"&amp;'VME Notification'!H915&amp;"/"&amp;'VME Notification'!I915&amp;"/"&amp;'VME Notification'!J915&amp;"/"&amp;'VME Notification'!K915&amp;"/"&amp;'VME Notification'!L915&amp;"/"&amp;'VME Notification'!M915&amp;"/"&amp;'VME Notification'!N915&amp;"/ER")</f>
        <v/>
      </c>
    </row>
    <row r="896" spans="12:14" x14ac:dyDescent="0.25">
      <c r="L896" s="92" t="str">
        <f>IFERROR(IF(VALUE('VME Notification'!M916)&gt;=5,1,""),"")</f>
        <v/>
      </c>
      <c r="N896" s="111" t="str">
        <f>IF(L896="","","SR/"&amp;'VME Notification'!$C$16&amp;"/"&amp;'VME Notification'!$F$16&amp;"/"&amp;'VME Notification'!$K$16&amp;"/"&amp;'VME Notification'!$N$16&amp;"/"&amp;'VME Notification'!B916&amp;"/ "&amp;"SV/"&amp;'VME Notification'!C916&amp;"/"&amp;'VME Notification'!D916&amp;"/"&amp;TEXT('VME Notification'!E916,"dd-mmm-yy")&amp;"/"&amp;'VME Notification'!F916&amp;"/"&amp;'VME Notification'!G916&amp;"/"&amp;'VME Notification'!H916&amp;"/"&amp;'VME Notification'!I916&amp;"/"&amp;'VME Notification'!J916&amp;"/"&amp;'VME Notification'!K916&amp;"/"&amp;'VME Notification'!L916&amp;"/"&amp;'VME Notification'!M916&amp;"/"&amp;'VME Notification'!N916&amp;"/ER")</f>
        <v/>
      </c>
    </row>
    <row r="897" spans="12:14" x14ac:dyDescent="0.25">
      <c r="L897" s="92" t="str">
        <f>IFERROR(IF(VALUE('VME Notification'!M917)&gt;=5,1,""),"")</f>
        <v/>
      </c>
      <c r="N897" s="111" t="str">
        <f>IF(L897="","","SR/"&amp;'VME Notification'!$C$16&amp;"/"&amp;'VME Notification'!$F$16&amp;"/"&amp;'VME Notification'!$K$16&amp;"/"&amp;'VME Notification'!$N$16&amp;"/"&amp;'VME Notification'!B917&amp;"/ "&amp;"SV/"&amp;'VME Notification'!C917&amp;"/"&amp;'VME Notification'!D917&amp;"/"&amp;TEXT('VME Notification'!E917,"dd-mmm-yy")&amp;"/"&amp;'VME Notification'!F917&amp;"/"&amp;'VME Notification'!G917&amp;"/"&amp;'VME Notification'!H917&amp;"/"&amp;'VME Notification'!I917&amp;"/"&amp;'VME Notification'!J917&amp;"/"&amp;'VME Notification'!K917&amp;"/"&amp;'VME Notification'!L917&amp;"/"&amp;'VME Notification'!M917&amp;"/"&amp;'VME Notification'!N917&amp;"/ER")</f>
        <v/>
      </c>
    </row>
    <row r="898" spans="12:14" x14ac:dyDescent="0.25">
      <c r="L898" s="92" t="str">
        <f>IFERROR(IF(VALUE('VME Notification'!M918)&gt;=5,1,""),"")</f>
        <v/>
      </c>
      <c r="N898" s="111" t="str">
        <f>IF(L898="","","SR/"&amp;'VME Notification'!$C$16&amp;"/"&amp;'VME Notification'!$F$16&amp;"/"&amp;'VME Notification'!$K$16&amp;"/"&amp;'VME Notification'!$N$16&amp;"/"&amp;'VME Notification'!B918&amp;"/ "&amp;"SV/"&amp;'VME Notification'!C918&amp;"/"&amp;'VME Notification'!D918&amp;"/"&amp;TEXT('VME Notification'!E918,"dd-mmm-yy")&amp;"/"&amp;'VME Notification'!F918&amp;"/"&amp;'VME Notification'!G918&amp;"/"&amp;'VME Notification'!H918&amp;"/"&amp;'VME Notification'!I918&amp;"/"&amp;'VME Notification'!J918&amp;"/"&amp;'VME Notification'!K918&amp;"/"&amp;'VME Notification'!L918&amp;"/"&amp;'VME Notification'!M918&amp;"/"&amp;'VME Notification'!N918&amp;"/ER")</f>
        <v/>
      </c>
    </row>
    <row r="899" spans="12:14" x14ac:dyDescent="0.25">
      <c r="L899" s="92" t="str">
        <f>IFERROR(IF(VALUE('VME Notification'!M919)&gt;=5,1,""),"")</f>
        <v/>
      </c>
      <c r="N899" s="111" t="str">
        <f>IF(L899="","","SR/"&amp;'VME Notification'!$C$16&amp;"/"&amp;'VME Notification'!$F$16&amp;"/"&amp;'VME Notification'!$K$16&amp;"/"&amp;'VME Notification'!$N$16&amp;"/"&amp;'VME Notification'!B919&amp;"/ "&amp;"SV/"&amp;'VME Notification'!C919&amp;"/"&amp;'VME Notification'!D919&amp;"/"&amp;TEXT('VME Notification'!E919,"dd-mmm-yy")&amp;"/"&amp;'VME Notification'!F919&amp;"/"&amp;'VME Notification'!G919&amp;"/"&amp;'VME Notification'!H919&amp;"/"&amp;'VME Notification'!I919&amp;"/"&amp;'VME Notification'!J919&amp;"/"&amp;'VME Notification'!K919&amp;"/"&amp;'VME Notification'!L919&amp;"/"&amp;'VME Notification'!M919&amp;"/"&amp;'VME Notification'!N919&amp;"/ER")</f>
        <v/>
      </c>
    </row>
    <row r="900" spans="12:14" x14ac:dyDescent="0.25">
      <c r="L900" s="92" t="str">
        <f>IFERROR(IF(VALUE('VME Notification'!M920)&gt;=5,1,""),"")</f>
        <v/>
      </c>
      <c r="N900" s="111" t="str">
        <f>IF(L900="","","SR/"&amp;'VME Notification'!$C$16&amp;"/"&amp;'VME Notification'!$F$16&amp;"/"&amp;'VME Notification'!$K$16&amp;"/"&amp;'VME Notification'!$N$16&amp;"/"&amp;'VME Notification'!B920&amp;"/ "&amp;"SV/"&amp;'VME Notification'!C920&amp;"/"&amp;'VME Notification'!D920&amp;"/"&amp;TEXT('VME Notification'!E920,"dd-mmm-yy")&amp;"/"&amp;'VME Notification'!F920&amp;"/"&amp;'VME Notification'!G920&amp;"/"&amp;'VME Notification'!H920&amp;"/"&amp;'VME Notification'!I920&amp;"/"&amp;'VME Notification'!J920&amp;"/"&amp;'VME Notification'!K920&amp;"/"&amp;'VME Notification'!L920&amp;"/"&amp;'VME Notification'!M920&amp;"/"&amp;'VME Notification'!N920&amp;"/ER")</f>
        <v/>
      </c>
    </row>
    <row r="901" spans="12:14" x14ac:dyDescent="0.25">
      <c r="L901" s="92" t="str">
        <f>IFERROR(IF(VALUE('VME Notification'!M921)&gt;=5,1,""),"")</f>
        <v/>
      </c>
      <c r="N901" s="111" t="str">
        <f>IF(L901="","","SR/"&amp;'VME Notification'!$C$16&amp;"/"&amp;'VME Notification'!$F$16&amp;"/"&amp;'VME Notification'!$K$16&amp;"/"&amp;'VME Notification'!$N$16&amp;"/"&amp;'VME Notification'!B921&amp;"/ "&amp;"SV/"&amp;'VME Notification'!C921&amp;"/"&amp;'VME Notification'!D921&amp;"/"&amp;TEXT('VME Notification'!E921,"dd-mmm-yy")&amp;"/"&amp;'VME Notification'!F921&amp;"/"&amp;'VME Notification'!G921&amp;"/"&amp;'VME Notification'!H921&amp;"/"&amp;'VME Notification'!I921&amp;"/"&amp;'VME Notification'!J921&amp;"/"&amp;'VME Notification'!K921&amp;"/"&amp;'VME Notification'!L921&amp;"/"&amp;'VME Notification'!M921&amp;"/"&amp;'VME Notification'!N921&amp;"/ER")</f>
        <v/>
      </c>
    </row>
    <row r="902" spans="12:14" x14ac:dyDescent="0.25">
      <c r="L902" s="92" t="str">
        <f>IFERROR(IF(VALUE('VME Notification'!M922)&gt;=5,1,""),"")</f>
        <v/>
      </c>
      <c r="N902" s="111" t="str">
        <f>IF(L902="","","SR/"&amp;'VME Notification'!$C$16&amp;"/"&amp;'VME Notification'!$F$16&amp;"/"&amp;'VME Notification'!$K$16&amp;"/"&amp;'VME Notification'!$N$16&amp;"/"&amp;'VME Notification'!B922&amp;"/ "&amp;"SV/"&amp;'VME Notification'!C922&amp;"/"&amp;'VME Notification'!D922&amp;"/"&amp;TEXT('VME Notification'!E922,"dd-mmm-yy")&amp;"/"&amp;'VME Notification'!F922&amp;"/"&amp;'VME Notification'!G922&amp;"/"&amp;'VME Notification'!H922&amp;"/"&amp;'VME Notification'!I922&amp;"/"&amp;'VME Notification'!J922&amp;"/"&amp;'VME Notification'!K922&amp;"/"&amp;'VME Notification'!L922&amp;"/"&amp;'VME Notification'!M922&amp;"/"&amp;'VME Notification'!N922&amp;"/ER")</f>
        <v/>
      </c>
    </row>
    <row r="903" spans="12:14" x14ac:dyDescent="0.25">
      <c r="L903" s="92" t="str">
        <f>IFERROR(IF(VALUE('VME Notification'!M923)&gt;=5,1,""),"")</f>
        <v/>
      </c>
      <c r="N903" s="111" t="str">
        <f>IF(L903="","","SR/"&amp;'VME Notification'!$C$16&amp;"/"&amp;'VME Notification'!$F$16&amp;"/"&amp;'VME Notification'!$K$16&amp;"/"&amp;'VME Notification'!$N$16&amp;"/"&amp;'VME Notification'!B923&amp;"/ "&amp;"SV/"&amp;'VME Notification'!C923&amp;"/"&amp;'VME Notification'!D923&amp;"/"&amp;TEXT('VME Notification'!E923,"dd-mmm-yy")&amp;"/"&amp;'VME Notification'!F923&amp;"/"&amp;'VME Notification'!G923&amp;"/"&amp;'VME Notification'!H923&amp;"/"&amp;'VME Notification'!I923&amp;"/"&amp;'VME Notification'!J923&amp;"/"&amp;'VME Notification'!K923&amp;"/"&amp;'VME Notification'!L923&amp;"/"&amp;'VME Notification'!M923&amp;"/"&amp;'VME Notification'!N923&amp;"/ER")</f>
        <v/>
      </c>
    </row>
    <row r="904" spans="12:14" x14ac:dyDescent="0.25">
      <c r="L904" s="92" t="str">
        <f>IFERROR(IF(VALUE('VME Notification'!M924)&gt;=5,1,""),"")</f>
        <v/>
      </c>
      <c r="N904" s="111" t="str">
        <f>IF(L904="","","SR/"&amp;'VME Notification'!$C$16&amp;"/"&amp;'VME Notification'!$F$16&amp;"/"&amp;'VME Notification'!$K$16&amp;"/"&amp;'VME Notification'!$N$16&amp;"/"&amp;'VME Notification'!B924&amp;"/ "&amp;"SV/"&amp;'VME Notification'!C924&amp;"/"&amp;'VME Notification'!D924&amp;"/"&amp;TEXT('VME Notification'!E924,"dd-mmm-yy")&amp;"/"&amp;'VME Notification'!F924&amp;"/"&amp;'VME Notification'!G924&amp;"/"&amp;'VME Notification'!H924&amp;"/"&amp;'VME Notification'!I924&amp;"/"&amp;'VME Notification'!J924&amp;"/"&amp;'VME Notification'!K924&amp;"/"&amp;'VME Notification'!L924&amp;"/"&amp;'VME Notification'!M924&amp;"/"&amp;'VME Notification'!N924&amp;"/ER")</f>
        <v/>
      </c>
    </row>
    <row r="905" spans="12:14" x14ac:dyDescent="0.25">
      <c r="L905" s="92" t="str">
        <f>IFERROR(IF(VALUE('VME Notification'!M925)&gt;=5,1,""),"")</f>
        <v/>
      </c>
      <c r="N905" s="111" t="str">
        <f>IF(L905="","","SR/"&amp;'VME Notification'!$C$16&amp;"/"&amp;'VME Notification'!$F$16&amp;"/"&amp;'VME Notification'!$K$16&amp;"/"&amp;'VME Notification'!$N$16&amp;"/"&amp;'VME Notification'!B925&amp;"/ "&amp;"SV/"&amp;'VME Notification'!C925&amp;"/"&amp;'VME Notification'!D925&amp;"/"&amp;TEXT('VME Notification'!E925,"dd-mmm-yy")&amp;"/"&amp;'VME Notification'!F925&amp;"/"&amp;'VME Notification'!G925&amp;"/"&amp;'VME Notification'!H925&amp;"/"&amp;'VME Notification'!I925&amp;"/"&amp;'VME Notification'!J925&amp;"/"&amp;'VME Notification'!K925&amp;"/"&amp;'VME Notification'!L925&amp;"/"&amp;'VME Notification'!M925&amp;"/"&amp;'VME Notification'!N925&amp;"/ER")</f>
        <v/>
      </c>
    </row>
    <row r="906" spans="12:14" x14ac:dyDescent="0.25">
      <c r="L906" s="92" t="str">
        <f>IFERROR(IF(VALUE('VME Notification'!M926)&gt;=5,1,""),"")</f>
        <v/>
      </c>
      <c r="N906" s="111" t="str">
        <f>IF(L906="","","SR/"&amp;'VME Notification'!$C$16&amp;"/"&amp;'VME Notification'!$F$16&amp;"/"&amp;'VME Notification'!$K$16&amp;"/"&amp;'VME Notification'!$N$16&amp;"/"&amp;'VME Notification'!B926&amp;"/ "&amp;"SV/"&amp;'VME Notification'!C926&amp;"/"&amp;'VME Notification'!D926&amp;"/"&amp;TEXT('VME Notification'!E926,"dd-mmm-yy")&amp;"/"&amp;'VME Notification'!F926&amp;"/"&amp;'VME Notification'!G926&amp;"/"&amp;'VME Notification'!H926&amp;"/"&amp;'VME Notification'!I926&amp;"/"&amp;'VME Notification'!J926&amp;"/"&amp;'VME Notification'!K926&amp;"/"&amp;'VME Notification'!L926&amp;"/"&amp;'VME Notification'!M926&amp;"/"&amp;'VME Notification'!N926&amp;"/ER")</f>
        <v/>
      </c>
    </row>
    <row r="907" spans="12:14" x14ac:dyDescent="0.25">
      <c r="L907" s="92" t="str">
        <f>IFERROR(IF(VALUE('VME Notification'!M927)&gt;=5,1,""),"")</f>
        <v/>
      </c>
      <c r="N907" s="111" t="str">
        <f>IF(L907="","","SR/"&amp;'VME Notification'!$C$16&amp;"/"&amp;'VME Notification'!$F$16&amp;"/"&amp;'VME Notification'!$K$16&amp;"/"&amp;'VME Notification'!$N$16&amp;"/"&amp;'VME Notification'!B927&amp;"/ "&amp;"SV/"&amp;'VME Notification'!C927&amp;"/"&amp;'VME Notification'!D927&amp;"/"&amp;TEXT('VME Notification'!E927,"dd-mmm-yy")&amp;"/"&amp;'VME Notification'!F927&amp;"/"&amp;'VME Notification'!G927&amp;"/"&amp;'VME Notification'!H927&amp;"/"&amp;'VME Notification'!I927&amp;"/"&amp;'VME Notification'!J927&amp;"/"&amp;'VME Notification'!K927&amp;"/"&amp;'VME Notification'!L927&amp;"/"&amp;'VME Notification'!M927&amp;"/"&amp;'VME Notification'!N927&amp;"/ER")</f>
        <v/>
      </c>
    </row>
    <row r="908" spans="12:14" x14ac:dyDescent="0.25">
      <c r="L908" s="92" t="str">
        <f>IFERROR(IF(VALUE('VME Notification'!M928)&gt;=5,1,""),"")</f>
        <v/>
      </c>
      <c r="N908" s="111" t="str">
        <f>IF(L908="","","SR/"&amp;'VME Notification'!$C$16&amp;"/"&amp;'VME Notification'!$F$16&amp;"/"&amp;'VME Notification'!$K$16&amp;"/"&amp;'VME Notification'!$N$16&amp;"/"&amp;'VME Notification'!B928&amp;"/ "&amp;"SV/"&amp;'VME Notification'!C928&amp;"/"&amp;'VME Notification'!D928&amp;"/"&amp;TEXT('VME Notification'!E928,"dd-mmm-yy")&amp;"/"&amp;'VME Notification'!F928&amp;"/"&amp;'VME Notification'!G928&amp;"/"&amp;'VME Notification'!H928&amp;"/"&amp;'VME Notification'!I928&amp;"/"&amp;'VME Notification'!J928&amp;"/"&amp;'VME Notification'!K928&amp;"/"&amp;'VME Notification'!L928&amp;"/"&amp;'VME Notification'!M928&amp;"/"&amp;'VME Notification'!N928&amp;"/ER")</f>
        <v/>
      </c>
    </row>
    <row r="909" spans="12:14" x14ac:dyDescent="0.25">
      <c r="L909" s="92" t="str">
        <f>IFERROR(IF(VALUE('VME Notification'!M929)&gt;=5,1,""),"")</f>
        <v/>
      </c>
      <c r="N909" s="111" t="str">
        <f>IF(L909="","","SR/"&amp;'VME Notification'!$C$16&amp;"/"&amp;'VME Notification'!$F$16&amp;"/"&amp;'VME Notification'!$K$16&amp;"/"&amp;'VME Notification'!$N$16&amp;"/"&amp;'VME Notification'!B929&amp;"/ "&amp;"SV/"&amp;'VME Notification'!C929&amp;"/"&amp;'VME Notification'!D929&amp;"/"&amp;TEXT('VME Notification'!E929,"dd-mmm-yy")&amp;"/"&amp;'VME Notification'!F929&amp;"/"&amp;'VME Notification'!G929&amp;"/"&amp;'VME Notification'!H929&amp;"/"&amp;'VME Notification'!I929&amp;"/"&amp;'VME Notification'!J929&amp;"/"&amp;'VME Notification'!K929&amp;"/"&amp;'VME Notification'!L929&amp;"/"&amp;'VME Notification'!M929&amp;"/"&amp;'VME Notification'!N929&amp;"/ER")</f>
        <v/>
      </c>
    </row>
    <row r="910" spans="12:14" x14ac:dyDescent="0.25">
      <c r="L910" s="92" t="str">
        <f>IFERROR(IF(VALUE('VME Notification'!M930)&gt;=5,1,""),"")</f>
        <v/>
      </c>
      <c r="N910" s="111" t="str">
        <f>IF(L910="","","SR/"&amp;'VME Notification'!$C$16&amp;"/"&amp;'VME Notification'!$F$16&amp;"/"&amp;'VME Notification'!$K$16&amp;"/"&amp;'VME Notification'!$N$16&amp;"/"&amp;'VME Notification'!B930&amp;"/ "&amp;"SV/"&amp;'VME Notification'!C930&amp;"/"&amp;'VME Notification'!D930&amp;"/"&amp;TEXT('VME Notification'!E930,"dd-mmm-yy")&amp;"/"&amp;'VME Notification'!F930&amp;"/"&amp;'VME Notification'!G930&amp;"/"&amp;'VME Notification'!H930&amp;"/"&amp;'VME Notification'!I930&amp;"/"&amp;'VME Notification'!J930&amp;"/"&amp;'VME Notification'!K930&amp;"/"&amp;'VME Notification'!L930&amp;"/"&amp;'VME Notification'!M930&amp;"/"&amp;'VME Notification'!N930&amp;"/ER")</f>
        <v/>
      </c>
    </row>
    <row r="911" spans="12:14" x14ac:dyDescent="0.25">
      <c r="L911" s="92" t="str">
        <f>IFERROR(IF(VALUE('VME Notification'!M931)&gt;=5,1,""),"")</f>
        <v/>
      </c>
      <c r="N911" s="111" t="str">
        <f>IF(L911="","","SR/"&amp;'VME Notification'!$C$16&amp;"/"&amp;'VME Notification'!$F$16&amp;"/"&amp;'VME Notification'!$K$16&amp;"/"&amp;'VME Notification'!$N$16&amp;"/"&amp;'VME Notification'!B931&amp;"/ "&amp;"SV/"&amp;'VME Notification'!C931&amp;"/"&amp;'VME Notification'!D931&amp;"/"&amp;TEXT('VME Notification'!E931,"dd-mmm-yy")&amp;"/"&amp;'VME Notification'!F931&amp;"/"&amp;'VME Notification'!G931&amp;"/"&amp;'VME Notification'!H931&amp;"/"&amp;'VME Notification'!I931&amp;"/"&amp;'VME Notification'!J931&amp;"/"&amp;'VME Notification'!K931&amp;"/"&amp;'VME Notification'!L931&amp;"/"&amp;'VME Notification'!M931&amp;"/"&amp;'VME Notification'!N931&amp;"/ER")</f>
        <v/>
      </c>
    </row>
    <row r="912" spans="12:14" x14ac:dyDescent="0.25">
      <c r="L912" s="92" t="str">
        <f>IFERROR(IF(VALUE('VME Notification'!M932)&gt;=5,1,""),"")</f>
        <v/>
      </c>
      <c r="N912" s="111" t="str">
        <f>IF(L912="","","SR/"&amp;'VME Notification'!$C$16&amp;"/"&amp;'VME Notification'!$F$16&amp;"/"&amp;'VME Notification'!$K$16&amp;"/"&amp;'VME Notification'!$N$16&amp;"/"&amp;'VME Notification'!B932&amp;"/ "&amp;"SV/"&amp;'VME Notification'!C932&amp;"/"&amp;'VME Notification'!D932&amp;"/"&amp;TEXT('VME Notification'!E932,"dd-mmm-yy")&amp;"/"&amp;'VME Notification'!F932&amp;"/"&amp;'VME Notification'!G932&amp;"/"&amp;'VME Notification'!H932&amp;"/"&amp;'VME Notification'!I932&amp;"/"&amp;'VME Notification'!J932&amp;"/"&amp;'VME Notification'!K932&amp;"/"&amp;'VME Notification'!L932&amp;"/"&amp;'VME Notification'!M932&amp;"/"&amp;'VME Notification'!N932&amp;"/ER")</f>
        <v/>
      </c>
    </row>
    <row r="913" spans="12:14" x14ac:dyDescent="0.25">
      <c r="L913" s="92" t="str">
        <f>IFERROR(IF(VALUE('VME Notification'!M933)&gt;=5,1,""),"")</f>
        <v/>
      </c>
      <c r="N913" s="111" t="str">
        <f>IF(L913="","","SR/"&amp;'VME Notification'!$C$16&amp;"/"&amp;'VME Notification'!$F$16&amp;"/"&amp;'VME Notification'!$K$16&amp;"/"&amp;'VME Notification'!$N$16&amp;"/"&amp;'VME Notification'!B933&amp;"/ "&amp;"SV/"&amp;'VME Notification'!C933&amp;"/"&amp;'VME Notification'!D933&amp;"/"&amp;TEXT('VME Notification'!E933,"dd-mmm-yy")&amp;"/"&amp;'VME Notification'!F933&amp;"/"&amp;'VME Notification'!G933&amp;"/"&amp;'VME Notification'!H933&amp;"/"&amp;'VME Notification'!I933&amp;"/"&amp;'VME Notification'!J933&amp;"/"&amp;'VME Notification'!K933&amp;"/"&amp;'VME Notification'!L933&amp;"/"&amp;'VME Notification'!M933&amp;"/"&amp;'VME Notification'!N933&amp;"/ER")</f>
        <v/>
      </c>
    </row>
    <row r="914" spans="12:14" x14ac:dyDescent="0.25">
      <c r="L914" s="92" t="str">
        <f>IFERROR(IF(VALUE('VME Notification'!M934)&gt;=5,1,""),"")</f>
        <v/>
      </c>
      <c r="N914" s="111" t="str">
        <f>IF(L914="","","SR/"&amp;'VME Notification'!$C$16&amp;"/"&amp;'VME Notification'!$F$16&amp;"/"&amp;'VME Notification'!$K$16&amp;"/"&amp;'VME Notification'!$N$16&amp;"/"&amp;'VME Notification'!B934&amp;"/ "&amp;"SV/"&amp;'VME Notification'!C934&amp;"/"&amp;'VME Notification'!D934&amp;"/"&amp;TEXT('VME Notification'!E934,"dd-mmm-yy")&amp;"/"&amp;'VME Notification'!F934&amp;"/"&amp;'VME Notification'!G934&amp;"/"&amp;'VME Notification'!H934&amp;"/"&amp;'VME Notification'!I934&amp;"/"&amp;'VME Notification'!J934&amp;"/"&amp;'VME Notification'!K934&amp;"/"&amp;'VME Notification'!L934&amp;"/"&amp;'VME Notification'!M934&amp;"/"&amp;'VME Notification'!N934&amp;"/ER")</f>
        <v/>
      </c>
    </row>
    <row r="915" spans="12:14" x14ac:dyDescent="0.25">
      <c r="L915" s="92" t="str">
        <f>IFERROR(IF(VALUE('VME Notification'!M935)&gt;=5,1,""),"")</f>
        <v/>
      </c>
      <c r="N915" s="111" t="str">
        <f>IF(L915="","","SR/"&amp;'VME Notification'!$C$16&amp;"/"&amp;'VME Notification'!$F$16&amp;"/"&amp;'VME Notification'!$K$16&amp;"/"&amp;'VME Notification'!$N$16&amp;"/"&amp;'VME Notification'!B935&amp;"/ "&amp;"SV/"&amp;'VME Notification'!C935&amp;"/"&amp;'VME Notification'!D935&amp;"/"&amp;TEXT('VME Notification'!E935,"dd-mmm-yy")&amp;"/"&amp;'VME Notification'!F935&amp;"/"&amp;'VME Notification'!G935&amp;"/"&amp;'VME Notification'!H935&amp;"/"&amp;'VME Notification'!I935&amp;"/"&amp;'VME Notification'!J935&amp;"/"&amp;'VME Notification'!K935&amp;"/"&amp;'VME Notification'!L935&amp;"/"&amp;'VME Notification'!M935&amp;"/"&amp;'VME Notification'!N935&amp;"/ER")</f>
        <v/>
      </c>
    </row>
    <row r="916" spans="12:14" x14ac:dyDescent="0.25">
      <c r="L916" s="92" t="str">
        <f>IFERROR(IF(VALUE('VME Notification'!M936)&gt;=5,1,""),"")</f>
        <v/>
      </c>
      <c r="N916" s="111" t="str">
        <f>IF(L916="","","SR/"&amp;'VME Notification'!$C$16&amp;"/"&amp;'VME Notification'!$F$16&amp;"/"&amp;'VME Notification'!$K$16&amp;"/"&amp;'VME Notification'!$N$16&amp;"/"&amp;'VME Notification'!B936&amp;"/ "&amp;"SV/"&amp;'VME Notification'!C936&amp;"/"&amp;'VME Notification'!D936&amp;"/"&amp;TEXT('VME Notification'!E936,"dd-mmm-yy")&amp;"/"&amp;'VME Notification'!F936&amp;"/"&amp;'VME Notification'!G936&amp;"/"&amp;'VME Notification'!H936&amp;"/"&amp;'VME Notification'!I936&amp;"/"&amp;'VME Notification'!J936&amp;"/"&amp;'VME Notification'!K936&amp;"/"&amp;'VME Notification'!L936&amp;"/"&amp;'VME Notification'!M936&amp;"/"&amp;'VME Notification'!N936&amp;"/ER")</f>
        <v/>
      </c>
    </row>
    <row r="917" spans="12:14" x14ac:dyDescent="0.25">
      <c r="L917" s="92" t="str">
        <f>IFERROR(IF(VALUE('VME Notification'!M937)&gt;=5,1,""),"")</f>
        <v/>
      </c>
      <c r="N917" s="111" t="str">
        <f>IF(L917="","","SR/"&amp;'VME Notification'!$C$16&amp;"/"&amp;'VME Notification'!$F$16&amp;"/"&amp;'VME Notification'!$K$16&amp;"/"&amp;'VME Notification'!$N$16&amp;"/"&amp;'VME Notification'!B937&amp;"/ "&amp;"SV/"&amp;'VME Notification'!C937&amp;"/"&amp;'VME Notification'!D937&amp;"/"&amp;TEXT('VME Notification'!E937,"dd-mmm-yy")&amp;"/"&amp;'VME Notification'!F937&amp;"/"&amp;'VME Notification'!G937&amp;"/"&amp;'VME Notification'!H937&amp;"/"&amp;'VME Notification'!I937&amp;"/"&amp;'VME Notification'!J937&amp;"/"&amp;'VME Notification'!K937&amp;"/"&amp;'VME Notification'!L937&amp;"/"&amp;'VME Notification'!M937&amp;"/"&amp;'VME Notification'!N937&amp;"/ER")</f>
        <v/>
      </c>
    </row>
    <row r="918" spans="12:14" x14ac:dyDescent="0.25">
      <c r="L918" s="92" t="str">
        <f>IFERROR(IF(VALUE('VME Notification'!M938)&gt;=5,1,""),"")</f>
        <v/>
      </c>
      <c r="N918" s="111" t="str">
        <f>IF(L918="","","SR/"&amp;'VME Notification'!$C$16&amp;"/"&amp;'VME Notification'!$F$16&amp;"/"&amp;'VME Notification'!$K$16&amp;"/"&amp;'VME Notification'!$N$16&amp;"/"&amp;'VME Notification'!B938&amp;"/ "&amp;"SV/"&amp;'VME Notification'!C938&amp;"/"&amp;'VME Notification'!D938&amp;"/"&amp;TEXT('VME Notification'!E938,"dd-mmm-yy")&amp;"/"&amp;'VME Notification'!F938&amp;"/"&amp;'VME Notification'!G938&amp;"/"&amp;'VME Notification'!H938&amp;"/"&amp;'VME Notification'!I938&amp;"/"&amp;'VME Notification'!J938&amp;"/"&amp;'VME Notification'!K938&amp;"/"&amp;'VME Notification'!L938&amp;"/"&amp;'VME Notification'!M938&amp;"/"&amp;'VME Notification'!N938&amp;"/ER")</f>
        <v/>
      </c>
    </row>
    <row r="919" spans="12:14" x14ac:dyDescent="0.25">
      <c r="L919" s="92" t="str">
        <f>IFERROR(IF(VALUE('VME Notification'!M939)&gt;=5,1,""),"")</f>
        <v/>
      </c>
      <c r="N919" s="111" t="str">
        <f>IF(L919="","","SR/"&amp;'VME Notification'!$C$16&amp;"/"&amp;'VME Notification'!$F$16&amp;"/"&amp;'VME Notification'!$K$16&amp;"/"&amp;'VME Notification'!$N$16&amp;"/"&amp;'VME Notification'!B939&amp;"/ "&amp;"SV/"&amp;'VME Notification'!C939&amp;"/"&amp;'VME Notification'!D939&amp;"/"&amp;TEXT('VME Notification'!E939,"dd-mmm-yy")&amp;"/"&amp;'VME Notification'!F939&amp;"/"&amp;'VME Notification'!G939&amp;"/"&amp;'VME Notification'!H939&amp;"/"&amp;'VME Notification'!I939&amp;"/"&amp;'VME Notification'!J939&amp;"/"&amp;'VME Notification'!K939&amp;"/"&amp;'VME Notification'!L939&amp;"/"&amp;'VME Notification'!M939&amp;"/"&amp;'VME Notification'!N939&amp;"/ER")</f>
        <v/>
      </c>
    </row>
    <row r="920" spans="12:14" x14ac:dyDescent="0.25">
      <c r="L920" s="92" t="str">
        <f>IFERROR(IF(VALUE('VME Notification'!M940)&gt;=5,1,""),"")</f>
        <v/>
      </c>
      <c r="N920" s="111" t="str">
        <f>IF(L920="","","SR/"&amp;'VME Notification'!$C$16&amp;"/"&amp;'VME Notification'!$F$16&amp;"/"&amp;'VME Notification'!$K$16&amp;"/"&amp;'VME Notification'!$N$16&amp;"/"&amp;'VME Notification'!B940&amp;"/ "&amp;"SV/"&amp;'VME Notification'!C940&amp;"/"&amp;'VME Notification'!D940&amp;"/"&amp;TEXT('VME Notification'!E940,"dd-mmm-yy")&amp;"/"&amp;'VME Notification'!F940&amp;"/"&amp;'VME Notification'!G940&amp;"/"&amp;'VME Notification'!H940&amp;"/"&amp;'VME Notification'!I940&amp;"/"&amp;'VME Notification'!J940&amp;"/"&amp;'VME Notification'!K940&amp;"/"&amp;'VME Notification'!L940&amp;"/"&amp;'VME Notification'!M940&amp;"/"&amp;'VME Notification'!N940&amp;"/ER")</f>
        <v/>
      </c>
    </row>
    <row r="921" spans="12:14" x14ac:dyDescent="0.25">
      <c r="L921" s="92" t="str">
        <f>IFERROR(IF(VALUE('VME Notification'!M941)&gt;=5,1,""),"")</f>
        <v/>
      </c>
      <c r="N921" s="111" t="str">
        <f>IF(L921="","","SR/"&amp;'VME Notification'!$C$16&amp;"/"&amp;'VME Notification'!$F$16&amp;"/"&amp;'VME Notification'!$K$16&amp;"/"&amp;'VME Notification'!$N$16&amp;"/"&amp;'VME Notification'!B941&amp;"/ "&amp;"SV/"&amp;'VME Notification'!C941&amp;"/"&amp;'VME Notification'!D941&amp;"/"&amp;TEXT('VME Notification'!E941,"dd-mmm-yy")&amp;"/"&amp;'VME Notification'!F941&amp;"/"&amp;'VME Notification'!G941&amp;"/"&amp;'VME Notification'!H941&amp;"/"&amp;'VME Notification'!I941&amp;"/"&amp;'VME Notification'!J941&amp;"/"&amp;'VME Notification'!K941&amp;"/"&amp;'VME Notification'!L941&amp;"/"&amp;'VME Notification'!M941&amp;"/"&amp;'VME Notification'!N941&amp;"/ER")</f>
        <v/>
      </c>
    </row>
    <row r="922" spans="12:14" x14ac:dyDescent="0.25">
      <c r="L922" s="92" t="str">
        <f>IFERROR(IF(VALUE('VME Notification'!M942)&gt;=5,1,""),"")</f>
        <v/>
      </c>
      <c r="N922" s="111" t="str">
        <f>IF(L922="","","SR/"&amp;'VME Notification'!$C$16&amp;"/"&amp;'VME Notification'!$F$16&amp;"/"&amp;'VME Notification'!$K$16&amp;"/"&amp;'VME Notification'!$N$16&amp;"/"&amp;'VME Notification'!B942&amp;"/ "&amp;"SV/"&amp;'VME Notification'!C942&amp;"/"&amp;'VME Notification'!D942&amp;"/"&amp;TEXT('VME Notification'!E942,"dd-mmm-yy")&amp;"/"&amp;'VME Notification'!F942&amp;"/"&amp;'VME Notification'!G942&amp;"/"&amp;'VME Notification'!H942&amp;"/"&amp;'VME Notification'!I942&amp;"/"&amp;'VME Notification'!J942&amp;"/"&amp;'VME Notification'!K942&amp;"/"&amp;'VME Notification'!L942&amp;"/"&amp;'VME Notification'!M942&amp;"/"&amp;'VME Notification'!N942&amp;"/ER")</f>
        <v/>
      </c>
    </row>
    <row r="923" spans="12:14" x14ac:dyDescent="0.25">
      <c r="L923" s="92" t="str">
        <f>IFERROR(IF(VALUE('VME Notification'!M943)&gt;=5,1,""),"")</f>
        <v/>
      </c>
      <c r="N923" s="111" t="str">
        <f>IF(L923="","","SR/"&amp;'VME Notification'!$C$16&amp;"/"&amp;'VME Notification'!$F$16&amp;"/"&amp;'VME Notification'!$K$16&amp;"/"&amp;'VME Notification'!$N$16&amp;"/"&amp;'VME Notification'!B943&amp;"/ "&amp;"SV/"&amp;'VME Notification'!C943&amp;"/"&amp;'VME Notification'!D943&amp;"/"&amp;TEXT('VME Notification'!E943,"dd-mmm-yy")&amp;"/"&amp;'VME Notification'!F943&amp;"/"&amp;'VME Notification'!G943&amp;"/"&amp;'VME Notification'!H943&amp;"/"&amp;'VME Notification'!I943&amp;"/"&amp;'VME Notification'!J943&amp;"/"&amp;'VME Notification'!K943&amp;"/"&amp;'VME Notification'!L943&amp;"/"&amp;'VME Notification'!M943&amp;"/"&amp;'VME Notification'!N943&amp;"/ER")</f>
        <v/>
      </c>
    </row>
    <row r="924" spans="12:14" x14ac:dyDescent="0.25">
      <c r="L924" s="92" t="str">
        <f>IFERROR(IF(VALUE('VME Notification'!M944)&gt;=5,1,""),"")</f>
        <v/>
      </c>
      <c r="N924" s="111" t="str">
        <f>IF(L924="","","SR/"&amp;'VME Notification'!$C$16&amp;"/"&amp;'VME Notification'!$F$16&amp;"/"&amp;'VME Notification'!$K$16&amp;"/"&amp;'VME Notification'!$N$16&amp;"/"&amp;'VME Notification'!B944&amp;"/ "&amp;"SV/"&amp;'VME Notification'!C944&amp;"/"&amp;'VME Notification'!D944&amp;"/"&amp;TEXT('VME Notification'!E944,"dd-mmm-yy")&amp;"/"&amp;'VME Notification'!F944&amp;"/"&amp;'VME Notification'!G944&amp;"/"&amp;'VME Notification'!H944&amp;"/"&amp;'VME Notification'!I944&amp;"/"&amp;'VME Notification'!J944&amp;"/"&amp;'VME Notification'!K944&amp;"/"&amp;'VME Notification'!L944&amp;"/"&amp;'VME Notification'!M944&amp;"/"&amp;'VME Notification'!N944&amp;"/ER")</f>
        <v/>
      </c>
    </row>
    <row r="925" spans="12:14" x14ac:dyDescent="0.25">
      <c r="L925" s="92" t="str">
        <f>IFERROR(IF(VALUE('VME Notification'!M945)&gt;=5,1,""),"")</f>
        <v/>
      </c>
      <c r="N925" s="111" t="str">
        <f>IF(L925="","","SR/"&amp;'VME Notification'!$C$16&amp;"/"&amp;'VME Notification'!$F$16&amp;"/"&amp;'VME Notification'!$K$16&amp;"/"&amp;'VME Notification'!$N$16&amp;"/"&amp;'VME Notification'!B945&amp;"/ "&amp;"SV/"&amp;'VME Notification'!C945&amp;"/"&amp;'VME Notification'!D945&amp;"/"&amp;TEXT('VME Notification'!E945,"dd-mmm-yy")&amp;"/"&amp;'VME Notification'!F945&amp;"/"&amp;'VME Notification'!G945&amp;"/"&amp;'VME Notification'!H945&amp;"/"&amp;'VME Notification'!I945&amp;"/"&amp;'VME Notification'!J945&amp;"/"&amp;'VME Notification'!K945&amp;"/"&amp;'VME Notification'!L945&amp;"/"&amp;'VME Notification'!M945&amp;"/"&amp;'VME Notification'!N945&amp;"/ER")</f>
        <v/>
      </c>
    </row>
    <row r="926" spans="12:14" x14ac:dyDescent="0.25">
      <c r="L926" s="92" t="str">
        <f>IFERROR(IF(VALUE('VME Notification'!M946)&gt;=5,1,""),"")</f>
        <v/>
      </c>
      <c r="N926" s="111" t="str">
        <f>IF(L926="","","SR/"&amp;'VME Notification'!$C$16&amp;"/"&amp;'VME Notification'!$F$16&amp;"/"&amp;'VME Notification'!$K$16&amp;"/"&amp;'VME Notification'!$N$16&amp;"/"&amp;'VME Notification'!B946&amp;"/ "&amp;"SV/"&amp;'VME Notification'!C946&amp;"/"&amp;'VME Notification'!D946&amp;"/"&amp;TEXT('VME Notification'!E946,"dd-mmm-yy")&amp;"/"&amp;'VME Notification'!F946&amp;"/"&amp;'VME Notification'!G946&amp;"/"&amp;'VME Notification'!H946&amp;"/"&amp;'VME Notification'!I946&amp;"/"&amp;'VME Notification'!J946&amp;"/"&amp;'VME Notification'!K946&amp;"/"&amp;'VME Notification'!L946&amp;"/"&amp;'VME Notification'!M946&amp;"/"&amp;'VME Notification'!N946&amp;"/ER")</f>
        <v/>
      </c>
    </row>
    <row r="927" spans="12:14" x14ac:dyDescent="0.25">
      <c r="L927" s="92" t="str">
        <f>IFERROR(IF(VALUE('VME Notification'!M947)&gt;=5,1,""),"")</f>
        <v/>
      </c>
      <c r="N927" s="111" t="str">
        <f>IF(L927="","","SR/"&amp;'VME Notification'!$C$16&amp;"/"&amp;'VME Notification'!$F$16&amp;"/"&amp;'VME Notification'!$K$16&amp;"/"&amp;'VME Notification'!$N$16&amp;"/"&amp;'VME Notification'!B947&amp;"/ "&amp;"SV/"&amp;'VME Notification'!C947&amp;"/"&amp;'VME Notification'!D947&amp;"/"&amp;TEXT('VME Notification'!E947,"dd-mmm-yy")&amp;"/"&amp;'VME Notification'!F947&amp;"/"&amp;'VME Notification'!G947&amp;"/"&amp;'VME Notification'!H947&amp;"/"&amp;'VME Notification'!I947&amp;"/"&amp;'VME Notification'!J947&amp;"/"&amp;'VME Notification'!K947&amp;"/"&amp;'VME Notification'!L947&amp;"/"&amp;'VME Notification'!M947&amp;"/"&amp;'VME Notification'!N947&amp;"/ER")</f>
        <v/>
      </c>
    </row>
    <row r="928" spans="12:14" x14ac:dyDescent="0.25">
      <c r="L928" s="92" t="str">
        <f>IFERROR(IF(VALUE('VME Notification'!M948)&gt;=5,1,""),"")</f>
        <v/>
      </c>
      <c r="N928" s="111" t="str">
        <f>IF(L928="","","SR/"&amp;'VME Notification'!$C$16&amp;"/"&amp;'VME Notification'!$F$16&amp;"/"&amp;'VME Notification'!$K$16&amp;"/"&amp;'VME Notification'!$N$16&amp;"/"&amp;'VME Notification'!B948&amp;"/ "&amp;"SV/"&amp;'VME Notification'!C948&amp;"/"&amp;'VME Notification'!D948&amp;"/"&amp;TEXT('VME Notification'!E948,"dd-mmm-yy")&amp;"/"&amp;'VME Notification'!F948&amp;"/"&amp;'VME Notification'!G948&amp;"/"&amp;'VME Notification'!H948&amp;"/"&amp;'VME Notification'!I948&amp;"/"&amp;'VME Notification'!J948&amp;"/"&amp;'VME Notification'!K948&amp;"/"&amp;'VME Notification'!L948&amp;"/"&amp;'VME Notification'!M948&amp;"/"&amp;'VME Notification'!N948&amp;"/ER")</f>
        <v/>
      </c>
    </row>
    <row r="929" spans="12:14" x14ac:dyDescent="0.25">
      <c r="L929" s="92" t="str">
        <f>IFERROR(IF(VALUE('VME Notification'!M949)&gt;=5,1,""),"")</f>
        <v/>
      </c>
      <c r="N929" s="111" t="str">
        <f>IF(L929="","","SR/"&amp;'VME Notification'!$C$16&amp;"/"&amp;'VME Notification'!$F$16&amp;"/"&amp;'VME Notification'!$K$16&amp;"/"&amp;'VME Notification'!$N$16&amp;"/"&amp;'VME Notification'!B949&amp;"/ "&amp;"SV/"&amp;'VME Notification'!C949&amp;"/"&amp;'VME Notification'!D949&amp;"/"&amp;TEXT('VME Notification'!E949,"dd-mmm-yy")&amp;"/"&amp;'VME Notification'!F949&amp;"/"&amp;'VME Notification'!G949&amp;"/"&amp;'VME Notification'!H949&amp;"/"&amp;'VME Notification'!I949&amp;"/"&amp;'VME Notification'!J949&amp;"/"&amp;'VME Notification'!K949&amp;"/"&amp;'VME Notification'!L949&amp;"/"&amp;'VME Notification'!M949&amp;"/"&amp;'VME Notification'!N949&amp;"/ER")</f>
        <v/>
      </c>
    </row>
    <row r="930" spans="12:14" x14ac:dyDescent="0.25">
      <c r="L930" s="92" t="str">
        <f>IFERROR(IF(VALUE('VME Notification'!M950)&gt;=5,1,""),"")</f>
        <v/>
      </c>
      <c r="N930" s="111" t="str">
        <f>IF(L930="","","SR/"&amp;'VME Notification'!$C$16&amp;"/"&amp;'VME Notification'!$F$16&amp;"/"&amp;'VME Notification'!$K$16&amp;"/"&amp;'VME Notification'!$N$16&amp;"/"&amp;'VME Notification'!B950&amp;"/ "&amp;"SV/"&amp;'VME Notification'!C950&amp;"/"&amp;'VME Notification'!D950&amp;"/"&amp;TEXT('VME Notification'!E950,"dd-mmm-yy")&amp;"/"&amp;'VME Notification'!F950&amp;"/"&amp;'VME Notification'!G950&amp;"/"&amp;'VME Notification'!H950&amp;"/"&amp;'VME Notification'!I950&amp;"/"&amp;'VME Notification'!J950&amp;"/"&amp;'VME Notification'!K950&amp;"/"&amp;'VME Notification'!L950&amp;"/"&amp;'VME Notification'!M950&amp;"/"&amp;'VME Notification'!N950&amp;"/ER")</f>
        <v/>
      </c>
    </row>
    <row r="931" spans="12:14" x14ac:dyDescent="0.25">
      <c r="L931" s="92" t="str">
        <f>IFERROR(IF(VALUE('VME Notification'!M951)&gt;=5,1,""),"")</f>
        <v/>
      </c>
      <c r="N931" s="111" t="str">
        <f>IF(L931="","","SR/"&amp;'VME Notification'!$C$16&amp;"/"&amp;'VME Notification'!$F$16&amp;"/"&amp;'VME Notification'!$K$16&amp;"/"&amp;'VME Notification'!$N$16&amp;"/"&amp;'VME Notification'!B951&amp;"/ "&amp;"SV/"&amp;'VME Notification'!C951&amp;"/"&amp;'VME Notification'!D951&amp;"/"&amp;TEXT('VME Notification'!E951,"dd-mmm-yy")&amp;"/"&amp;'VME Notification'!F951&amp;"/"&amp;'VME Notification'!G951&amp;"/"&amp;'VME Notification'!H951&amp;"/"&amp;'VME Notification'!I951&amp;"/"&amp;'VME Notification'!J951&amp;"/"&amp;'VME Notification'!K951&amp;"/"&amp;'VME Notification'!L951&amp;"/"&amp;'VME Notification'!M951&amp;"/"&amp;'VME Notification'!N951&amp;"/ER")</f>
        <v/>
      </c>
    </row>
    <row r="932" spans="12:14" x14ac:dyDescent="0.25">
      <c r="L932" s="92" t="str">
        <f>IFERROR(IF(VALUE('VME Notification'!M952)&gt;=5,1,""),"")</f>
        <v/>
      </c>
      <c r="N932" s="111" t="str">
        <f>IF(L932="","","SR/"&amp;'VME Notification'!$C$16&amp;"/"&amp;'VME Notification'!$F$16&amp;"/"&amp;'VME Notification'!$K$16&amp;"/"&amp;'VME Notification'!$N$16&amp;"/"&amp;'VME Notification'!B952&amp;"/ "&amp;"SV/"&amp;'VME Notification'!C952&amp;"/"&amp;'VME Notification'!D952&amp;"/"&amp;TEXT('VME Notification'!E952,"dd-mmm-yy")&amp;"/"&amp;'VME Notification'!F952&amp;"/"&amp;'VME Notification'!G952&amp;"/"&amp;'VME Notification'!H952&amp;"/"&amp;'VME Notification'!I952&amp;"/"&amp;'VME Notification'!J952&amp;"/"&amp;'VME Notification'!K952&amp;"/"&amp;'VME Notification'!L952&amp;"/"&amp;'VME Notification'!M952&amp;"/"&amp;'VME Notification'!N952&amp;"/ER")</f>
        <v/>
      </c>
    </row>
    <row r="933" spans="12:14" x14ac:dyDescent="0.25">
      <c r="L933" s="92" t="str">
        <f>IFERROR(IF(VALUE('VME Notification'!M953)&gt;=5,1,""),"")</f>
        <v/>
      </c>
      <c r="N933" s="111" t="str">
        <f>IF(L933="","","SR/"&amp;'VME Notification'!$C$16&amp;"/"&amp;'VME Notification'!$F$16&amp;"/"&amp;'VME Notification'!$K$16&amp;"/"&amp;'VME Notification'!$N$16&amp;"/"&amp;'VME Notification'!B953&amp;"/ "&amp;"SV/"&amp;'VME Notification'!C953&amp;"/"&amp;'VME Notification'!D953&amp;"/"&amp;TEXT('VME Notification'!E953,"dd-mmm-yy")&amp;"/"&amp;'VME Notification'!F953&amp;"/"&amp;'VME Notification'!G953&amp;"/"&amp;'VME Notification'!H953&amp;"/"&amp;'VME Notification'!I953&amp;"/"&amp;'VME Notification'!J953&amp;"/"&amp;'VME Notification'!K953&amp;"/"&amp;'VME Notification'!L953&amp;"/"&amp;'VME Notification'!M953&amp;"/"&amp;'VME Notification'!N953&amp;"/ER")</f>
        <v/>
      </c>
    </row>
    <row r="934" spans="12:14" x14ac:dyDescent="0.25">
      <c r="L934" s="92" t="str">
        <f>IFERROR(IF(VALUE('VME Notification'!M954)&gt;=5,1,""),"")</f>
        <v/>
      </c>
      <c r="N934" s="111" t="str">
        <f>IF(L934="","","SR/"&amp;'VME Notification'!$C$16&amp;"/"&amp;'VME Notification'!$F$16&amp;"/"&amp;'VME Notification'!$K$16&amp;"/"&amp;'VME Notification'!$N$16&amp;"/"&amp;'VME Notification'!B954&amp;"/ "&amp;"SV/"&amp;'VME Notification'!C954&amp;"/"&amp;'VME Notification'!D954&amp;"/"&amp;TEXT('VME Notification'!E954,"dd-mmm-yy")&amp;"/"&amp;'VME Notification'!F954&amp;"/"&amp;'VME Notification'!G954&amp;"/"&amp;'VME Notification'!H954&amp;"/"&amp;'VME Notification'!I954&amp;"/"&amp;'VME Notification'!J954&amp;"/"&amp;'VME Notification'!K954&amp;"/"&amp;'VME Notification'!L954&amp;"/"&amp;'VME Notification'!M954&amp;"/"&amp;'VME Notification'!N954&amp;"/ER")</f>
        <v/>
      </c>
    </row>
    <row r="935" spans="12:14" x14ac:dyDescent="0.25">
      <c r="L935" s="92" t="str">
        <f>IFERROR(IF(VALUE('VME Notification'!M955)&gt;=5,1,""),"")</f>
        <v/>
      </c>
      <c r="N935" s="111" t="str">
        <f>IF(L935="","","SR/"&amp;'VME Notification'!$C$16&amp;"/"&amp;'VME Notification'!$F$16&amp;"/"&amp;'VME Notification'!$K$16&amp;"/"&amp;'VME Notification'!$N$16&amp;"/"&amp;'VME Notification'!B955&amp;"/ "&amp;"SV/"&amp;'VME Notification'!C955&amp;"/"&amp;'VME Notification'!D955&amp;"/"&amp;TEXT('VME Notification'!E955,"dd-mmm-yy")&amp;"/"&amp;'VME Notification'!F955&amp;"/"&amp;'VME Notification'!G955&amp;"/"&amp;'VME Notification'!H955&amp;"/"&amp;'VME Notification'!I955&amp;"/"&amp;'VME Notification'!J955&amp;"/"&amp;'VME Notification'!K955&amp;"/"&amp;'VME Notification'!L955&amp;"/"&amp;'VME Notification'!M955&amp;"/"&amp;'VME Notification'!N955&amp;"/ER")</f>
        <v/>
      </c>
    </row>
    <row r="936" spans="12:14" x14ac:dyDescent="0.25">
      <c r="L936" s="92" t="str">
        <f>IFERROR(IF(VALUE('VME Notification'!M956)&gt;=5,1,""),"")</f>
        <v/>
      </c>
      <c r="N936" s="111" t="str">
        <f>IF(L936="","","SR/"&amp;'VME Notification'!$C$16&amp;"/"&amp;'VME Notification'!$F$16&amp;"/"&amp;'VME Notification'!$K$16&amp;"/"&amp;'VME Notification'!$N$16&amp;"/"&amp;'VME Notification'!B956&amp;"/ "&amp;"SV/"&amp;'VME Notification'!C956&amp;"/"&amp;'VME Notification'!D956&amp;"/"&amp;TEXT('VME Notification'!E956,"dd-mmm-yy")&amp;"/"&amp;'VME Notification'!F956&amp;"/"&amp;'VME Notification'!G956&amp;"/"&amp;'VME Notification'!H956&amp;"/"&amp;'VME Notification'!I956&amp;"/"&amp;'VME Notification'!J956&amp;"/"&amp;'VME Notification'!K956&amp;"/"&amp;'VME Notification'!L956&amp;"/"&amp;'VME Notification'!M956&amp;"/"&amp;'VME Notification'!N956&amp;"/ER")</f>
        <v/>
      </c>
    </row>
    <row r="937" spans="12:14" x14ac:dyDescent="0.25">
      <c r="L937" s="92" t="str">
        <f>IFERROR(IF(VALUE('VME Notification'!M957)&gt;=5,1,""),"")</f>
        <v/>
      </c>
      <c r="N937" s="111" t="str">
        <f>IF(L937="","","SR/"&amp;'VME Notification'!$C$16&amp;"/"&amp;'VME Notification'!$F$16&amp;"/"&amp;'VME Notification'!$K$16&amp;"/"&amp;'VME Notification'!$N$16&amp;"/"&amp;'VME Notification'!B957&amp;"/ "&amp;"SV/"&amp;'VME Notification'!C957&amp;"/"&amp;'VME Notification'!D957&amp;"/"&amp;TEXT('VME Notification'!E957,"dd-mmm-yy")&amp;"/"&amp;'VME Notification'!F957&amp;"/"&amp;'VME Notification'!G957&amp;"/"&amp;'VME Notification'!H957&amp;"/"&amp;'VME Notification'!I957&amp;"/"&amp;'VME Notification'!J957&amp;"/"&amp;'VME Notification'!K957&amp;"/"&amp;'VME Notification'!L957&amp;"/"&amp;'VME Notification'!M957&amp;"/"&amp;'VME Notification'!N957&amp;"/ER")</f>
        <v/>
      </c>
    </row>
    <row r="938" spans="12:14" x14ac:dyDescent="0.25">
      <c r="L938" s="92" t="str">
        <f>IFERROR(IF(VALUE('VME Notification'!M958)&gt;=5,1,""),"")</f>
        <v/>
      </c>
      <c r="N938" s="111" t="str">
        <f>IF(L938="","","SR/"&amp;'VME Notification'!$C$16&amp;"/"&amp;'VME Notification'!$F$16&amp;"/"&amp;'VME Notification'!$K$16&amp;"/"&amp;'VME Notification'!$N$16&amp;"/"&amp;'VME Notification'!B958&amp;"/ "&amp;"SV/"&amp;'VME Notification'!C958&amp;"/"&amp;'VME Notification'!D958&amp;"/"&amp;TEXT('VME Notification'!E958,"dd-mmm-yy")&amp;"/"&amp;'VME Notification'!F958&amp;"/"&amp;'VME Notification'!G958&amp;"/"&amp;'VME Notification'!H958&amp;"/"&amp;'VME Notification'!I958&amp;"/"&amp;'VME Notification'!J958&amp;"/"&amp;'VME Notification'!K958&amp;"/"&amp;'VME Notification'!L958&amp;"/"&amp;'VME Notification'!M958&amp;"/"&amp;'VME Notification'!N958&amp;"/ER")</f>
        <v/>
      </c>
    </row>
    <row r="939" spans="12:14" x14ac:dyDescent="0.25">
      <c r="L939" s="92" t="str">
        <f>IFERROR(IF(VALUE('VME Notification'!M959)&gt;=5,1,""),"")</f>
        <v/>
      </c>
      <c r="N939" s="111" t="str">
        <f>IF(L939="","","SR/"&amp;'VME Notification'!$C$16&amp;"/"&amp;'VME Notification'!$F$16&amp;"/"&amp;'VME Notification'!$K$16&amp;"/"&amp;'VME Notification'!$N$16&amp;"/"&amp;'VME Notification'!B959&amp;"/ "&amp;"SV/"&amp;'VME Notification'!C959&amp;"/"&amp;'VME Notification'!D959&amp;"/"&amp;TEXT('VME Notification'!E959,"dd-mmm-yy")&amp;"/"&amp;'VME Notification'!F959&amp;"/"&amp;'VME Notification'!G959&amp;"/"&amp;'VME Notification'!H959&amp;"/"&amp;'VME Notification'!I959&amp;"/"&amp;'VME Notification'!J959&amp;"/"&amp;'VME Notification'!K959&amp;"/"&amp;'VME Notification'!L959&amp;"/"&amp;'VME Notification'!M959&amp;"/"&amp;'VME Notification'!N959&amp;"/ER")</f>
        <v/>
      </c>
    </row>
    <row r="940" spans="12:14" x14ac:dyDescent="0.25">
      <c r="L940" s="92" t="str">
        <f>IFERROR(IF(VALUE('VME Notification'!M960)&gt;=5,1,""),"")</f>
        <v/>
      </c>
      <c r="N940" s="111" t="str">
        <f>IF(L940="","","SR/"&amp;'VME Notification'!$C$16&amp;"/"&amp;'VME Notification'!$F$16&amp;"/"&amp;'VME Notification'!$K$16&amp;"/"&amp;'VME Notification'!$N$16&amp;"/"&amp;'VME Notification'!B960&amp;"/ "&amp;"SV/"&amp;'VME Notification'!C960&amp;"/"&amp;'VME Notification'!D960&amp;"/"&amp;TEXT('VME Notification'!E960,"dd-mmm-yy")&amp;"/"&amp;'VME Notification'!F960&amp;"/"&amp;'VME Notification'!G960&amp;"/"&amp;'VME Notification'!H960&amp;"/"&amp;'VME Notification'!I960&amp;"/"&amp;'VME Notification'!J960&amp;"/"&amp;'VME Notification'!K960&amp;"/"&amp;'VME Notification'!L960&amp;"/"&amp;'VME Notification'!M960&amp;"/"&amp;'VME Notification'!N960&amp;"/ER")</f>
        <v/>
      </c>
    </row>
    <row r="941" spans="12:14" x14ac:dyDescent="0.25">
      <c r="L941" s="92" t="str">
        <f>IFERROR(IF(VALUE('VME Notification'!M961)&gt;=5,1,""),"")</f>
        <v/>
      </c>
      <c r="N941" s="111" t="str">
        <f>IF(L941="","","SR/"&amp;'VME Notification'!$C$16&amp;"/"&amp;'VME Notification'!$F$16&amp;"/"&amp;'VME Notification'!$K$16&amp;"/"&amp;'VME Notification'!$N$16&amp;"/"&amp;'VME Notification'!B961&amp;"/ "&amp;"SV/"&amp;'VME Notification'!C961&amp;"/"&amp;'VME Notification'!D961&amp;"/"&amp;TEXT('VME Notification'!E961,"dd-mmm-yy")&amp;"/"&amp;'VME Notification'!F961&amp;"/"&amp;'VME Notification'!G961&amp;"/"&amp;'VME Notification'!H961&amp;"/"&amp;'VME Notification'!I961&amp;"/"&amp;'VME Notification'!J961&amp;"/"&amp;'VME Notification'!K961&amp;"/"&amp;'VME Notification'!L961&amp;"/"&amp;'VME Notification'!M961&amp;"/"&amp;'VME Notification'!N961&amp;"/ER")</f>
        <v/>
      </c>
    </row>
    <row r="942" spans="12:14" x14ac:dyDescent="0.25">
      <c r="L942" s="92" t="str">
        <f>IFERROR(IF(VALUE('VME Notification'!M962)&gt;=5,1,""),"")</f>
        <v/>
      </c>
      <c r="N942" s="111" t="str">
        <f>IF(L942="","","SR/"&amp;'VME Notification'!$C$16&amp;"/"&amp;'VME Notification'!$F$16&amp;"/"&amp;'VME Notification'!$K$16&amp;"/"&amp;'VME Notification'!$N$16&amp;"/"&amp;'VME Notification'!B962&amp;"/ "&amp;"SV/"&amp;'VME Notification'!C962&amp;"/"&amp;'VME Notification'!D962&amp;"/"&amp;TEXT('VME Notification'!E962,"dd-mmm-yy")&amp;"/"&amp;'VME Notification'!F962&amp;"/"&amp;'VME Notification'!G962&amp;"/"&amp;'VME Notification'!H962&amp;"/"&amp;'VME Notification'!I962&amp;"/"&amp;'VME Notification'!J962&amp;"/"&amp;'VME Notification'!K962&amp;"/"&amp;'VME Notification'!L962&amp;"/"&amp;'VME Notification'!M962&amp;"/"&amp;'VME Notification'!N962&amp;"/ER")</f>
        <v/>
      </c>
    </row>
    <row r="943" spans="12:14" x14ac:dyDescent="0.25">
      <c r="L943" s="92" t="str">
        <f>IFERROR(IF(VALUE('VME Notification'!M963)&gt;=5,1,""),"")</f>
        <v/>
      </c>
      <c r="N943" s="111" t="str">
        <f>IF(L943="","","SR/"&amp;'VME Notification'!$C$16&amp;"/"&amp;'VME Notification'!$F$16&amp;"/"&amp;'VME Notification'!$K$16&amp;"/"&amp;'VME Notification'!$N$16&amp;"/"&amp;'VME Notification'!B963&amp;"/ "&amp;"SV/"&amp;'VME Notification'!C963&amp;"/"&amp;'VME Notification'!D963&amp;"/"&amp;TEXT('VME Notification'!E963,"dd-mmm-yy")&amp;"/"&amp;'VME Notification'!F963&amp;"/"&amp;'VME Notification'!G963&amp;"/"&amp;'VME Notification'!H963&amp;"/"&amp;'VME Notification'!I963&amp;"/"&amp;'VME Notification'!J963&amp;"/"&amp;'VME Notification'!K963&amp;"/"&amp;'VME Notification'!L963&amp;"/"&amp;'VME Notification'!M963&amp;"/"&amp;'VME Notification'!N963&amp;"/ER")</f>
        <v/>
      </c>
    </row>
    <row r="944" spans="12:14" x14ac:dyDescent="0.25">
      <c r="L944" s="92" t="str">
        <f>IFERROR(IF(VALUE('VME Notification'!M964)&gt;=5,1,""),"")</f>
        <v/>
      </c>
      <c r="N944" s="111" t="str">
        <f>IF(L944="","","SR/"&amp;'VME Notification'!$C$16&amp;"/"&amp;'VME Notification'!$F$16&amp;"/"&amp;'VME Notification'!$K$16&amp;"/"&amp;'VME Notification'!$N$16&amp;"/"&amp;'VME Notification'!B964&amp;"/ "&amp;"SV/"&amp;'VME Notification'!C964&amp;"/"&amp;'VME Notification'!D964&amp;"/"&amp;TEXT('VME Notification'!E964,"dd-mmm-yy")&amp;"/"&amp;'VME Notification'!F964&amp;"/"&amp;'VME Notification'!G964&amp;"/"&amp;'VME Notification'!H964&amp;"/"&amp;'VME Notification'!I964&amp;"/"&amp;'VME Notification'!J964&amp;"/"&amp;'VME Notification'!K964&amp;"/"&amp;'VME Notification'!L964&amp;"/"&amp;'VME Notification'!M964&amp;"/"&amp;'VME Notification'!N964&amp;"/ER")</f>
        <v/>
      </c>
    </row>
    <row r="945" spans="12:14" x14ac:dyDescent="0.25">
      <c r="L945" s="92" t="str">
        <f>IFERROR(IF(VALUE('VME Notification'!M965)&gt;=5,1,""),"")</f>
        <v/>
      </c>
      <c r="N945" s="111" t="str">
        <f>IF(L945="","","SR/"&amp;'VME Notification'!$C$16&amp;"/"&amp;'VME Notification'!$F$16&amp;"/"&amp;'VME Notification'!$K$16&amp;"/"&amp;'VME Notification'!$N$16&amp;"/"&amp;'VME Notification'!B965&amp;"/ "&amp;"SV/"&amp;'VME Notification'!C965&amp;"/"&amp;'VME Notification'!D965&amp;"/"&amp;TEXT('VME Notification'!E965,"dd-mmm-yy")&amp;"/"&amp;'VME Notification'!F965&amp;"/"&amp;'VME Notification'!G965&amp;"/"&amp;'VME Notification'!H965&amp;"/"&amp;'VME Notification'!I965&amp;"/"&amp;'VME Notification'!J965&amp;"/"&amp;'VME Notification'!K965&amp;"/"&amp;'VME Notification'!L965&amp;"/"&amp;'VME Notification'!M965&amp;"/"&amp;'VME Notification'!N965&amp;"/ER")</f>
        <v/>
      </c>
    </row>
    <row r="946" spans="12:14" x14ac:dyDescent="0.25">
      <c r="L946" s="92" t="str">
        <f>IFERROR(IF(VALUE('VME Notification'!M966)&gt;=5,1,""),"")</f>
        <v/>
      </c>
      <c r="N946" s="111" t="str">
        <f>IF(L946="","","SR/"&amp;'VME Notification'!$C$16&amp;"/"&amp;'VME Notification'!$F$16&amp;"/"&amp;'VME Notification'!$K$16&amp;"/"&amp;'VME Notification'!$N$16&amp;"/"&amp;'VME Notification'!B966&amp;"/ "&amp;"SV/"&amp;'VME Notification'!C966&amp;"/"&amp;'VME Notification'!D966&amp;"/"&amp;TEXT('VME Notification'!E966,"dd-mmm-yy")&amp;"/"&amp;'VME Notification'!F966&amp;"/"&amp;'VME Notification'!G966&amp;"/"&amp;'VME Notification'!H966&amp;"/"&amp;'VME Notification'!I966&amp;"/"&amp;'VME Notification'!J966&amp;"/"&amp;'VME Notification'!K966&amp;"/"&amp;'VME Notification'!L966&amp;"/"&amp;'VME Notification'!M966&amp;"/"&amp;'VME Notification'!N966&amp;"/ER")</f>
        <v/>
      </c>
    </row>
    <row r="947" spans="12:14" x14ac:dyDescent="0.25">
      <c r="L947" s="92" t="str">
        <f>IFERROR(IF(VALUE('VME Notification'!M967)&gt;=5,1,""),"")</f>
        <v/>
      </c>
      <c r="N947" s="111" t="str">
        <f>IF(L947="","","SR/"&amp;'VME Notification'!$C$16&amp;"/"&amp;'VME Notification'!$F$16&amp;"/"&amp;'VME Notification'!$K$16&amp;"/"&amp;'VME Notification'!$N$16&amp;"/"&amp;'VME Notification'!B967&amp;"/ "&amp;"SV/"&amp;'VME Notification'!C967&amp;"/"&amp;'VME Notification'!D967&amp;"/"&amp;TEXT('VME Notification'!E967,"dd-mmm-yy")&amp;"/"&amp;'VME Notification'!F967&amp;"/"&amp;'VME Notification'!G967&amp;"/"&amp;'VME Notification'!H967&amp;"/"&amp;'VME Notification'!I967&amp;"/"&amp;'VME Notification'!J967&amp;"/"&amp;'VME Notification'!K967&amp;"/"&amp;'VME Notification'!L967&amp;"/"&amp;'VME Notification'!M967&amp;"/"&amp;'VME Notification'!N967&amp;"/ER")</f>
        <v/>
      </c>
    </row>
    <row r="948" spans="12:14" x14ac:dyDescent="0.25">
      <c r="L948" s="92" t="str">
        <f>IFERROR(IF(VALUE('VME Notification'!M968)&gt;=5,1,""),"")</f>
        <v/>
      </c>
      <c r="N948" s="111" t="str">
        <f>IF(L948="","","SR/"&amp;'VME Notification'!$C$16&amp;"/"&amp;'VME Notification'!$F$16&amp;"/"&amp;'VME Notification'!$K$16&amp;"/"&amp;'VME Notification'!$N$16&amp;"/"&amp;'VME Notification'!B968&amp;"/ "&amp;"SV/"&amp;'VME Notification'!C968&amp;"/"&amp;'VME Notification'!D968&amp;"/"&amp;TEXT('VME Notification'!E968,"dd-mmm-yy")&amp;"/"&amp;'VME Notification'!F968&amp;"/"&amp;'VME Notification'!G968&amp;"/"&amp;'VME Notification'!H968&amp;"/"&amp;'VME Notification'!I968&amp;"/"&amp;'VME Notification'!J968&amp;"/"&amp;'VME Notification'!K968&amp;"/"&amp;'VME Notification'!L968&amp;"/"&amp;'VME Notification'!M968&amp;"/"&amp;'VME Notification'!N968&amp;"/ER")</f>
        <v/>
      </c>
    </row>
    <row r="949" spans="12:14" x14ac:dyDescent="0.25">
      <c r="L949" s="92" t="str">
        <f>IFERROR(IF(VALUE('VME Notification'!M969)&gt;=5,1,""),"")</f>
        <v/>
      </c>
      <c r="N949" s="111" t="str">
        <f>IF(L949="","","SR/"&amp;'VME Notification'!$C$16&amp;"/"&amp;'VME Notification'!$F$16&amp;"/"&amp;'VME Notification'!$K$16&amp;"/"&amp;'VME Notification'!$N$16&amp;"/"&amp;'VME Notification'!B969&amp;"/ "&amp;"SV/"&amp;'VME Notification'!C969&amp;"/"&amp;'VME Notification'!D969&amp;"/"&amp;TEXT('VME Notification'!E969,"dd-mmm-yy")&amp;"/"&amp;'VME Notification'!F969&amp;"/"&amp;'VME Notification'!G969&amp;"/"&amp;'VME Notification'!H969&amp;"/"&amp;'VME Notification'!I969&amp;"/"&amp;'VME Notification'!J969&amp;"/"&amp;'VME Notification'!K969&amp;"/"&amp;'VME Notification'!L969&amp;"/"&amp;'VME Notification'!M969&amp;"/"&amp;'VME Notification'!N969&amp;"/ER")</f>
        <v/>
      </c>
    </row>
    <row r="950" spans="12:14" x14ac:dyDescent="0.25">
      <c r="L950" s="92" t="str">
        <f>IFERROR(IF(VALUE('VME Notification'!M970)&gt;=5,1,""),"")</f>
        <v/>
      </c>
      <c r="N950" s="111" t="str">
        <f>IF(L950="","","SR/"&amp;'VME Notification'!$C$16&amp;"/"&amp;'VME Notification'!$F$16&amp;"/"&amp;'VME Notification'!$K$16&amp;"/"&amp;'VME Notification'!$N$16&amp;"/"&amp;'VME Notification'!B970&amp;"/ "&amp;"SV/"&amp;'VME Notification'!C970&amp;"/"&amp;'VME Notification'!D970&amp;"/"&amp;TEXT('VME Notification'!E970,"dd-mmm-yy")&amp;"/"&amp;'VME Notification'!F970&amp;"/"&amp;'VME Notification'!G970&amp;"/"&amp;'VME Notification'!H970&amp;"/"&amp;'VME Notification'!I970&amp;"/"&amp;'VME Notification'!J970&amp;"/"&amp;'VME Notification'!K970&amp;"/"&amp;'VME Notification'!L970&amp;"/"&amp;'VME Notification'!M970&amp;"/"&amp;'VME Notification'!N970&amp;"/ER")</f>
        <v/>
      </c>
    </row>
    <row r="951" spans="12:14" x14ac:dyDescent="0.25">
      <c r="L951" s="92" t="str">
        <f>IFERROR(IF(VALUE('VME Notification'!M971)&gt;=5,1,""),"")</f>
        <v/>
      </c>
      <c r="N951" s="111" t="str">
        <f>IF(L951="","","SR/"&amp;'VME Notification'!$C$16&amp;"/"&amp;'VME Notification'!$F$16&amp;"/"&amp;'VME Notification'!$K$16&amp;"/"&amp;'VME Notification'!$N$16&amp;"/"&amp;'VME Notification'!B971&amp;"/ "&amp;"SV/"&amp;'VME Notification'!C971&amp;"/"&amp;'VME Notification'!D971&amp;"/"&amp;TEXT('VME Notification'!E971,"dd-mmm-yy")&amp;"/"&amp;'VME Notification'!F971&amp;"/"&amp;'VME Notification'!G971&amp;"/"&amp;'VME Notification'!H971&amp;"/"&amp;'VME Notification'!I971&amp;"/"&amp;'VME Notification'!J971&amp;"/"&amp;'VME Notification'!K971&amp;"/"&amp;'VME Notification'!L971&amp;"/"&amp;'VME Notification'!M971&amp;"/"&amp;'VME Notification'!N971&amp;"/ER")</f>
        <v/>
      </c>
    </row>
    <row r="952" spans="12:14" x14ac:dyDescent="0.25">
      <c r="L952" s="92" t="str">
        <f>IFERROR(IF(VALUE('VME Notification'!M972)&gt;=5,1,""),"")</f>
        <v/>
      </c>
      <c r="N952" s="111" t="str">
        <f>IF(L952="","","SR/"&amp;'VME Notification'!$C$16&amp;"/"&amp;'VME Notification'!$F$16&amp;"/"&amp;'VME Notification'!$K$16&amp;"/"&amp;'VME Notification'!$N$16&amp;"/"&amp;'VME Notification'!B972&amp;"/ "&amp;"SV/"&amp;'VME Notification'!C972&amp;"/"&amp;'VME Notification'!D972&amp;"/"&amp;TEXT('VME Notification'!E972,"dd-mmm-yy")&amp;"/"&amp;'VME Notification'!F972&amp;"/"&amp;'VME Notification'!G972&amp;"/"&amp;'VME Notification'!H972&amp;"/"&amp;'VME Notification'!I972&amp;"/"&amp;'VME Notification'!J972&amp;"/"&amp;'VME Notification'!K972&amp;"/"&amp;'VME Notification'!L972&amp;"/"&amp;'VME Notification'!M972&amp;"/"&amp;'VME Notification'!N972&amp;"/ER")</f>
        <v/>
      </c>
    </row>
    <row r="953" spans="12:14" x14ac:dyDescent="0.25">
      <c r="L953" s="92" t="str">
        <f>IFERROR(IF(VALUE('VME Notification'!M973)&gt;=5,1,""),"")</f>
        <v/>
      </c>
      <c r="N953" s="111" t="str">
        <f>IF(L953="","","SR/"&amp;'VME Notification'!$C$16&amp;"/"&amp;'VME Notification'!$F$16&amp;"/"&amp;'VME Notification'!$K$16&amp;"/"&amp;'VME Notification'!$N$16&amp;"/"&amp;'VME Notification'!B973&amp;"/ "&amp;"SV/"&amp;'VME Notification'!C973&amp;"/"&amp;'VME Notification'!D973&amp;"/"&amp;TEXT('VME Notification'!E973,"dd-mmm-yy")&amp;"/"&amp;'VME Notification'!F973&amp;"/"&amp;'VME Notification'!G973&amp;"/"&amp;'VME Notification'!H973&amp;"/"&amp;'VME Notification'!I973&amp;"/"&amp;'VME Notification'!J973&amp;"/"&amp;'VME Notification'!K973&amp;"/"&amp;'VME Notification'!L973&amp;"/"&amp;'VME Notification'!M973&amp;"/"&amp;'VME Notification'!N973&amp;"/ER")</f>
        <v/>
      </c>
    </row>
    <row r="954" spans="12:14" x14ac:dyDescent="0.25">
      <c r="L954" s="92" t="str">
        <f>IFERROR(IF(VALUE('VME Notification'!M974)&gt;=5,1,""),"")</f>
        <v/>
      </c>
      <c r="N954" s="111" t="str">
        <f>IF(L954="","","SR/"&amp;'VME Notification'!$C$16&amp;"/"&amp;'VME Notification'!$F$16&amp;"/"&amp;'VME Notification'!$K$16&amp;"/"&amp;'VME Notification'!$N$16&amp;"/"&amp;'VME Notification'!B974&amp;"/ "&amp;"SV/"&amp;'VME Notification'!C974&amp;"/"&amp;'VME Notification'!D974&amp;"/"&amp;TEXT('VME Notification'!E974,"dd-mmm-yy")&amp;"/"&amp;'VME Notification'!F974&amp;"/"&amp;'VME Notification'!G974&amp;"/"&amp;'VME Notification'!H974&amp;"/"&amp;'VME Notification'!I974&amp;"/"&amp;'VME Notification'!J974&amp;"/"&amp;'VME Notification'!K974&amp;"/"&amp;'VME Notification'!L974&amp;"/"&amp;'VME Notification'!M974&amp;"/"&amp;'VME Notification'!N974&amp;"/ER")</f>
        <v/>
      </c>
    </row>
    <row r="955" spans="12:14" x14ac:dyDescent="0.25">
      <c r="L955" s="92" t="str">
        <f>IFERROR(IF(VALUE('VME Notification'!M975)&gt;=5,1,""),"")</f>
        <v/>
      </c>
      <c r="N955" s="111" t="str">
        <f>IF(L955="","","SR/"&amp;'VME Notification'!$C$16&amp;"/"&amp;'VME Notification'!$F$16&amp;"/"&amp;'VME Notification'!$K$16&amp;"/"&amp;'VME Notification'!$N$16&amp;"/"&amp;'VME Notification'!B975&amp;"/ "&amp;"SV/"&amp;'VME Notification'!C975&amp;"/"&amp;'VME Notification'!D975&amp;"/"&amp;TEXT('VME Notification'!E975,"dd-mmm-yy")&amp;"/"&amp;'VME Notification'!F975&amp;"/"&amp;'VME Notification'!G975&amp;"/"&amp;'VME Notification'!H975&amp;"/"&amp;'VME Notification'!I975&amp;"/"&amp;'VME Notification'!J975&amp;"/"&amp;'VME Notification'!K975&amp;"/"&amp;'VME Notification'!L975&amp;"/"&amp;'VME Notification'!M975&amp;"/"&amp;'VME Notification'!N975&amp;"/ER")</f>
        <v/>
      </c>
    </row>
    <row r="956" spans="12:14" x14ac:dyDescent="0.25">
      <c r="L956" s="92" t="str">
        <f>IFERROR(IF(VALUE('VME Notification'!M976)&gt;=5,1,""),"")</f>
        <v/>
      </c>
      <c r="N956" s="111" t="str">
        <f>IF(L956="","","SR/"&amp;'VME Notification'!$C$16&amp;"/"&amp;'VME Notification'!$F$16&amp;"/"&amp;'VME Notification'!$K$16&amp;"/"&amp;'VME Notification'!$N$16&amp;"/"&amp;'VME Notification'!B976&amp;"/ "&amp;"SV/"&amp;'VME Notification'!C976&amp;"/"&amp;'VME Notification'!D976&amp;"/"&amp;TEXT('VME Notification'!E976,"dd-mmm-yy")&amp;"/"&amp;'VME Notification'!F976&amp;"/"&amp;'VME Notification'!G976&amp;"/"&amp;'VME Notification'!H976&amp;"/"&amp;'VME Notification'!I976&amp;"/"&amp;'VME Notification'!J976&amp;"/"&amp;'VME Notification'!K976&amp;"/"&amp;'VME Notification'!L976&amp;"/"&amp;'VME Notification'!M976&amp;"/"&amp;'VME Notification'!N976&amp;"/ER")</f>
        <v/>
      </c>
    </row>
    <row r="957" spans="12:14" x14ac:dyDescent="0.25">
      <c r="L957" s="92" t="str">
        <f>IFERROR(IF(VALUE('VME Notification'!M977)&gt;=5,1,""),"")</f>
        <v/>
      </c>
      <c r="N957" s="111" t="str">
        <f>IF(L957="","","SR/"&amp;'VME Notification'!$C$16&amp;"/"&amp;'VME Notification'!$F$16&amp;"/"&amp;'VME Notification'!$K$16&amp;"/"&amp;'VME Notification'!$N$16&amp;"/"&amp;'VME Notification'!B977&amp;"/ "&amp;"SV/"&amp;'VME Notification'!C977&amp;"/"&amp;'VME Notification'!D977&amp;"/"&amp;TEXT('VME Notification'!E977,"dd-mmm-yy")&amp;"/"&amp;'VME Notification'!F977&amp;"/"&amp;'VME Notification'!G977&amp;"/"&amp;'VME Notification'!H977&amp;"/"&amp;'VME Notification'!I977&amp;"/"&amp;'VME Notification'!J977&amp;"/"&amp;'VME Notification'!K977&amp;"/"&amp;'VME Notification'!L977&amp;"/"&amp;'VME Notification'!M977&amp;"/"&amp;'VME Notification'!N977&amp;"/ER")</f>
        <v/>
      </c>
    </row>
    <row r="958" spans="12:14" x14ac:dyDescent="0.25">
      <c r="L958" s="92" t="str">
        <f>IFERROR(IF(VALUE('VME Notification'!M978)&gt;=5,1,""),"")</f>
        <v/>
      </c>
      <c r="N958" s="111" t="str">
        <f>IF(L958="","","SR/"&amp;'VME Notification'!$C$16&amp;"/"&amp;'VME Notification'!$F$16&amp;"/"&amp;'VME Notification'!$K$16&amp;"/"&amp;'VME Notification'!$N$16&amp;"/"&amp;'VME Notification'!B978&amp;"/ "&amp;"SV/"&amp;'VME Notification'!C978&amp;"/"&amp;'VME Notification'!D978&amp;"/"&amp;TEXT('VME Notification'!E978,"dd-mmm-yy")&amp;"/"&amp;'VME Notification'!F978&amp;"/"&amp;'VME Notification'!G978&amp;"/"&amp;'VME Notification'!H978&amp;"/"&amp;'VME Notification'!I978&amp;"/"&amp;'VME Notification'!J978&amp;"/"&amp;'VME Notification'!K978&amp;"/"&amp;'VME Notification'!L978&amp;"/"&amp;'VME Notification'!M978&amp;"/"&amp;'VME Notification'!N978&amp;"/ER")</f>
        <v/>
      </c>
    </row>
    <row r="959" spans="12:14" x14ac:dyDescent="0.25">
      <c r="L959" s="92" t="str">
        <f>IFERROR(IF(VALUE('VME Notification'!M979)&gt;=5,1,""),"")</f>
        <v/>
      </c>
      <c r="N959" s="111" t="str">
        <f>IF(L959="","","SR/"&amp;'VME Notification'!$C$16&amp;"/"&amp;'VME Notification'!$F$16&amp;"/"&amp;'VME Notification'!$K$16&amp;"/"&amp;'VME Notification'!$N$16&amp;"/"&amp;'VME Notification'!B979&amp;"/ "&amp;"SV/"&amp;'VME Notification'!C979&amp;"/"&amp;'VME Notification'!D979&amp;"/"&amp;TEXT('VME Notification'!E979,"dd-mmm-yy")&amp;"/"&amp;'VME Notification'!F979&amp;"/"&amp;'VME Notification'!G979&amp;"/"&amp;'VME Notification'!H979&amp;"/"&amp;'VME Notification'!I979&amp;"/"&amp;'VME Notification'!J979&amp;"/"&amp;'VME Notification'!K979&amp;"/"&amp;'VME Notification'!L979&amp;"/"&amp;'VME Notification'!M979&amp;"/"&amp;'VME Notification'!N979&amp;"/ER")</f>
        <v/>
      </c>
    </row>
    <row r="960" spans="12:14" x14ac:dyDescent="0.25">
      <c r="L960" s="92" t="str">
        <f>IFERROR(IF(VALUE('VME Notification'!M980)&gt;=5,1,""),"")</f>
        <v/>
      </c>
      <c r="N960" s="111" t="str">
        <f>IF(L960="","","SR/"&amp;'VME Notification'!$C$16&amp;"/"&amp;'VME Notification'!$F$16&amp;"/"&amp;'VME Notification'!$K$16&amp;"/"&amp;'VME Notification'!$N$16&amp;"/"&amp;'VME Notification'!B980&amp;"/ "&amp;"SV/"&amp;'VME Notification'!C980&amp;"/"&amp;'VME Notification'!D980&amp;"/"&amp;TEXT('VME Notification'!E980,"dd-mmm-yy")&amp;"/"&amp;'VME Notification'!F980&amp;"/"&amp;'VME Notification'!G980&amp;"/"&amp;'VME Notification'!H980&amp;"/"&amp;'VME Notification'!I980&amp;"/"&amp;'VME Notification'!J980&amp;"/"&amp;'VME Notification'!K980&amp;"/"&amp;'VME Notification'!L980&amp;"/"&amp;'VME Notification'!M980&amp;"/"&amp;'VME Notification'!N980&amp;"/ER")</f>
        <v/>
      </c>
    </row>
    <row r="961" spans="12:14" x14ac:dyDescent="0.25">
      <c r="L961" s="92" t="str">
        <f>IFERROR(IF(VALUE('VME Notification'!M981)&gt;=5,1,""),"")</f>
        <v/>
      </c>
      <c r="N961" s="111" t="str">
        <f>IF(L961="","","SR/"&amp;'VME Notification'!$C$16&amp;"/"&amp;'VME Notification'!$F$16&amp;"/"&amp;'VME Notification'!$K$16&amp;"/"&amp;'VME Notification'!$N$16&amp;"/"&amp;'VME Notification'!B981&amp;"/ "&amp;"SV/"&amp;'VME Notification'!C981&amp;"/"&amp;'VME Notification'!D981&amp;"/"&amp;TEXT('VME Notification'!E981,"dd-mmm-yy")&amp;"/"&amp;'VME Notification'!F981&amp;"/"&amp;'VME Notification'!G981&amp;"/"&amp;'VME Notification'!H981&amp;"/"&amp;'VME Notification'!I981&amp;"/"&amp;'VME Notification'!J981&amp;"/"&amp;'VME Notification'!K981&amp;"/"&amp;'VME Notification'!L981&amp;"/"&amp;'VME Notification'!M981&amp;"/"&amp;'VME Notification'!N981&amp;"/ER")</f>
        <v/>
      </c>
    </row>
    <row r="962" spans="12:14" x14ac:dyDescent="0.25">
      <c r="L962" s="92" t="str">
        <f>IFERROR(IF(VALUE('VME Notification'!M982)&gt;=5,1,""),"")</f>
        <v/>
      </c>
      <c r="N962" s="111" t="str">
        <f>IF(L962="","","SR/"&amp;'VME Notification'!$C$16&amp;"/"&amp;'VME Notification'!$F$16&amp;"/"&amp;'VME Notification'!$K$16&amp;"/"&amp;'VME Notification'!$N$16&amp;"/"&amp;'VME Notification'!B982&amp;"/ "&amp;"SV/"&amp;'VME Notification'!C982&amp;"/"&amp;'VME Notification'!D982&amp;"/"&amp;TEXT('VME Notification'!E982,"dd-mmm-yy")&amp;"/"&amp;'VME Notification'!F982&amp;"/"&amp;'VME Notification'!G982&amp;"/"&amp;'VME Notification'!H982&amp;"/"&amp;'VME Notification'!I982&amp;"/"&amp;'VME Notification'!J982&amp;"/"&amp;'VME Notification'!K982&amp;"/"&amp;'VME Notification'!L982&amp;"/"&amp;'VME Notification'!M982&amp;"/"&amp;'VME Notification'!N982&amp;"/ER")</f>
        <v/>
      </c>
    </row>
    <row r="963" spans="12:14" x14ac:dyDescent="0.25">
      <c r="L963" s="92" t="str">
        <f>IFERROR(IF(VALUE('VME Notification'!M983)&gt;=5,1,""),"")</f>
        <v/>
      </c>
      <c r="N963" s="111" t="str">
        <f>IF(L963="","","SR/"&amp;'VME Notification'!$C$16&amp;"/"&amp;'VME Notification'!$F$16&amp;"/"&amp;'VME Notification'!$K$16&amp;"/"&amp;'VME Notification'!$N$16&amp;"/"&amp;'VME Notification'!B983&amp;"/ "&amp;"SV/"&amp;'VME Notification'!C983&amp;"/"&amp;'VME Notification'!D983&amp;"/"&amp;TEXT('VME Notification'!E983,"dd-mmm-yy")&amp;"/"&amp;'VME Notification'!F983&amp;"/"&amp;'VME Notification'!G983&amp;"/"&amp;'VME Notification'!H983&amp;"/"&amp;'VME Notification'!I983&amp;"/"&amp;'VME Notification'!J983&amp;"/"&amp;'VME Notification'!K983&amp;"/"&amp;'VME Notification'!L983&amp;"/"&amp;'VME Notification'!M983&amp;"/"&amp;'VME Notification'!N983&amp;"/ER")</f>
        <v/>
      </c>
    </row>
    <row r="964" spans="12:14" x14ac:dyDescent="0.25">
      <c r="L964" s="92" t="str">
        <f>IFERROR(IF(VALUE('VME Notification'!M984)&gt;=5,1,""),"")</f>
        <v/>
      </c>
      <c r="N964" s="111" t="str">
        <f>IF(L964="","","SR/"&amp;'VME Notification'!$C$16&amp;"/"&amp;'VME Notification'!$F$16&amp;"/"&amp;'VME Notification'!$K$16&amp;"/"&amp;'VME Notification'!$N$16&amp;"/"&amp;'VME Notification'!B984&amp;"/ "&amp;"SV/"&amp;'VME Notification'!C984&amp;"/"&amp;'VME Notification'!D984&amp;"/"&amp;TEXT('VME Notification'!E984,"dd-mmm-yy")&amp;"/"&amp;'VME Notification'!F984&amp;"/"&amp;'VME Notification'!G984&amp;"/"&amp;'VME Notification'!H984&amp;"/"&amp;'VME Notification'!I984&amp;"/"&amp;'VME Notification'!J984&amp;"/"&amp;'VME Notification'!K984&amp;"/"&amp;'VME Notification'!L984&amp;"/"&amp;'VME Notification'!M984&amp;"/"&amp;'VME Notification'!N984&amp;"/ER")</f>
        <v/>
      </c>
    </row>
    <row r="965" spans="12:14" x14ac:dyDescent="0.25">
      <c r="L965" s="92" t="str">
        <f>IFERROR(IF(VALUE('VME Notification'!M985)&gt;=5,1,""),"")</f>
        <v/>
      </c>
      <c r="N965" s="111" t="str">
        <f>IF(L965="","","SR/"&amp;'VME Notification'!$C$16&amp;"/"&amp;'VME Notification'!$F$16&amp;"/"&amp;'VME Notification'!$K$16&amp;"/"&amp;'VME Notification'!$N$16&amp;"/"&amp;'VME Notification'!B985&amp;"/ "&amp;"SV/"&amp;'VME Notification'!C985&amp;"/"&amp;'VME Notification'!D985&amp;"/"&amp;TEXT('VME Notification'!E985,"dd-mmm-yy")&amp;"/"&amp;'VME Notification'!F985&amp;"/"&amp;'VME Notification'!G985&amp;"/"&amp;'VME Notification'!H985&amp;"/"&amp;'VME Notification'!I985&amp;"/"&amp;'VME Notification'!J985&amp;"/"&amp;'VME Notification'!K985&amp;"/"&amp;'VME Notification'!L985&amp;"/"&amp;'VME Notification'!M985&amp;"/"&amp;'VME Notification'!N985&amp;"/ER")</f>
        <v/>
      </c>
    </row>
    <row r="966" spans="12:14" x14ac:dyDescent="0.25">
      <c r="L966" s="92" t="str">
        <f>IFERROR(IF(VALUE('VME Notification'!M986)&gt;=5,1,""),"")</f>
        <v/>
      </c>
      <c r="N966" s="111" t="str">
        <f>IF(L966="","","SR/"&amp;'VME Notification'!$C$16&amp;"/"&amp;'VME Notification'!$F$16&amp;"/"&amp;'VME Notification'!$K$16&amp;"/"&amp;'VME Notification'!$N$16&amp;"/"&amp;'VME Notification'!B986&amp;"/ "&amp;"SV/"&amp;'VME Notification'!C986&amp;"/"&amp;'VME Notification'!D986&amp;"/"&amp;TEXT('VME Notification'!E986,"dd-mmm-yy")&amp;"/"&amp;'VME Notification'!F986&amp;"/"&amp;'VME Notification'!G986&amp;"/"&amp;'VME Notification'!H986&amp;"/"&amp;'VME Notification'!I986&amp;"/"&amp;'VME Notification'!J986&amp;"/"&amp;'VME Notification'!K986&amp;"/"&amp;'VME Notification'!L986&amp;"/"&amp;'VME Notification'!M986&amp;"/"&amp;'VME Notification'!N986&amp;"/ER")</f>
        <v/>
      </c>
    </row>
    <row r="967" spans="12:14" x14ac:dyDescent="0.25">
      <c r="L967" s="92" t="str">
        <f>IFERROR(IF(VALUE('VME Notification'!M987)&gt;=5,1,""),"")</f>
        <v/>
      </c>
      <c r="N967" s="111" t="str">
        <f>IF(L967="","","SR/"&amp;'VME Notification'!$C$16&amp;"/"&amp;'VME Notification'!$F$16&amp;"/"&amp;'VME Notification'!$K$16&amp;"/"&amp;'VME Notification'!$N$16&amp;"/"&amp;'VME Notification'!B987&amp;"/ "&amp;"SV/"&amp;'VME Notification'!C987&amp;"/"&amp;'VME Notification'!D987&amp;"/"&amp;TEXT('VME Notification'!E987,"dd-mmm-yy")&amp;"/"&amp;'VME Notification'!F987&amp;"/"&amp;'VME Notification'!G987&amp;"/"&amp;'VME Notification'!H987&amp;"/"&amp;'VME Notification'!I987&amp;"/"&amp;'VME Notification'!J987&amp;"/"&amp;'VME Notification'!K987&amp;"/"&amp;'VME Notification'!L987&amp;"/"&amp;'VME Notification'!M987&amp;"/"&amp;'VME Notification'!N987&amp;"/ER")</f>
        <v/>
      </c>
    </row>
    <row r="968" spans="12:14" x14ac:dyDescent="0.25">
      <c r="L968" s="92" t="str">
        <f>IFERROR(IF(VALUE('VME Notification'!M988)&gt;=5,1,""),"")</f>
        <v/>
      </c>
      <c r="N968" s="111" t="str">
        <f>IF(L968="","","SR/"&amp;'VME Notification'!$C$16&amp;"/"&amp;'VME Notification'!$F$16&amp;"/"&amp;'VME Notification'!$K$16&amp;"/"&amp;'VME Notification'!$N$16&amp;"/"&amp;'VME Notification'!B988&amp;"/ "&amp;"SV/"&amp;'VME Notification'!C988&amp;"/"&amp;'VME Notification'!D988&amp;"/"&amp;TEXT('VME Notification'!E988,"dd-mmm-yy")&amp;"/"&amp;'VME Notification'!F988&amp;"/"&amp;'VME Notification'!G988&amp;"/"&amp;'VME Notification'!H988&amp;"/"&amp;'VME Notification'!I988&amp;"/"&amp;'VME Notification'!J988&amp;"/"&amp;'VME Notification'!K988&amp;"/"&amp;'VME Notification'!L988&amp;"/"&amp;'VME Notification'!M988&amp;"/"&amp;'VME Notification'!N988&amp;"/ER")</f>
        <v/>
      </c>
    </row>
    <row r="969" spans="12:14" x14ac:dyDescent="0.25">
      <c r="L969" s="92" t="str">
        <f>IFERROR(IF(VALUE('VME Notification'!M989)&gt;=5,1,""),"")</f>
        <v/>
      </c>
      <c r="N969" s="111" t="str">
        <f>IF(L969="","","SR/"&amp;'VME Notification'!$C$16&amp;"/"&amp;'VME Notification'!$F$16&amp;"/"&amp;'VME Notification'!$K$16&amp;"/"&amp;'VME Notification'!$N$16&amp;"/"&amp;'VME Notification'!B989&amp;"/ "&amp;"SV/"&amp;'VME Notification'!C989&amp;"/"&amp;'VME Notification'!D989&amp;"/"&amp;TEXT('VME Notification'!E989,"dd-mmm-yy")&amp;"/"&amp;'VME Notification'!F989&amp;"/"&amp;'VME Notification'!G989&amp;"/"&amp;'VME Notification'!H989&amp;"/"&amp;'VME Notification'!I989&amp;"/"&amp;'VME Notification'!J989&amp;"/"&amp;'VME Notification'!K989&amp;"/"&amp;'VME Notification'!L989&amp;"/"&amp;'VME Notification'!M989&amp;"/"&amp;'VME Notification'!N989&amp;"/ER")</f>
        <v/>
      </c>
    </row>
    <row r="970" spans="12:14" x14ac:dyDescent="0.25">
      <c r="L970" s="92" t="str">
        <f>IFERROR(IF(VALUE('VME Notification'!M990)&gt;=5,1,""),"")</f>
        <v/>
      </c>
      <c r="N970" s="111" t="str">
        <f>IF(L970="","","SR/"&amp;'VME Notification'!$C$16&amp;"/"&amp;'VME Notification'!$F$16&amp;"/"&amp;'VME Notification'!$K$16&amp;"/"&amp;'VME Notification'!$N$16&amp;"/"&amp;'VME Notification'!B990&amp;"/ "&amp;"SV/"&amp;'VME Notification'!C990&amp;"/"&amp;'VME Notification'!D990&amp;"/"&amp;TEXT('VME Notification'!E990,"dd-mmm-yy")&amp;"/"&amp;'VME Notification'!F990&amp;"/"&amp;'VME Notification'!G990&amp;"/"&amp;'VME Notification'!H990&amp;"/"&amp;'VME Notification'!I990&amp;"/"&amp;'VME Notification'!J990&amp;"/"&amp;'VME Notification'!K990&amp;"/"&amp;'VME Notification'!L990&amp;"/"&amp;'VME Notification'!M990&amp;"/"&amp;'VME Notification'!N990&amp;"/ER")</f>
        <v/>
      </c>
    </row>
    <row r="971" spans="12:14" x14ac:dyDescent="0.25">
      <c r="L971" s="92" t="str">
        <f>IFERROR(IF(VALUE('VME Notification'!M991)&gt;=5,1,""),"")</f>
        <v/>
      </c>
      <c r="N971" s="111" t="str">
        <f>IF(L971="","","SR/"&amp;'VME Notification'!$C$16&amp;"/"&amp;'VME Notification'!$F$16&amp;"/"&amp;'VME Notification'!$K$16&amp;"/"&amp;'VME Notification'!$N$16&amp;"/"&amp;'VME Notification'!B991&amp;"/ "&amp;"SV/"&amp;'VME Notification'!C991&amp;"/"&amp;'VME Notification'!D991&amp;"/"&amp;TEXT('VME Notification'!E991,"dd-mmm-yy")&amp;"/"&amp;'VME Notification'!F991&amp;"/"&amp;'VME Notification'!G991&amp;"/"&amp;'VME Notification'!H991&amp;"/"&amp;'VME Notification'!I991&amp;"/"&amp;'VME Notification'!J991&amp;"/"&amp;'VME Notification'!K991&amp;"/"&amp;'VME Notification'!L991&amp;"/"&amp;'VME Notification'!M991&amp;"/"&amp;'VME Notification'!N991&amp;"/ER")</f>
        <v/>
      </c>
    </row>
    <row r="972" spans="12:14" x14ac:dyDescent="0.25">
      <c r="L972" s="92" t="str">
        <f>IFERROR(IF(VALUE('VME Notification'!M992)&gt;=5,1,""),"")</f>
        <v/>
      </c>
      <c r="N972" s="111" t="str">
        <f>IF(L972="","","SR/"&amp;'VME Notification'!$C$16&amp;"/"&amp;'VME Notification'!$F$16&amp;"/"&amp;'VME Notification'!$K$16&amp;"/"&amp;'VME Notification'!$N$16&amp;"/"&amp;'VME Notification'!B992&amp;"/ "&amp;"SV/"&amp;'VME Notification'!C992&amp;"/"&amp;'VME Notification'!D992&amp;"/"&amp;TEXT('VME Notification'!E992,"dd-mmm-yy")&amp;"/"&amp;'VME Notification'!F992&amp;"/"&amp;'VME Notification'!G992&amp;"/"&amp;'VME Notification'!H992&amp;"/"&amp;'VME Notification'!I992&amp;"/"&amp;'VME Notification'!J992&amp;"/"&amp;'VME Notification'!K992&amp;"/"&amp;'VME Notification'!L992&amp;"/"&amp;'VME Notification'!M992&amp;"/"&amp;'VME Notification'!N992&amp;"/ER")</f>
        <v/>
      </c>
    </row>
    <row r="973" spans="12:14" x14ac:dyDescent="0.25">
      <c r="L973" s="92" t="str">
        <f>IFERROR(IF(VALUE('VME Notification'!M993)&gt;=5,1,""),"")</f>
        <v/>
      </c>
      <c r="N973" s="111" t="str">
        <f>IF(L973="","","SR/"&amp;'VME Notification'!$C$16&amp;"/"&amp;'VME Notification'!$F$16&amp;"/"&amp;'VME Notification'!$K$16&amp;"/"&amp;'VME Notification'!$N$16&amp;"/"&amp;'VME Notification'!B993&amp;"/ "&amp;"SV/"&amp;'VME Notification'!C993&amp;"/"&amp;'VME Notification'!D993&amp;"/"&amp;TEXT('VME Notification'!E993,"dd-mmm-yy")&amp;"/"&amp;'VME Notification'!F993&amp;"/"&amp;'VME Notification'!G993&amp;"/"&amp;'VME Notification'!H993&amp;"/"&amp;'VME Notification'!I993&amp;"/"&amp;'VME Notification'!J993&amp;"/"&amp;'VME Notification'!K993&amp;"/"&amp;'VME Notification'!L993&amp;"/"&amp;'VME Notification'!M993&amp;"/"&amp;'VME Notification'!N993&amp;"/ER")</f>
        <v/>
      </c>
    </row>
    <row r="974" spans="12:14" x14ac:dyDescent="0.25">
      <c r="L974" s="92" t="str">
        <f>IFERROR(IF(VALUE('VME Notification'!M994)&gt;=5,1,""),"")</f>
        <v/>
      </c>
      <c r="N974" s="111" t="str">
        <f>IF(L974="","","SR/"&amp;'VME Notification'!$C$16&amp;"/"&amp;'VME Notification'!$F$16&amp;"/"&amp;'VME Notification'!$K$16&amp;"/"&amp;'VME Notification'!$N$16&amp;"/"&amp;'VME Notification'!B994&amp;"/ "&amp;"SV/"&amp;'VME Notification'!C994&amp;"/"&amp;'VME Notification'!D994&amp;"/"&amp;TEXT('VME Notification'!E994,"dd-mmm-yy")&amp;"/"&amp;'VME Notification'!F994&amp;"/"&amp;'VME Notification'!G994&amp;"/"&amp;'VME Notification'!H994&amp;"/"&amp;'VME Notification'!I994&amp;"/"&amp;'VME Notification'!J994&amp;"/"&amp;'VME Notification'!K994&amp;"/"&amp;'VME Notification'!L994&amp;"/"&amp;'VME Notification'!M994&amp;"/"&amp;'VME Notification'!N994&amp;"/ER")</f>
        <v/>
      </c>
    </row>
    <row r="975" spans="12:14" x14ac:dyDescent="0.25">
      <c r="L975" s="92" t="str">
        <f>IFERROR(IF(VALUE('VME Notification'!M995)&gt;=5,1,""),"")</f>
        <v/>
      </c>
      <c r="N975" s="111" t="str">
        <f>IF(L975="","","SR/"&amp;'VME Notification'!$C$16&amp;"/"&amp;'VME Notification'!$F$16&amp;"/"&amp;'VME Notification'!$K$16&amp;"/"&amp;'VME Notification'!$N$16&amp;"/"&amp;'VME Notification'!B995&amp;"/ "&amp;"SV/"&amp;'VME Notification'!C995&amp;"/"&amp;'VME Notification'!D995&amp;"/"&amp;TEXT('VME Notification'!E995,"dd-mmm-yy")&amp;"/"&amp;'VME Notification'!F995&amp;"/"&amp;'VME Notification'!G995&amp;"/"&amp;'VME Notification'!H995&amp;"/"&amp;'VME Notification'!I995&amp;"/"&amp;'VME Notification'!J995&amp;"/"&amp;'VME Notification'!K995&amp;"/"&amp;'VME Notification'!L995&amp;"/"&amp;'VME Notification'!M995&amp;"/"&amp;'VME Notification'!N995&amp;"/ER")</f>
        <v/>
      </c>
    </row>
    <row r="976" spans="12:14" x14ac:dyDescent="0.25">
      <c r="L976" s="92" t="str">
        <f>IFERROR(IF(VALUE('VME Notification'!M996)&gt;=5,1,""),"")</f>
        <v/>
      </c>
      <c r="N976" s="111" t="str">
        <f>IF(L976="","","SR/"&amp;'VME Notification'!$C$16&amp;"/"&amp;'VME Notification'!$F$16&amp;"/"&amp;'VME Notification'!$K$16&amp;"/"&amp;'VME Notification'!$N$16&amp;"/"&amp;'VME Notification'!B996&amp;"/ "&amp;"SV/"&amp;'VME Notification'!C996&amp;"/"&amp;'VME Notification'!D996&amp;"/"&amp;TEXT('VME Notification'!E996,"dd-mmm-yy")&amp;"/"&amp;'VME Notification'!F996&amp;"/"&amp;'VME Notification'!G996&amp;"/"&amp;'VME Notification'!H996&amp;"/"&amp;'VME Notification'!I996&amp;"/"&amp;'VME Notification'!J996&amp;"/"&amp;'VME Notification'!K996&amp;"/"&amp;'VME Notification'!L996&amp;"/"&amp;'VME Notification'!M996&amp;"/"&amp;'VME Notification'!N996&amp;"/ER")</f>
        <v/>
      </c>
    </row>
    <row r="977" spans="12:14" x14ac:dyDescent="0.25">
      <c r="L977" s="92" t="str">
        <f>IFERROR(IF(VALUE('VME Notification'!M997)&gt;=5,1,""),"")</f>
        <v/>
      </c>
      <c r="N977" s="111" t="str">
        <f>IF(L977="","","SR/"&amp;'VME Notification'!$C$16&amp;"/"&amp;'VME Notification'!$F$16&amp;"/"&amp;'VME Notification'!$K$16&amp;"/"&amp;'VME Notification'!$N$16&amp;"/"&amp;'VME Notification'!B997&amp;"/ "&amp;"SV/"&amp;'VME Notification'!C997&amp;"/"&amp;'VME Notification'!D997&amp;"/"&amp;TEXT('VME Notification'!E997,"dd-mmm-yy")&amp;"/"&amp;'VME Notification'!F997&amp;"/"&amp;'VME Notification'!G997&amp;"/"&amp;'VME Notification'!H997&amp;"/"&amp;'VME Notification'!I997&amp;"/"&amp;'VME Notification'!J997&amp;"/"&amp;'VME Notification'!K997&amp;"/"&amp;'VME Notification'!L997&amp;"/"&amp;'VME Notification'!M997&amp;"/"&amp;'VME Notification'!N997&amp;"/ER")</f>
        <v/>
      </c>
    </row>
    <row r="978" spans="12:14" x14ac:dyDescent="0.25">
      <c r="L978" s="92" t="str">
        <f>IFERROR(IF(VALUE('VME Notification'!M998)&gt;=5,1,""),"")</f>
        <v/>
      </c>
      <c r="N978" s="111" t="str">
        <f>IF(L978="","","SR/"&amp;'VME Notification'!$C$16&amp;"/"&amp;'VME Notification'!$F$16&amp;"/"&amp;'VME Notification'!$K$16&amp;"/"&amp;'VME Notification'!$N$16&amp;"/"&amp;'VME Notification'!B998&amp;"/ "&amp;"SV/"&amp;'VME Notification'!C998&amp;"/"&amp;'VME Notification'!D998&amp;"/"&amp;TEXT('VME Notification'!E998,"dd-mmm-yy")&amp;"/"&amp;'VME Notification'!F998&amp;"/"&amp;'VME Notification'!G998&amp;"/"&amp;'VME Notification'!H998&amp;"/"&amp;'VME Notification'!I998&amp;"/"&amp;'VME Notification'!J998&amp;"/"&amp;'VME Notification'!K998&amp;"/"&amp;'VME Notification'!L998&amp;"/"&amp;'VME Notification'!M998&amp;"/"&amp;'VME Notification'!N998&amp;"/ER")</f>
        <v/>
      </c>
    </row>
    <row r="979" spans="12:14" x14ac:dyDescent="0.25">
      <c r="L979" s="92" t="str">
        <f>IFERROR(IF(VALUE('VME Notification'!M999)&gt;=5,1,""),"")</f>
        <v/>
      </c>
      <c r="N979" s="111" t="str">
        <f>IF(L979="","","SR/"&amp;'VME Notification'!$C$16&amp;"/"&amp;'VME Notification'!$F$16&amp;"/"&amp;'VME Notification'!$K$16&amp;"/"&amp;'VME Notification'!$N$16&amp;"/"&amp;'VME Notification'!B999&amp;"/ "&amp;"SV/"&amp;'VME Notification'!C999&amp;"/"&amp;'VME Notification'!D999&amp;"/"&amp;TEXT('VME Notification'!E999,"dd-mmm-yy")&amp;"/"&amp;'VME Notification'!F999&amp;"/"&amp;'VME Notification'!G999&amp;"/"&amp;'VME Notification'!H999&amp;"/"&amp;'VME Notification'!I999&amp;"/"&amp;'VME Notification'!J999&amp;"/"&amp;'VME Notification'!K999&amp;"/"&amp;'VME Notification'!L999&amp;"/"&amp;'VME Notification'!M999&amp;"/"&amp;'VME Notification'!N999&amp;"/ER")</f>
        <v/>
      </c>
    </row>
    <row r="980" spans="12:14" x14ac:dyDescent="0.25">
      <c r="L980" s="92" t="str">
        <f>IFERROR(IF(VALUE('VME Notification'!M1000)&gt;=5,1,""),"")</f>
        <v/>
      </c>
      <c r="N980" s="111" t="str">
        <f>IF(L980="","","SR/"&amp;'VME Notification'!$C$16&amp;"/"&amp;'VME Notification'!$F$16&amp;"/"&amp;'VME Notification'!$K$16&amp;"/"&amp;'VME Notification'!$N$16&amp;"/"&amp;'VME Notification'!B1000&amp;"/ "&amp;"SV/"&amp;'VME Notification'!C1000&amp;"/"&amp;'VME Notification'!D1000&amp;"/"&amp;TEXT('VME Notification'!E1000,"dd-mmm-yy")&amp;"/"&amp;'VME Notification'!F1000&amp;"/"&amp;'VME Notification'!G1000&amp;"/"&amp;'VME Notification'!H1000&amp;"/"&amp;'VME Notification'!I1000&amp;"/"&amp;'VME Notification'!J1000&amp;"/"&amp;'VME Notification'!K1000&amp;"/"&amp;'VME Notification'!L1000&amp;"/"&amp;'VME Notification'!M1000&amp;"/"&amp;'VME Notification'!N1000&amp;"/ER")</f>
        <v/>
      </c>
    </row>
    <row r="981" spans="12:14" x14ac:dyDescent="0.25">
      <c r="L981" s="92" t="str">
        <f>IFERROR(IF(VALUE('VME Notification'!M1001)&gt;=5,1,""),"")</f>
        <v/>
      </c>
      <c r="N981" s="111" t="str">
        <f>IF(L981="","","SR/"&amp;'VME Notification'!$C$16&amp;"/"&amp;'VME Notification'!$F$16&amp;"/"&amp;'VME Notification'!$K$16&amp;"/"&amp;'VME Notification'!$N$16&amp;"/"&amp;'VME Notification'!B1001&amp;"/ "&amp;"SV/"&amp;'VME Notification'!C1001&amp;"/"&amp;'VME Notification'!D1001&amp;"/"&amp;TEXT('VME Notification'!E1001,"dd-mmm-yy")&amp;"/"&amp;'VME Notification'!F1001&amp;"/"&amp;'VME Notification'!G1001&amp;"/"&amp;'VME Notification'!H1001&amp;"/"&amp;'VME Notification'!I1001&amp;"/"&amp;'VME Notification'!J1001&amp;"/"&amp;'VME Notification'!K1001&amp;"/"&amp;'VME Notification'!L1001&amp;"/"&amp;'VME Notification'!M1001&amp;"/"&amp;'VME Notification'!N1001&amp;"/ER")</f>
        <v/>
      </c>
    </row>
  </sheetData>
  <phoneticPr fontId="0" type="noConversion"/>
  <hyperlinks>
    <hyperlink ref="A10" r:id="rId1"/>
    <hyperlink ref="A12:B12" location="'C2 data'!A1" display="Click here to return to Data Form C2v2007"/>
    <hyperlink ref="A12" location="'VME Notification'!A1" display="Click here to return to VME Notification form"/>
    <hyperlink ref="A9" location="'Text format for email'!A1:A6" display="ForEmail"/>
  </hyperlinks>
  <pageMargins left="0.55118110236220474" right="0.15748031496062992" top="0.59055118110236227" bottom="0.59055118110236227" header="0.51181102362204722" footer="0.51181102362204722"/>
  <pageSetup paperSize="9" scale="10" fitToHeight="2" orientation="landscape" horizontalDpi="1200" verticalDpi="1200"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9"/>
  <sheetViews>
    <sheetView workbookViewId="0">
      <selection activeCell="E1" sqref="E1"/>
    </sheetView>
  </sheetViews>
  <sheetFormatPr defaultRowHeight="12.75" x14ac:dyDescent="0.2"/>
  <cols>
    <col min="1" max="1" width="8.5703125" style="118" customWidth="1"/>
    <col min="2" max="2" width="24.42578125" style="118" bestFit="1" customWidth="1"/>
    <col min="3" max="3" width="3.85546875" style="118" customWidth="1"/>
    <col min="4" max="4" width="9.140625" style="118"/>
    <col min="5" max="5" width="27.140625" style="118" customWidth="1"/>
    <col min="6" max="6" width="69.85546875" style="118" customWidth="1"/>
    <col min="7" max="7" width="33.140625" style="118" customWidth="1"/>
    <col min="8" max="8" width="5.85546875" style="118" bestFit="1" customWidth="1"/>
    <col min="9" max="9" width="25" style="118" bestFit="1" customWidth="1"/>
    <col min="10" max="10" width="30.28515625" style="118" bestFit="1" customWidth="1"/>
    <col min="11" max="11" width="3.5703125" style="118" customWidth="1"/>
    <col min="12" max="12" width="7" style="118" customWidth="1"/>
    <col min="13" max="13" width="43.7109375" style="118" bestFit="1" customWidth="1"/>
    <col min="14" max="14" width="3.5703125" style="118" customWidth="1"/>
    <col min="15" max="15" width="10.140625" style="118" customWidth="1"/>
    <col min="16" max="16" width="36.42578125" style="118" bestFit="1" customWidth="1"/>
    <col min="17" max="17" width="3.5703125" style="118" customWidth="1"/>
    <col min="18" max="18" width="4.85546875" style="118" bestFit="1" customWidth="1"/>
    <col min="19" max="19" width="40.42578125" style="118" bestFit="1" customWidth="1"/>
    <col min="20" max="20" width="28.140625" style="118" bestFit="1" customWidth="1"/>
    <col min="21" max="16384" width="9.140625" style="118"/>
  </cols>
  <sheetData>
    <row r="1" spans="1:22" ht="14.25" x14ac:dyDescent="0.2">
      <c r="A1" s="113" t="s">
        <v>134</v>
      </c>
      <c r="C1" s="149"/>
      <c r="D1" s="114"/>
      <c r="E1" s="182" t="s">
        <v>1683</v>
      </c>
      <c r="G1" s="115"/>
    </row>
    <row r="2" spans="1:22" s="119" customFormat="1" ht="15" x14ac:dyDescent="0.25">
      <c r="A2" s="180" t="s">
        <v>135</v>
      </c>
      <c r="B2" s="180"/>
      <c r="C2" s="180"/>
      <c r="D2" s="180"/>
      <c r="E2" s="180"/>
      <c r="F2" s="181"/>
      <c r="G2" s="116"/>
      <c r="I2" s="117"/>
      <c r="P2" s="120"/>
      <c r="Q2" s="120"/>
      <c r="T2" s="121"/>
      <c r="V2" s="120"/>
    </row>
    <row r="3" spans="1:22" s="119" customFormat="1" ht="15" x14ac:dyDescent="0.25">
      <c r="A3" s="122" t="s">
        <v>136</v>
      </c>
      <c r="B3" s="123"/>
      <c r="C3" s="123"/>
      <c r="D3" s="124" t="s">
        <v>137</v>
      </c>
      <c r="F3" s="125"/>
      <c r="G3" s="125"/>
      <c r="H3" s="126" t="s">
        <v>138</v>
      </c>
      <c r="I3" s="125"/>
      <c r="K3" s="120"/>
      <c r="L3" s="122" t="s">
        <v>139</v>
      </c>
      <c r="M3" s="123"/>
      <c r="O3" s="122" t="s">
        <v>140</v>
      </c>
      <c r="P3" s="125"/>
      <c r="Q3" s="125"/>
      <c r="R3" s="122" t="s">
        <v>141</v>
      </c>
      <c r="S3" s="120"/>
      <c r="T3" s="121"/>
      <c r="V3" s="120"/>
    </row>
    <row r="4" spans="1:22" ht="15" x14ac:dyDescent="0.25">
      <c r="A4" s="127" t="s">
        <v>142</v>
      </c>
      <c r="B4" s="128" t="s">
        <v>143</v>
      </c>
      <c r="C4" s="123"/>
      <c r="D4" s="127" t="s">
        <v>142</v>
      </c>
      <c r="E4" s="128" t="s">
        <v>144</v>
      </c>
      <c r="F4" s="128" t="s">
        <v>145</v>
      </c>
      <c r="G4" s="129"/>
      <c r="H4" s="127" t="s">
        <v>142</v>
      </c>
      <c r="I4" s="128" t="s">
        <v>144</v>
      </c>
      <c r="J4" s="128" t="s">
        <v>145</v>
      </c>
      <c r="K4" s="130"/>
      <c r="L4" s="127" t="s">
        <v>142</v>
      </c>
      <c r="M4" s="128" t="s">
        <v>146</v>
      </c>
      <c r="N4" s="129"/>
      <c r="O4" s="131" t="s">
        <v>142</v>
      </c>
      <c r="P4" s="132" t="s">
        <v>147</v>
      </c>
      <c r="Q4" s="129"/>
      <c r="R4" s="131" t="s">
        <v>142</v>
      </c>
      <c r="S4" s="132" t="s">
        <v>148</v>
      </c>
      <c r="T4" s="133"/>
    </row>
    <row r="5" spans="1:22" ht="15" x14ac:dyDescent="0.25">
      <c r="A5" s="134" t="s">
        <v>149</v>
      </c>
      <c r="B5" s="134" t="s">
        <v>150</v>
      </c>
      <c r="C5" s="123"/>
      <c r="D5" s="135" t="s">
        <v>151</v>
      </c>
      <c r="E5" s="136"/>
      <c r="F5" s="136"/>
      <c r="G5" s="136"/>
      <c r="H5" s="137" t="s">
        <v>152</v>
      </c>
      <c r="K5" s="134"/>
      <c r="L5" s="138" t="s">
        <v>153</v>
      </c>
      <c r="O5" s="134" t="s">
        <v>154</v>
      </c>
      <c r="P5" s="134" t="s">
        <v>155</v>
      </c>
      <c r="Q5" s="134"/>
      <c r="R5" s="134">
        <v>1</v>
      </c>
      <c r="S5" s="134" t="s">
        <v>156</v>
      </c>
      <c r="T5" s="139"/>
    </row>
    <row r="6" spans="1:22" x14ac:dyDescent="0.2">
      <c r="A6" s="134" t="s">
        <v>1383</v>
      </c>
      <c r="B6" s="134" t="s">
        <v>157</v>
      </c>
      <c r="C6" s="134"/>
      <c r="D6" s="118" t="s">
        <v>158</v>
      </c>
      <c r="E6" s="136" t="s">
        <v>159</v>
      </c>
      <c r="F6" s="136" t="s">
        <v>160</v>
      </c>
      <c r="G6" s="136"/>
      <c r="H6" s="134" t="s">
        <v>161</v>
      </c>
      <c r="I6" s="134" t="s">
        <v>162</v>
      </c>
      <c r="J6" s="140" t="s">
        <v>163</v>
      </c>
      <c r="K6" s="134"/>
      <c r="L6" s="134" t="s">
        <v>164</v>
      </c>
      <c r="M6" s="134" t="s">
        <v>165</v>
      </c>
      <c r="N6" s="140"/>
      <c r="O6" s="134" t="s">
        <v>166</v>
      </c>
      <c r="P6" s="134" t="s">
        <v>167</v>
      </c>
      <c r="Q6" s="134"/>
      <c r="R6" s="134">
        <v>2</v>
      </c>
      <c r="S6" s="134" t="s">
        <v>168</v>
      </c>
      <c r="T6" s="139"/>
    </row>
    <row r="7" spans="1:22" x14ac:dyDescent="0.2">
      <c r="A7" s="134" t="s">
        <v>1384</v>
      </c>
      <c r="B7" s="134" t="s">
        <v>169</v>
      </c>
      <c r="C7" s="134"/>
      <c r="D7" s="118" t="s">
        <v>170</v>
      </c>
      <c r="E7" s="136" t="s">
        <v>171</v>
      </c>
      <c r="F7" s="136" t="s">
        <v>172</v>
      </c>
      <c r="G7" s="136"/>
      <c r="H7" s="134" t="s">
        <v>173</v>
      </c>
      <c r="I7" s="134" t="s">
        <v>174</v>
      </c>
      <c r="J7" s="140" t="s">
        <v>174</v>
      </c>
      <c r="K7" s="134"/>
      <c r="L7" s="138" t="s">
        <v>175</v>
      </c>
      <c r="N7" s="140"/>
      <c r="O7" s="134" t="s">
        <v>176</v>
      </c>
      <c r="P7" s="134" t="s">
        <v>1385</v>
      </c>
      <c r="Q7" s="134"/>
      <c r="R7" s="134">
        <v>3</v>
      </c>
      <c r="S7" s="134" t="s">
        <v>1386</v>
      </c>
      <c r="T7" s="139"/>
    </row>
    <row r="8" spans="1:22" x14ac:dyDescent="0.2">
      <c r="A8" s="134" t="s">
        <v>177</v>
      </c>
      <c r="B8" s="134" t="s">
        <v>178</v>
      </c>
      <c r="C8" s="134"/>
      <c r="D8" s="118" t="s">
        <v>179</v>
      </c>
      <c r="E8" s="136" t="s">
        <v>180</v>
      </c>
      <c r="F8" s="136" t="s">
        <v>1387</v>
      </c>
      <c r="G8" s="136"/>
      <c r="H8" s="134" t="s">
        <v>181</v>
      </c>
      <c r="I8" s="134" t="s">
        <v>182</v>
      </c>
      <c r="J8" s="140" t="s">
        <v>183</v>
      </c>
      <c r="K8" s="134"/>
      <c r="L8" s="134" t="s">
        <v>184</v>
      </c>
      <c r="M8" s="134" t="s">
        <v>185</v>
      </c>
      <c r="N8" s="140"/>
      <c r="O8" s="134" t="s">
        <v>186</v>
      </c>
      <c r="P8" s="134" t="s">
        <v>187</v>
      </c>
      <c r="Q8" s="134"/>
      <c r="R8" s="134">
        <v>4</v>
      </c>
      <c r="S8" s="134" t="s">
        <v>188</v>
      </c>
      <c r="T8" s="139"/>
    </row>
    <row r="9" spans="1:22" x14ac:dyDescent="0.2">
      <c r="A9" s="138" t="s">
        <v>189</v>
      </c>
      <c r="B9" s="134"/>
      <c r="C9" s="134"/>
      <c r="D9" s="118" t="s">
        <v>190</v>
      </c>
      <c r="E9" s="136" t="s">
        <v>191</v>
      </c>
      <c r="F9" s="136" t="s">
        <v>192</v>
      </c>
      <c r="G9" s="136"/>
      <c r="H9" s="134" t="s">
        <v>193</v>
      </c>
      <c r="I9" s="134" t="s">
        <v>194</v>
      </c>
      <c r="J9" s="140" t="s">
        <v>195</v>
      </c>
      <c r="K9" s="134"/>
      <c r="L9" s="134" t="s">
        <v>196</v>
      </c>
      <c r="M9" s="134" t="s">
        <v>1388</v>
      </c>
      <c r="N9" s="140"/>
      <c r="O9" s="118" t="s">
        <v>197</v>
      </c>
      <c r="P9" s="141" t="s">
        <v>198</v>
      </c>
      <c r="Q9" s="141"/>
      <c r="R9" s="134">
        <v>5</v>
      </c>
      <c r="S9" s="134" t="s">
        <v>199</v>
      </c>
      <c r="T9" s="139"/>
    </row>
    <row r="10" spans="1:22" x14ac:dyDescent="0.2">
      <c r="A10" s="134" t="s">
        <v>200</v>
      </c>
      <c r="B10" s="134" t="s">
        <v>201</v>
      </c>
      <c r="C10" s="134"/>
      <c r="D10" s="118" t="s">
        <v>202</v>
      </c>
      <c r="E10" s="136" t="s">
        <v>203</v>
      </c>
      <c r="F10" s="136" t="s">
        <v>204</v>
      </c>
      <c r="G10" s="136"/>
      <c r="H10" s="134" t="s">
        <v>205</v>
      </c>
      <c r="I10" s="134" t="s">
        <v>206</v>
      </c>
      <c r="J10" s="140" t="s">
        <v>1389</v>
      </c>
      <c r="K10" s="134"/>
      <c r="L10" s="134" t="s">
        <v>207</v>
      </c>
      <c r="M10" s="134" t="s">
        <v>1390</v>
      </c>
      <c r="N10" s="140"/>
      <c r="O10" s="134" t="s">
        <v>209</v>
      </c>
      <c r="P10" s="134" t="s">
        <v>210</v>
      </c>
      <c r="Q10" s="134"/>
      <c r="R10" s="134">
        <v>6</v>
      </c>
      <c r="S10" s="134" t="s">
        <v>211</v>
      </c>
      <c r="T10" s="139"/>
    </row>
    <row r="11" spans="1:22" x14ac:dyDescent="0.2">
      <c r="A11" s="138" t="s">
        <v>212</v>
      </c>
      <c r="B11" s="134"/>
      <c r="C11" s="134"/>
      <c r="D11" s="135" t="s">
        <v>213</v>
      </c>
      <c r="E11" s="136"/>
      <c r="F11" s="136"/>
      <c r="G11" s="136"/>
      <c r="H11" s="134" t="s">
        <v>214</v>
      </c>
      <c r="I11" s="134" t="s">
        <v>215</v>
      </c>
      <c r="J11" s="140" t="s">
        <v>1391</v>
      </c>
      <c r="K11" s="134"/>
      <c r="L11" s="138" t="s">
        <v>216</v>
      </c>
      <c r="N11" s="140"/>
      <c r="O11" s="134" t="s">
        <v>217</v>
      </c>
      <c r="P11" s="134" t="s">
        <v>218</v>
      </c>
      <c r="Q11" s="134"/>
      <c r="R11" s="134">
        <v>7</v>
      </c>
      <c r="S11" s="134" t="s">
        <v>1392</v>
      </c>
      <c r="T11" s="139"/>
    </row>
    <row r="12" spans="1:22" x14ac:dyDescent="0.2">
      <c r="A12" s="118" t="s">
        <v>200</v>
      </c>
      <c r="B12" s="134" t="s">
        <v>219</v>
      </c>
      <c r="C12" s="134"/>
      <c r="D12" s="118" t="s">
        <v>220</v>
      </c>
      <c r="E12" s="136" t="s">
        <v>221</v>
      </c>
      <c r="F12" s="136" t="s">
        <v>222</v>
      </c>
      <c r="G12" s="136"/>
      <c r="H12" s="134" t="s">
        <v>223</v>
      </c>
      <c r="I12" s="134" t="s">
        <v>224</v>
      </c>
      <c r="J12" s="140" t="s">
        <v>1393</v>
      </c>
      <c r="K12" s="134"/>
      <c r="L12" s="134" t="s">
        <v>225</v>
      </c>
      <c r="M12" s="134" t="s">
        <v>185</v>
      </c>
      <c r="N12" s="140"/>
      <c r="O12" s="134" t="s">
        <v>226</v>
      </c>
      <c r="P12" s="134" t="s">
        <v>227</v>
      </c>
      <c r="Q12" s="134"/>
      <c r="R12" s="134">
        <v>8</v>
      </c>
      <c r="S12" s="134" t="s">
        <v>228</v>
      </c>
      <c r="T12" s="139"/>
    </row>
    <row r="13" spans="1:22" x14ac:dyDescent="0.2">
      <c r="A13" s="118" t="s">
        <v>229</v>
      </c>
      <c r="B13" s="134" t="s">
        <v>230</v>
      </c>
      <c r="C13" s="134"/>
      <c r="D13" s="118" t="s">
        <v>231</v>
      </c>
      <c r="E13" s="136" t="s">
        <v>232</v>
      </c>
      <c r="F13" s="136" t="s">
        <v>233</v>
      </c>
      <c r="G13" s="136"/>
      <c r="H13" s="134" t="s">
        <v>234</v>
      </c>
      <c r="I13" s="134" t="s">
        <v>235</v>
      </c>
      <c r="J13" s="140" t="s">
        <v>236</v>
      </c>
      <c r="K13" s="134"/>
      <c r="L13" s="134" t="s">
        <v>237</v>
      </c>
      <c r="M13" s="134" t="s">
        <v>1388</v>
      </c>
      <c r="N13" s="140"/>
      <c r="O13" s="134" t="s">
        <v>238</v>
      </c>
      <c r="P13" s="134" t="s">
        <v>1394</v>
      </c>
      <c r="Q13" s="134"/>
      <c r="R13" s="134">
        <v>9</v>
      </c>
      <c r="S13" s="134" t="s">
        <v>1395</v>
      </c>
      <c r="T13" s="139"/>
    </row>
    <row r="14" spans="1:22" x14ac:dyDescent="0.2">
      <c r="A14" s="118" t="s">
        <v>239</v>
      </c>
      <c r="B14" s="134" t="s">
        <v>240</v>
      </c>
      <c r="C14" s="134"/>
      <c r="D14" s="118" t="s">
        <v>241</v>
      </c>
      <c r="E14" s="136" t="s">
        <v>242</v>
      </c>
      <c r="F14" s="136" t="s">
        <v>243</v>
      </c>
      <c r="G14" s="136"/>
      <c r="H14" s="134" t="s">
        <v>244</v>
      </c>
      <c r="I14" s="134" t="s">
        <v>245</v>
      </c>
      <c r="J14" s="140" t="s">
        <v>246</v>
      </c>
      <c r="K14" s="134"/>
      <c r="L14" s="134" t="s">
        <v>247</v>
      </c>
      <c r="M14" s="134" t="s">
        <v>208</v>
      </c>
      <c r="N14" s="140"/>
      <c r="O14" s="134" t="s">
        <v>248</v>
      </c>
      <c r="P14" s="134" t="s">
        <v>249</v>
      </c>
      <c r="Q14" s="134"/>
      <c r="R14" s="134">
        <v>10</v>
      </c>
      <c r="S14" s="134" t="s">
        <v>1396</v>
      </c>
      <c r="T14" s="139"/>
    </row>
    <row r="15" spans="1:22" x14ac:dyDescent="0.2">
      <c r="A15" s="118" t="s">
        <v>250</v>
      </c>
      <c r="B15" s="134" t="s">
        <v>251</v>
      </c>
      <c r="D15" s="118" t="s">
        <v>252</v>
      </c>
      <c r="E15" s="136" t="s">
        <v>253</v>
      </c>
      <c r="F15" s="136" t="s">
        <v>254</v>
      </c>
      <c r="G15" s="136"/>
      <c r="H15" s="134" t="s">
        <v>255</v>
      </c>
      <c r="I15" s="134" t="s">
        <v>256</v>
      </c>
      <c r="J15" s="140" t="s">
        <v>257</v>
      </c>
      <c r="K15" s="134"/>
      <c r="L15" s="134" t="s">
        <v>258</v>
      </c>
      <c r="M15" s="134" t="s">
        <v>259</v>
      </c>
      <c r="N15" s="140"/>
      <c r="O15" s="134" t="s">
        <v>260</v>
      </c>
      <c r="P15" s="134" t="s">
        <v>261</v>
      </c>
      <c r="Q15" s="134"/>
      <c r="R15" s="134">
        <v>11</v>
      </c>
      <c r="S15" s="134" t="s">
        <v>1397</v>
      </c>
      <c r="T15" s="139"/>
    </row>
    <row r="16" spans="1:22" x14ac:dyDescent="0.2">
      <c r="A16" s="118" t="s">
        <v>262</v>
      </c>
      <c r="B16" s="134" t="s">
        <v>263</v>
      </c>
      <c r="C16" s="134"/>
      <c r="D16" s="118" t="s">
        <v>264</v>
      </c>
      <c r="E16" s="136" t="s">
        <v>265</v>
      </c>
      <c r="F16" s="136" t="s">
        <v>266</v>
      </c>
      <c r="G16" s="136"/>
      <c r="H16" s="134" t="s">
        <v>267</v>
      </c>
      <c r="I16" s="134" t="s">
        <v>268</v>
      </c>
      <c r="J16" s="140" t="s">
        <v>269</v>
      </c>
      <c r="K16" s="134"/>
      <c r="L16" s="138" t="s">
        <v>270</v>
      </c>
      <c r="N16" s="140"/>
      <c r="O16" s="134"/>
      <c r="P16" s="134"/>
      <c r="Q16" s="134"/>
      <c r="R16" s="134">
        <v>12</v>
      </c>
      <c r="S16" s="134" t="s">
        <v>1398</v>
      </c>
      <c r="T16" s="139"/>
    </row>
    <row r="17" spans="1:20" x14ac:dyDescent="0.2">
      <c r="A17" s="118" t="s">
        <v>271</v>
      </c>
      <c r="B17" s="134" t="s">
        <v>272</v>
      </c>
      <c r="C17" s="134"/>
      <c r="D17" s="118" t="s">
        <v>273</v>
      </c>
      <c r="E17" s="136" t="s">
        <v>274</v>
      </c>
      <c r="F17" s="136" t="s">
        <v>1399</v>
      </c>
      <c r="G17" s="136"/>
      <c r="H17" s="134" t="s">
        <v>275</v>
      </c>
      <c r="I17" s="134" t="s">
        <v>276</v>
      </c>
      <c r="J17" s="140" t="s">
        <v>277</v>
      </c>
      <c r="K17" s="134"/>
      <c r="L17" s="134" t="s">
        <v>278</v>
      </c>
      <c r="M17" s="134" t="s">
        <v>279</v>
      </c>
      <c r="N17" s="140"/>
      <c r="O17" s="134"/>
      <c r="P17" s="134"/>
      <c r="Q17" s="134"/>
      <c r="R17" s="134">
        <v>13</v>
      </c>
      <c r="S17" s="134" t="s">
        <v>1400</v>
      </c>
      <c r="T17" s="139"/>
    </row>
    <row r="18" spans="1:20" ht="14.25" x14ac:dyDescent="0.2">
      <c r="A18" s="138" t="s">
        <v>280</v>
      </c>
      <c r="C18" s="134"/>
      <c r="D18" s="118" t="s">
        <v>281</v>
      </c>
      <c r="E18" s="136" t="s">
        <v>1401</v>
      </c>
      <c r="F18" s="136" t="s">
        <v>1402</v>
      </c>
      <c r="G18" s="136"/>
      <c r="H18" s="134" t="s">
        <v>282</v>
      </c>
      <c r="I18" s="134" t="s">
        <v>283</v>
      </c>
      <c r="J18" s="140" t="s">
        <v>1403</v>
      </c>
      <c r="K18" s="134"/>
      <c r="L18" s="134" t="s">
        <v>284</v>
      </c>
      <c r="M18" s="134" t="s">
        <v>285</v>
      </c>
      <c r="N18" s="140"/>
      <c r="O18" s="122" t="s">
        <v>286</v>
      </c>
      <c r="Q18" s="134"/>
      <c r="R18" s="134">
        <v>14</v>
      </c>
      <c r="S18" s="134" t="s">
        <v>287</v>
      </c>
      <c r="T18" s="139"/>
    </row>
    <row r="19" spans="1:20" x14ac:dyDescent="0.2">
      <c r="A19" s="118" t="s">
        <v>200</v>
      </c>
      <c r="B19" s="134" t="s">
        <v>288</v>
      </c>
      <c r="D19" s="118" t="s">
        <v>289</v>
      </c>
      <c r="E19" s="136" t="s">
        <v>1404</v>
      </c>
      <c r="F19" s="148" t="s">
        <v>1405</v>
      </c>
      <c r="G19" s="136"/>
      <c r="H19" s="134" t="s">
        <v>290</v>
      </c>
      <c r="I19" s="134" t="s">
        <v>291</v>
      </c>
      <c r="J19" s="140" t="s">
        <v>292</v>
      </c>
      <c r="K19" s="134"/>
      <c r="L19" s="134" t="s">
        <v>293</v>
      </c>
      <c r="M19" s="134" t="s">
        <v>294</v>
      </c>
      <c r="N19" s="140"/>
      <c r="O19" s="131" t="s">
        <v>142</v>
      </c>
      <c r="P19" s="132" t="s">
        <v>295</v>
      </c>
      <c r="Q19" s="134"/>
      <c r="R19" s="134">
        <v>15</v>
      </c>
      <c r="S19" s="134" t="s">
        <v>1406</v>
      </c>
      <c r="T19" s="139"/>
    </row>
    <row r="20" spans="1:20" x14ac:dyDescent="0.2">
      <c r="A20" s="118" t="s">
        <v>229</v>
      </c>
      <c r="B20" s="134" t="s">
        <v>296</v>
      </c>
      <c r="C20" s="142"/>
      <c r="D20" s="118" t="s">
        <v>297</v>
      </c>
      <c r="E20" s="136" t="s">
        <v>298</v>
      </c>
      <c r="F20" s="136" t="s">
        <v>1407</v>
      </c>
      <c r="G20" s="136"/>
      <c r="H20" s="134" t="s">
        <v>299</v>
      </c>
      <c r="I20" s="134" t="s">
        <v>300</v>
      </c>
      <c r="J20" s="140" t="s">
        <v>301</v>
      </c>
      <c r="K20" s="134"/>
      <c r="L20" s="138" t="s">
        <v>302</v>
      </c>
      <c r="N20" s="140"/>
      <c r="O20" s="134" t="s">
        <v>303</v>
      </c>
      <c r="P20" s="134" t="s">
        <v>304</v>
      </c>
      <c r="Q20" s="134"/>
      <c r="R20" s="134">
        <v>16</v>
      </c>
      <c r="S20" s="134" t="s">
        <v>1408</v>
      </c>
      <c r="T20" s="139"/>
    </row>
    <row r="21" spans="1:20" x14ac:dyDescent="0.2">
      <c r="A21" s="118" t="s">
        <v>239</v>
      </c>
      <c r="B21" s="134" t="s">
        <v>305</v>
      </c>
      <c r="C21" s="142"/>
      <c r="D21" s="118" t="s">
        <v>306</v>
      </c>
      <c r="E21" s="136" t="s">
        <v>307</v>
      </c>
      <c r="F21" s="136" t="s">
        <v>1409</v>
      </c>
      <c r="G21" s="136"/>
      <c r="H21" s="134" t="s">
        <v>308</v>
      </c>
      <c r="I21" s="134" t="s">
        <v>309</v>
      </c>
      <c r="J21" s="140" t="s">
        <v>310</v>
      </c>
      <c r="K21" s="134"/>
      <c r="L21" s="118" t="s">
        <v>311</v>
      </c>
      <c r="M21" s="134" t="s">
        <v>312</v>
      </c>
      <c r="N21" s="140"/>
      <c r="O21" s="134" t="s">
        <v>313</v>
      </c>
      <c r="P21" s="134" t="s">
        <v>314</v>
      </c>
      <c r="Q21" s="134"/>
      <c r="R21" s="134">
        <v>17</v>
      </c>
      <c r="S21" s="134" t="s">
        <v>1410</v>
      </c>
      <c r="T21" s="139"/>
    </row>
    <row r="22" spans="1:20" x14ac:dyDescent="0.2">
      <c r="A22" s="138" t="s">
        <v>315</v>
      </c>
      <c r="C22" s="142"/>
      <c r="D22" s="118" t="s">
        <v>316</v>
      </c>
      <c r="E22" s="136" t="s">
        <v>317</v>
      </c>
      <c r="F22" s="136" t="s">
        <v>1411</v>
      </c>
      <c r="G22" s="136"/>
      <c r="H22" s="134" t="s">
        <v>318</v>
      </c>
      <c r="I22" s="134" t="s">
        <v>319</v>
      </c>
      <c r="J22" s="140" t="s">
        <v>320</v>
      </c>
      <c r="K22" s="134"/>
      <c r="L22" s="118" t="s">
        <v>321</v>
      </c>
      <c r="M22" s="134" t="s">
        <v>322</v>
      </c>
      <c r="N22" s="140"/>
      <c r="O22" s="134" t="s">
        <v>323</v>
      </c>
      <c r="P22" s="134" t="s">
        <v>324</v>
      </c>
      <c r="Q22" s="134"/>
      <c r="R22" s="134">
        <v>18</v>
      </c>
      <c r="S22" s="134" t="s">
        <v>325</v>
      </c>
      <c r="T22" s="139"/>
    </row>
    <row r="23" spans="1:20" x14ac:dyDescent="0.2">
      <c r="A23" s="143">
        <v>1</v>
      </c>
      <c r="B23" s="142" t="s">
        <v>326</v>
      </c>
      <c r="C23" s="142"/>
      <c r="D23" s="135" t="s">
        <v>327</v>
      </c>
      <c r="E23" s="136"/>
      <c r="F23" s="136"/>
      <c r="G23" s="136"/>
      <c r="H23" s="134" t="s">
        <v>328</v>
      </c>
      <c r="I23" s="134" t="s">
        <v>329</v>
      </c>
      <c r="J23" s="140" t="s">
        <v>330</v>
      </c>
      <c r="K23" s="134"/>
      <c r="L23" s="118" t="s">
        <v>331</v>
      </c>
      <c r="M23" s="134" t="s">
        <v>332</v>
      </c>
      <c r="N23" s="140"/>
      <c r="O23" s="134" t="s">
        <v>333</v>
      </c>
      <c r="P23" s="134" t="s">
        <v>334</v>
      </c>
      <c r="Q23" s="134"/>
      <c r="R23" s="134">
        <v>19</v>
      </c>
      <c r="S23" s="134" t="s">
        <v>1412</v>
      </c>
      <c r="T23" s="139"/>
    </row>
    <row r="24" spans="1:20" x14ac:dyDescent="0.2">
      <c r="A24" s="143">
        <v>2</v>
      </c>
      <c r="B24" s="142" t="s">
        <v>335</v>
      </c>
      <c r="C24" s="142"/>
      <c r="D24" s="118" t="s">
        <v>336</v>
      </c>
      <c r="E24" s="136" t="s">
        <v>1413</v>
      </c>
      <c r="F24" s="136" t="s">
        <v>337</v>
      </c>
      <c r="G24" s="136"/>
      <c r="H24" s="134" t="s">
        <v>338</v>
      </c>
      <c r="I24" s="134" t="s">
        <v>339</v>
      </c>
      <c r="J24" s="140" t="s">
        <v>340</v>
      </c>
      <c r="K24" s="134"/>
      <c r="L24" s="138" t="s">
        <v>341</v>
      </c>
      <c r="N24" s="140"/>
      <c r="O24" s="134" t="s">
        <v>342</v>
      </c>
      <c r="P24" s="134" t="s">
        <v>343</v>
      </c>
      <c r="Q24" s="134"/>
      <c r="R24" s="134">
        <v>20</v>
      </c>
      <c r="S24" s="134" t="s">
        <v>344</v>
      </c>
      <c r="T24" s="139"/>
    </row>
    <row r="25" spans="1:20" x14ac:dyDescent="0.2">
      <c r="A25" s="143">
        <v>3</v>
      </c>
      <c r="B25" s="142" t="s">
        <v>345</v>
      </c>
      <c r="C25" s="142"/>
      <c r="D25" s="118" t="s">
        <v>346</v>
      </c>
      <c r="E25" s="136" t="s">
        <v>347</v>
      </c>
      <c r="F25" s="136" t="s">
        <v>348</v>
      </c>
      <c r="G25" s="136"/>
      <c r="H25" s="134" t="s">
        <v>349</v>
      </c>
      <c r="I25" s="134" t="s">
        <v>350</v>
      </c>
      <c r="J25" s="140" t="s">
        <v>351</v>
      </c>
      <c r="K25" s="134"/>
      <c r="L25" s="134" t="s">
        <v>352</v>
      </c>
      <c r="M25" s="134" t="s">
        <v>353</v>
      </c>
      <c r="N25" s="140"/>
      <c r="O25" s="134" t="s">
        <v>354</v>
      </c>
      <c r="P25" s="134" t="s">
        <v>355</v>
      </c>
      <c r="Q25" s="134"/>
      <c r="R25" s="134">
        <v>21</v>
      </c>
      <c r="S25" s="134" t="s">
        <v>1414</v>
      </c>
      <c r="T25" s="139"/>
    </row>
    <row r="26" spans="1:20" x14ac:dyDescent="0.2">
      <c r="A26" s="143">
        <v>4</v>
      </c>
      <c r="B26" s="142" t="s">
        <v>356</v>
      </c>
      <c r="C26" s="142"/>
      <c r="D26" s="118" t="s">
        <v>357</v>
      </c>
      <c r="E26" s="136" t="s">
        <v>358</v>
      </c>
      <c r="F26" s="136" t="s">
        <v>359</v>
      </c>
      <c r="G26" s="136"/>
      <c r="H26" s="134" t="s">
        <v>360</v>
      </c>
      <c r="I26" s="134" t="s">
        <v>361</v>
      </c>
      <c r="J26" s="140" t="s">
        <v>1415</v>
      </c>
      <c r="K26" s="134"/>
      <c r="L26" s="134" t="s">
        <v>362</v>
      </c>
      <c r="M26" s="134" t="s">
        <v>363</v>
      </c>
      <c r="N26" s="140"/>
      <c r="O26" s="134" t="s">
        <v>364</v>
      </c>
      <c r="P26" s="134" t="s">
        <v>365</v>
      </c>
      <c r="Q26" s="134"/>
      <c r="R26" s="134">
        <v>22</v>
      </c>
      <c r="S26" s="134" t="s">
        <v>366</v>
      </c>
      <c r="T26" s="139"/>
    </row>
    <row r="27" spans="1:20" x14ac:dyDescent="0.2">
      <c r="A27" s="144">
        <v>5</v>
      </c>
      <c r="B27" s="142" t="s">
        <v>367</v>
      </c>
      <c r="C27" s="142"/>
      <c r="D27" s="118" t="s">
        <v>368</v>
      </c>
      <c r="E27" s="136" t="s">
        <v>1416</v>
      </c>
      <c r="F27" s="136" t="s">
        <v>1417</v>
      </c>
      <c r="G27" s="136"/>
      <c r="H27" s="134" t="s">
        <v>369</v>
      </c>
      <c r="I27" s="134" t="s">
        <v>370</v>
      </c>
      <c r="J27" s="140" t="s">
        <v>371</v>
      </c>
      <c r="K27" s="134"/>
      <c r="L27" s="134" t="s">
        <v>372</v>
      </c>
      <c r="M27" s="134" t="s">
        <v>373</v>
      </c>
      <c r="N27" s="140"/>
      <c r="O27" s="134" t="s">
        <v>374</v>
      </c>
      <c r="P27" s="134" t="s">
        <v>375</v>
      </c>
      <c r="Q27" s="134"/>
      <c r="R27" s="134">
        <v>23</v>
      </c>
      <c r="S27" s="134" t="s">
        <v>376</v>
      </c>
      <c r="T27" s="139"/>
    </row>
    <row r="28" spans="1:20" x14ac:dyDescent="0.2">
      <c r="A28" s="144">
        <v>6</v>
      </c>
      <c r="B28" s="142" t="s">
        <v>377</v>
      </c>
      <c r="C28" s="142"/>
      <c r="D28" s="118" t="s">
        <v>378</v>
      </c>
      <c r="E28" s="136" t="s">
        <v>379</v>
      </c>
      <c r="F28" s="136" t="s">
        <v>380</v>
      </c>
      <c r="G28" s="136"/>
      <c r="H28" s="134" t="s">
        <v>381</v>
      </c>
      <c r="I28" s="134" t="s">
        <v>382</v>
      </c>
      <c r="J28" s="140" t="s">
        <v>383</v>
      </c>
      <c r="K28" s="134"/>
      <c r="L28" s="134" t="s">
        <v>384</v>
      </c>
      <c r="M28" s="134" t="s">
        <v>385</v>
      </c>
      <c r="N28" s="140"/>
      <c r="O28" s="134" t="s">
        <v>386</v>
      </c>
      <c r="P28" s="134" t="s">
        <v>387</v>
      </c>
      <c r="Q28" s="134"/>
      <c r="R28" s="134">
        <v>24</v>
      </c>
      <c r="S28" s="134" t="s">
        <v>1418</v>
      </c>
      <c r="T28" s="139"/>
    </row>
    <row r="29" spans="1:20" x14ac:dyDescent="0.2">
      <c r="A29" s="144">
        <v>7</v>
      </c>
      <c r="B29" s="142" t="s">
        <v>388</v>
      </c>
      <c r="C29" s="142"/>
      <c r="D29" s="118" t="s">
        <v>389</v>
      </c>
      <c r="E29" s="136" t="s">
        <v>390</v>
      </c>
      <c r="F29" s="136" t="s">
        <v>391</v>
      </c>
      <c r="G29" s="136"/>
      <c r="H29" s="134" t="s">
        <v>392</v>
      </c>
      <c r="I29" s="134" t="s">
        <v>393</v>
      </c>
      <c r="J29" s="140" t="s">
        <v>394</v>
      </c>
      <c r="K29" s="134"/>
      <c r="L29" s="134" t="s">
        <v>395</v>
      </c>
      <c r="M29" s="134" t="s">
        <v>332</v>
      </c>
      <c r="N29" s="140"/>
      <c r="O29" s="134" t="s">
        <v>396</v>
      </c>
      <c r="P29" s="134" t="s">
        <v>397</v>
      </c>
      <c r="Q29" s="134"/>
      <c r="R29" s="134">
        <v>25</v>
      </c>
      <c r="S29" s="134" t="s">
        <v>1419</v>
      </c>
      <c r="T29" s="139"/>
    </row>
    <row r="30" spans="1:20" x14ac:dyDescent="0.2">
      <c r="A30" s="144">
        <v>8</v>
      </c>
      <c r="B30" s="142" t="s">
        <v>398</v>
      </c>
      <c r="C30" s="142"/>
      <c r="D30" s="118" t="s">
        <v>399</v>
      </c>
      <c r="E30" s="136" t="s">
        <v>400</v>
      </c>
      <c r="F30" s="136" t="s">
        <v>401</v>
      </c>
      <c r="G30" s="136"/>
      <c r="H30" s="134" t="s">
        <v>402</v>
      </c>
      <c r="I30" s="134" t="s">
        <v>403</v>
      </c>
      <c r="J30" s="140" t="s">
        <v>1420</v>
      </c>
      <c r="K30" s="134"/>
      <c r="L30" s="138" t="s">
        <v>404</v>
      </c>
      <c r="N30" s="140"/>
      <c r="O30" s="134" t="s">
        <v>405</v>
      </c>
      <c r="P30" s="134" t="s">
        <v>406</v>
      </c>
      <c r="Q30" s="134"/>
      <c r="R30" s="134">
        <v>26</v>
      </c>
      <c r="S30" s="134" t="s">
        <v>1421</v>
      </c>
      <c r="T30" s="139"/>
    </row>
    <row r="31" spans="1:20" x14ac:dyDescent="0.2">
      <c r="A31" s="144">
        <v>9</v>
      </c>
      <c r="B31" s="142" t="s">
        <v>407</v>
      </c>
      <c r="C31" s="142"/>
      <c r="D31" s="118" t="s">
        <v>408</v>
      </c>
      <c r="E31" s="136" t="s">
        <v>1422</v>
      </c>
      <c r="F31" s="136" t="s">
        <v>409</v>
      </c>
      <c r="G31" s="136"/>
      <c r="H31" s="134" t="s">
        <v>410</v>
      </c>
      <c r="I31" s="134" t="s">
        <v>411</v>
      </c>
      <c r="J31" s="140" t="s">
        <v>1423</v>
      </c>
      <c r="K31" s="134"/>
      <c r="L31" s="134" t="s">
        <v>321</v>
      </c>
      <c r="M31" s="134" t="s">
        <v>412</v>
      </c>
      <c r="N31" s="140"/>
      <c r="O31" s="134" t="s">
        <v>413</v>
      </c>
      <c r="P31" s="134" t="s">
        <v>414</v>
      </c>
      <c r="Q31" s="134"/>
      <c r="R31" s="134">
        <v>27</v>
      </c>
      <c r="S31" s="134" t="s">
        <v>1424</v>
      </c>
      <c r="T31" s="139"/>
    </row>
    <row r="32" spans="1:20" x14ac:dyDescent="0.2">
      <c r="A32" s="144">
        <v>10</v>
      </c>
      <c r="B32" s="142" t="s">
        <v>415</v>
      </c>
      <c r="D32" s="118" t="s">
        <v>416</v>
      </c>
      <c r="E32" s="136" t="s">
        <v>417</v>
      </c>
      <c r="F32" s="136" t="s">
        <v>418</v>
      </c>
      <c r="G32" s="136"/>
      <c r="H32" s="134" t="s">
        <v>419</v>
      </c>
      <c r="I32" s="134" t="s">
        <v>420</v>
      </c>
      <c r="J32" s="140" t="s">
        <v>421</v>
      </c>
      <c r="K32" s="134"/>
      <c r="L32" s="134" t="s">
        <v>422</v>
      </c>
      <c r="M32" s="134" t="s">
        <v>423</v>
      </c>
      <c r="N32" s="140"/>
      <c r="O32" s="134"/>
      <c r="P32" s="134"/>
      <c r="Q32" s="134"/>
      <c r="R32" s="134">
        <v>28</v>
      </c>
      <c r="S32" s="134" t="s">
        <v>1425</v>
      </c>
      <c r="T32" s="139"/>
    </row>
    <row r="33" spans="1:20" x14ac:dyDescent="0.2">
      <c r="A33" s="144">
        <v>11</v>
      </c>
      <c r="B33" s="142" t="s">
        <v>424</v>
      </c>
      <c r="C33" s="134"/>
      <c r="D33" s="118" t="s">
        <v>425</v>
      </c>
      <c r="E33" s="136" t="s">
        <v>426</v>
      </c>
      <c r="F33" s="136" t="s">
        <v>427</v>
      </c>
      <c r="G33" s="136"/>
      <c r="H33" s="134" t="s">
        <v>428</v>
      </c>
      <c r="I33" s="134" t="s">
        <v>429</v>
      </c>
      <c r="J33" s="140" t="s">
        <v>430</v>
      </c>
      <c r="K33" s="134"/>
      <c r="L33" s="134" t="s">
        <v>431</v>
      </c>
      <c r="M33" s="134" t="s">
        <v>432</v>
      </c>
      <c r="N33" s="140"/>
      <c r="O33" s="134"/>
      <c r="P33" s="134"/>
      <c r="Q33" s="134"/>
      <c r="R33" s="134">
        <v>29</v>
      </c>
      <c r="S33" s="134" t="s">
        <v>1426</v>
      </c>
      <c r="T33" s="139"/>
    </row>
    <row r="34" spans="1:20" x14ac:dyDescent="0.2">
      <c r="A34" s="144">
        <v>12</v>
      </c>
      <c r="B34" s="142" t="s">
        <v>433</v>
      </c>
      <c r="C34" s="134"/>
      <c r="D34" s="118" t="s">
        <v>434</v>
      </c>
      <c r="E34" s="136" t="s">
        <v>435</v>
      </c>
      <c r="F34" s="136" t="s">
        <v>1427</v>
      </c>
      <c r="G34" s="136"/>
      <c r="H34" s="134" t="s">
        <v>436</v>
      </c>
      <c r="I34" s="134" t="s">
        <v>437</v>
      </c>
      <c r="J34" s="140" t="s">
        <v>1428</v>
      </c>
      <c r="K34" s="134"/>
      <c r="L34" s="134" t="s">
        <v>438</v>
      </c>
      <c r="M34" s="134" t="s">
        <v>439</v>
      </c>
      <c r="N34" s="140"/>
      <c r="O34" s="134"/>
      <c r="P34" s="134"/>
      <c r="Q34" s="134"/>
      <c r="R34" s="134">
        <v>30</v>
      </c>
      <c r="S34" s="134" t="s">
        <v>1429</v>
      </c>
      <c r="T34" s="139"/>
    </row>
    <row r="35" spans="1:20" x14ac:dyDescent="0.2">
      <c r="A35" s="138" t="s">
        <v>440</v>
      </c>
      <c r="C35" s="134"/>
      <c r="D35" s="118" t="s">
        <v>441</v>
      </c>
      <c r="E35" s="136" t="s">
        <v>442</v>
      </c>
      <c r="F35" s="136" t="s">
        <v>443</v>
      </c>
      <c r="G35" s="136"/>
      <c r="H35" s="134" t="s">
        <v>444</v>
      </c>
      <c r="I35" s="134" t="s">
        <v>445</v>
      </c>
      <c r="J35" s="140" t="s">
        <v>446</v>
      </c>
      <c r="K35" s="134"/>
      <c r="L35" s="134" t="s">
        <v>331</v>
      </c>
      <c r="M35" s="134" t="s">
        <v>332</v>
      </c>
      <c r="N35" s="140"/>
      <c r="O35" s="134"/>
      <c r="P35" s="134"/>
      <c r="Q35" s="134"/>
      <c r="R35" s="134">
        <v>31</v>
      </c>
      <c r="S35" s="134" t="s">
        <v>1430</v>
      </c>
      <c r="T35" s="139"/>
    </row>
    <row r="36" spans="1:20" x14ac:dyDescent="0.2">
      <c r="A36" s="118" t="s">
        <v>239</v>
      </c>
      <c r="B36" s="134" t="s">
        <v>447</v>
      </c>
      <c r="C36" s="134"/>
      <c r="D36" s="118" t="s">
        <v>448</v>
      </c>
      <c r="E36" s="136" t="s">
        <v>449</v>
      </c>
      <c r="F36" s="136" t="s">
        <v>450</v>
      </c>
      <c r="G36" s="136"/>
      <c r="H36" s="134" t="s">
        <v>451</v>
      </c>
      <c r="I36" s="134" t="s">
        <v>452</v>
      </c>
      <c r="J36" s="140" t="s">
        <v>453</v>
      </c>
      <c r="K36" s="134"/>
      <c r="L36" s="134"/>
      <c r="M36" s="134"/>
      <c r="N36" s="140"/>
      <c r="O36" s="134"/>
      <c r="P36" s="134"/>
      <c r="Q36" s="134"/>
      <c r="R36" s="134">
        <v>32</v>
      </c>
      <c r="S36" s="134" t="s">
        <v>454</v>
      </c>
      <c r="T36" s="139"/>
    </row>
    <row r="37" spans="1:20" x14ac:dyDescent="0.2">
      <c r="A37" s="118" t="s">
        <v>311</v>
      </c>
      <c r="B37" s="134" t="s">
        <v>455</v>
      </c>
      <c r="D37" s="118" t="s">
        <v>456</v>
      </c>
      <c r="E37" s="136" t="s">
        <v>457</v>
      </c>
      <c r="F37" s="136" t="s">
        <v>359</v>
      </c>
      <c r="G37" s="136"/>
      <c r="H37" s="134" t="s">
        <v>458</v>
      </c>
      <c r="I37" s="134" t="s">
        <v>459</v>
      </c>
      <c r="J37" s="140" t="s">
        <v>1431</v>
      </c>
      <c r="K37" s="134"/>
      <c r="N37" s="140"/>
      <c r="O37" s="134"/>
      <c r="P37" s="134"/>
      <c r="Q37" s="134"/>
      <c r="R37" s="134">
        <v>33</v>
      </c>
      <c r="S37" s="134" t="s">
        <v>1432</v>
      </c>
      <c r="T37" s="139"/>
    </row>
    <row r="38" spans="1:20" x14ac:dyDescent="0.2">
      <c r="A38" s="118" t="s">
        <v>460</v>
      </c>
      <c r="B38" s="134" t="s">
        <v>461</v>
      </c>
      <c r="D38" s="118" t="s">
        <v>462</v>
      </c>
      <c r="E38" s="136" t="s">
        <v>1433</v>
      </c>
      <c r="F38" s="136" t="s">
        <v>1434</v>
      </c>
      <c r="G38" s="136"/>
      <c r="H38" s="134" t="s">
        <v>463</v>
      </c>
      <c r="I38" s="134" t="s">
        <v>464</v>
      </c>
      <c r="J38" s="140" t="s">
        <v>465</v>
      </c>
      <c r="K38" s="134"/>
      <c r="N38" s="140"/>
      <c r="O38" s="134"/>
      <c r="P38" s="134"/>
      <c r="Q38" s="134"/>
      <c r="R38" s="134">
        <v>34</v>
      </c>
      <c r="S38" s="134" t="s">
        <v>466</v>
      </c>
      <c r="T38" s="139"/>
    </row>
    <row r="39" spans="1:20" x14ac:dyDescent="0.2">
      <c r="A39" s="118" t="s">
        <v>467</v>
      </c>
      <c r="B39" s="134" t="s">
        <v>468</v>
      </c>
      <c r="D39" s="118" t="s">
        <v>469</v>
      </c>
      <c r="E39" s="136" t="s">
        <v>470</v>
      </c>
      <c r="F39" s="136" t="s">
        <v>1435</v>
      </c>
      <c r="G39" s="136"/>
      <c r="H39" s="134" t="s">
        <v>471</v>
      </c>
      <c r="I39" s="134" t="s">
        <v>472</v>
      </c>
      <c r="J39" s="140" t="s">
        <v>1436</v>
      </c>
      <c r="K39" s="134"/>
      <c r="N39" s="140"/>
      <c r="O39" s="134"/>
      <c r="P39" s="134"/>
      <c r="Q39" s="134"/>
      <c r="R39" s="134">
        <v>35</v>
      </c>
      <c r="S39" s="134" t="s">
        <v>473</v>
      </c>
      <c r="T39" s="139"/>
    </row>
    <row r="40" spans="1:20" x14ac:dyDescent="0.2">
      <c r="B40" s="134"/>
      <c r="D40" s="135" t="s">
        <v>474</v>
      </c>
      <c r="E40" s="136"/>
      <c r="F40" s="136"/>
      <c r="G40" s="136"/>
      <c r="H40" s="134" t="s">
        <v>475</v>
      </c>
      <c r="I40" s="134" t="s">
        <v>476</v>
      </c>
      <c r="J40" s="140" t="s">
        <v>1437</v>
      </c>
      <c r="K40" s="134"/>
      <c r="N40" s="140"/>
      <c r="O40" s="134"/>
      <c r="P40" s="134"/>
      <c r="Q40" s="134"/>
      <c r="R40" s="134">
        <v>36</v>
      </c>
      <c r="S40" s="134" t="s">
        <v>477</v>
      </c>
      <c r="T40" s="139"/>
    </row>
    <row r="41" spans="1:20" x14ac:dyDescent="0.2">
      <c r="C41" s="134"/>
      <c r="D41" s="118" t="s">
        <v>478</v>
      </c>
      <c r="E41" s="136" t="s">
        <v>479</v>
      </c>
      <c r="F41" s="136" t="s">
        <v>1358</v>
      </c>
      <c r="G41" s="136"/>
      <c r="H41" s="134" t="s">
        <v>480</v>
      </c>
      <c r="I41" s="134" t="s">
        <v>481</v>
      </c>
      <c r="J41" s="140" t="s">
        <v>1438</v>
      </c>
      <c r="K41" s="134"/>
      <c r="N41" s="140"/>
      <c r="O41" s="134"/>
      <c r="P41" s="134"/>
      <c r="Q41" s="134"/>
      <c r="R41" s="134">
        <v>37</v>
      </c>
      <c r="S41" s="134" t="s">
        <v>1439</v>
      </c>
      <c r="T41" s="139"/>
    </row>
    <row r="42" spans="1:20" x14ac:dyDescent="0.2">
      <c r="C42" s="134"/>
      <c r="D42" s="118" t="s">
        <v>482</v>
      </c>
      <c r="E42" s="136" t="s">
        <v>1440</v>
      </c>
      <c r="F42" s="136" t="s">
        <v>1441</v>
      </c>
      <c r="G42" s="136"/>
      <c r="H42" s="134" t="s">
        <v>483</v>
      </c>
      <c r="I42" s="134" t="s">
        <v>484</v>
      </c>
      <c r="J42" s="140" t="s">
        <v>1442</v>
      </c>
      <c r="K42" s="134"/>
      <c r="N42" s="140"/>
      <c r="O42" s="134"/>
      <c r="P42" s="134"/>
      <c r="Q42" s="134"/>
      <c r="R42" s="134">
        <v>38</v>
      </c>
      <c r="S42" s="134" t="s">
        <v>1443</v>
      </c>
      <c r="T42" s="139"/>
    </row>
    <row r="43" spans="1:20" x14ac:dyDescent="0.2">
      <c r="C43" s="134"/>
      <c r="D43" s="118" t="s">
        <v>485</v>
      </c>
      <c r="E43" s="136" t="s">
        <v>486</v>
      </c>
      <c r="F43" s="136" t="s">
        <v>1444</v>
      </c>
      <c r="G43" s="136"/>
      <c r="H43" s="134" t="s">
        <v>487</v>
      </c>
      <c r="I43" s="134" t="s">
        <v>488</v>
      </c>
      <c r="J43" s="140" t="s">
        <v>489</v>
      </c>
      <c r="K43" s="134"/>
      <c r="N43" s="140"/>
      <c r="O43" s="134"/>
      <c r="P43" s="134"/>
      <c r="Q43" s="134"/>
      <c r="R43" s="134">
        <v>39</v>
      </c>
      <c r="S43" s="134" t="s">
        <v>1445</v>
      </c>
      <c r="T43" s="139"/>
    </row>
    <row r="44" spans="1:20" x14ac:dyDescent="0.2">
      <c r="C44" s="134"/>
      <c r="D44" s="118" t="s">
        <v>490</v>
      </c>
      <c r="E44" s="136" t="s">
        <v>491</v>
      </c>
      <c r="F44" s="136" t="s">
        <v>1446</v>
      </c>
      <c r="G44" s="136"/>
      <c r="H44" s="134" t="s">
        <v>492</v>
      </c>
      <c r="I44" s="134" t="s">
        <v>493</v>
      </c>
      <c r="J44" s="140" t="s">
        <v>1447</v>
      </c>
      <c r="K44" s="134"/>
      <c r="N44" s="140"/>
      <c r="O44" s="134"/>
      <c r="P44" s="134"/>
      <c r="Q44" s="134"/>
      <c r="R44" s="134">
        <v>40</v>
      </c>
      <c r="S44" s="134" t="s">
        <v>1448</v>
      </c>
      <c r="T44" s="139"/>
    </row>
    <row r="45" spans="1:20" x14ac:dyDescent="0.2">
      <c r="A45" s="134"/>
      <c r="B45" s="134"/>
      <c r="C45" s="134"/>
      <c r="D45" s="118" t="s">
        <v>494</v>
      </c>
      <c r="E45" s="136" t="s">
        <v>1449</v>
      </c>
      <c r="F45" s="136" t="s">
        <v>1450</v>
      </c>
      <c r="G45" s="136"/>
      <c r="H45" s="134" t="s">
        <v>495</v>
      </c>
      <c r="I45" s="134" t="s">
        <v>496</v>
      </c>
      <c r="J45" s="140" t="s">
        <v>1451</v>
      </c>
      <c r="K45" s="134"/>
      <c r="N45" s="140"/>
      <c r="O45" s="134"/>
      <c r="P45" s="134"/>
      <c r="Q45" s="134"/>
      <c r="R45" s="134">
        <v>41</v>
      </c>
      <c r="S45" s="134" t="s">
        <v>1452</v>
      </c>
      <c r="T45" s="139"/>
    </row>
    <row r="46" spans="1:20" x14ac:dyDescent="0.2">
      <c r="A46" s="134"/>
      <c r="B46" s="134"/>
      <c r="C46" s="134"/>
      <c r="D46" s="118" t="s">
        <v>497</v>
      </c>
      <c r="E46" s="136" t="s">
        <v>1453</v>
      </c>
      <c r="F46" s="136" t="s">
        <v>498</v>
      </c>
      <c r="G46" s="136"/>
      <c r="H46" s="134" t="s">
        <v>499</v>
      </c>
      <c r="I46" s="134" t="s">
        <v>500</v>
      </c>
      <c r="J46" s="140" t="s">
        <v>1454</v>
      </c>
      <c r="K46" s="134"/>
      <c r="L46" s="134"/>
      <c r="M46" s="134"/>
      <c r="N46" s="140"/>
      <c r="O46" s="134"/>
      <c r="P46" s="134"/>
      <c r="Q46" s="134"/>
      <c r="R46" s="134">
        <v>42</v>
      </c>
      <c r="S46" s="134" t="s">
        <v>1455</v>
      </c>
      <c r="T46" s="139"/>
    </row>
    <row r="47" spans="1:20" x14ac:dyDescent="0.2">
      <c r="A47" s="134"/>
      <c r="B47" s="134"/>
      <c r="C47" s="134"/>
      <c r="D47" s="118" t="s">
        <v>501</v>
      </c>
      <c r="E47" s="136" t="s">
        <v>1456</v>
      </c>
      <c r="F47" s="136" t="s">
        <v>502</v>
      </c>
      <c r="G47" s="136"/>
      <c r="H47" s="134" t="s">
        <v>503</v>
      </c>
      <c r="I47" s="134" t="s">
        <v>504</v>
      </c>
      <c r="J47" s="140" t="s">
        <v>1457</v>
      </c>
      <c r="K47" s="134"/>
      <c r="L47" s="134"/>
      <c r="M47" s="134"/>
      <c r="N47" s="140"/>
      <c r="O47" s="134"/>
      <c r="P47" s="134"/>
      <c r="Q47" s="134"/>
      <c r="R47" s="134">
        <v>43</v>
      </c>
      <c r="S47" s="134" t="s">
        <v>505</v>
      </c>
      <c r="T47" s="139"/>
    </row>
    <row r="48" spans="1:20" x14ac:dyDescent="0.2">
      <c r="A48" s="134"/>
      <c r="B48" s="134"/>
      <c r="C48" s="134"/>
      <c r="D48" s="118" t="s">
        <v>506</v>
      </c>
      <c r="E48" s="136" t="s">
        <v>1458</v>
      </c>
      <c r="F48" s="136" t="s">
        <v>1459</v>
      </c>
      <c r="G48" s="136"/>
      <c r="H48" s="134" t="s">
        <v>507</v>
      </c>
      <c r="I48" s="134" t="s">
        <v>508</v>
      </c>
      <c r="J48" s="140" t="s">
        <v>1460</v>
      </c>
      <c r="K48" s="134"/>
      <c r="N48" s="140"/>
      <c r="O48" s="134"/>
      <c r="P48" s="134"/>
      <c r="Q48" s="134"/>
      <c r="R48" s="134">
        <v>44</v>
      </c>
      <c r="S48" s="134" t="s">
        <v>509</v>
      </c>
      <c r="T48" s="139"/>
    </row>
    <row r="49" spans="1:22" x14ac:dyDescent="0.2">
      <c r="A49" s="134"/>
      <c r="B49" s="134"/>
      <c r="C49" s="134"/>
      <c r="D49" s="118" t="s">
        <v>510</v>
      </c>
      <c r="E49" s="136" t="s">
        <v>511</v>
      </c>
      <c r="F49" s="136" t="s">
        <v>1461</v>
      </c>
      <c r="G49" s="136"/>
      <c r="H49" s="134" t="s">
        <v>512</v>
      </c>
      <c r="I49" s="134" t="s">
        <v>513</v>
      </c>
      <c r="J49" s="140" t="s">
        <v>1462</v>
      </c>
      <c r="K49" s="134"/>
      <c r="N49" s="140"/>
      <c r="O49" s="134"/>
      <c r="P49" s="134"/>
      <c r="Q49" s="134"/>
      <c r="R49" s="134">
        <v>45</v>
      </c>
      <c r="S49" s="134" t="s">
        <v>1463</v>
      </c>
      <c r="T49" s="139"/>
    </row>
    <row r="50" spans="1:22" x14ac:dyDescent="0.2">
      <c r="A50" s="134"/>
      <c r="B50" s="134"/>
      <c r="C50" s="134"/>
      <c r="D50" s="118" t="s">
        <v>514</v>
      </c>
      <c r="E50" s="136" t="s">
        <v>515</v>
      </c>
      <c r="F50" s="136" t="s">
        <v>1464</v>
      </c>
      <c r="G50" s="136"/>
      <c r="H50" s="134" t="s">
        <v>516</v>
      </c>
      <c r="I50" s="134" t="s">
        <v>517</v>
      </c>
      <c r="J50" s="140" t="s">
        <v>1465</v>
      </c>
      <c r="K50" s="134"/>
      <c r="N50" s="140"/>
      <c r="O50" s="134"/>
      <c r="P50" s="134"/>
      <c r="Q50" s="134"/>
      <c r="R50" s="134">
        <v>46</v>
      </c>
      <c r="S50" s="134" t="s">
        <v>518</v>
      </c>
      <c r="T50" s="139"/>
    </row>
    <row r="51" spans="1:22" x14ac:dyDescent="0.2">
      <c r="A51" s="134"/>
      <c r="B51" s="134"/>
      <c r="C51" s="134"/>
      <c r="D51" s="118" t="s">
        <v>519</v>
      </c>
      <c r="E51" s="136" t="s">
        <v>520</v>
      </c>
      <c r="F51" s="136" t="s">
        <v>1466</v>
      </c>
      <c r="G51" s="136"/>
      <c r="H51" s="134" t="s">
        <v>521</v>
      </c>
      <c r="I51" s="134" t="s">
        <v>522</v>
      </c>
      <c r="J51" s="140" t="s">
        <v>1467</v>
      </c>
      <c r="K51" s="134"/>
      <c r="N51" s="140"/>
      <c r="O51" s="134"/>
      <c r="P51" s="134"/>
      <c r="Q51" s="134"/>
      <c r="R51" s="134">
        <v>47</v>
      </c>
      <c r="S51" s="134" t="s">
        <v>1468</v>
      </c>
      <c r="T51" s="139"/>
    </row>
    <row r="52" spans="1:22" x14ac:dyDescent="0.2">
      <c r="A52" s="134"/>
      <c r="B52" s="134"/>
      <c r="C52" s="134"/>
      <c r="D52" s="118" t="s">
        <v>523</v>
      </c>
      <c r="E52" s="136" t="s">
        <v>1469</v>
      </c>
      <c r="F52" s="136" t="s">
        <v>1470</v>
      </c>
      <c r="G52" s="136"/>
      <c r="H52" s="134" t="s">
        <v>524</v>
      </c>
      <c r="I52" s="134" t="s">
        <v>525</v>
      </c>
      <c r="J52" s="140" t="s">
        <v>526</v>
      </c>
      <c r="K52" s="134"/>
      <c r="N52" s="140"/>
      <c r="O52" s="134"/>
      <c r="P52" s="134"/>
      <c r="Q52" s="134"/>
      <c r="R52" s="141">
        <v>48</v>
      </c>
      <c r="S52" s="141" t="s">
        <v>1471</v>
      </c>
      <c r="T52" s="141"/>
      <c r="U52" s="141"/>
      <c r="V52" s="141"/>
    </row>
    <row r="53" spans="1:22" x14ac:dyDescent="0.2">
      <c r="A53" s="134"/>
      <c r="B53" s="134"/>
      <c r="C53" s="134"/>
      <c r="D53" s="118" t="s">
        <v>527</v>
      </c>
      <c r="E53" s="136" t="s">
        <v>528</v>
      </c>
      <c r="F53" s="136" t="s">
        <v>1472</v>
      </c>
      <c r="G53" s="136"/>
      <c r="H53" s="134" t="s">
        <v>529</v>
      </c>
      <c r="I53" s="134" t="s">
        <v>530</v>
      </c>
      <c r="J53" s="140" t="s">
        <v>1473</v>
      </c>
      <c r="K53" s="134"/>
      <c r="N53" s="140"/>
      <c r="O53" s="134"/>
      <c r="P53" s="134"/>
      <c r="Q53" s="134"/>
      <c r="R53" s="141">
        <v>49</v>
      </c>
      <c r="S53" s="141" t="s">
        <v>1474</v>
      </c>
      <c r="T53" s="141"/>
      <c r="U53" s="141"/>
      <c r="V53" s="141"/>
    </row>
    <row r="54" spans="1:22" x14ac:dyDescent="0.2">
      <c r="A54" s="134"/>
      <c r="B54" s="134"/>
      <c r="C54" s="134"/>
      <c r="D54" s="118" t="s">
        <v>531</v>
      </c>
      <c r="E54" s="136" t="s">
        <v>532</v>
      </c>
      <c r="F54" s="136" t="s">
        <v>533</v>
      </c>
      <c r="G54" s="136"/>
      <c r="H54" s="134" t="s">
        <v>534</v>
      </c>
      <c r="I54" s="134" t="s">
        <v>535</v>
      </c>
      <c r="J54" s="140" t="s">
        <v>1475</v>
      </c>
      <c r="K54" s="134"/>
      <c r="L54" s="134"/>
      <c r="M54" s="134"/>
      <c r="N54" s="140"/>
      <c r="O54" s="134"/>
      <c r="P54" s="134"/>
      <c r="Q54" s="134"/>
      <c r="R54" s="141">
        <v>50</v>
      </c>
      <c r="S54" s="141" t="s">
        <v>1476</v>
      </c>
      <c r="T54" s="141"/>
      <c r="U54" s="141"/>
      <c r="V54" s="141"/>
    </row>
    <row r="55" spans="1:22" x14ac:dyDescent="0.2">
      <c r="A55" s="134"/>
      <c r="B55" s="134"/>
      <c r="C55" s="134"/>
      <c r="D55" s="118" t="s">
        <v>536</v>
      </c>
      <c r="E55" s="136" t="s">
        <v>537</v>
      </c>
      <c r="F55" s="136" t="s">
        <v>1359</v>
      </c>
      <c r="G55" s="136"/>
      <c r="H55" s="134" t="s">
        <v>538</v>
      </c>
      <c r="I55" s="134" t="s">
        <v>539</v>
      </c>
      <c r="J55" s="140" t="s">
        <v>1477</v>
      </c>
      <c r="K55" s="134"/>
      <c r="L55" s="134"/>
      <c r="M55" s="134"/>
      <c r="N55" s="140"/>
      <c r="O55" s="134"/>
      <c r="P55" s="134"/>
      <c r="Q55" s="134"/>
      <c r="R55" s="134"/>
      <c r="S55" s="134"/>
      <c r="T55" s="139"/>
    </row>
    <row r="56" spans="1:22" x14ac:dyDescent="0.2">
      <c r="A56" s="134"/>
      <c r="B56" s="134"/>
      <c r="C56" s="134"/>
      <c r="D56" s="118" t="s">
        <v>540</v>
      </c>
      <c r="E56" s="136" t="s">
        <v>541</v>
      </c>
      <c r="F56" s="136" t="s">
        <v>542</v>
      </c>
      <c r="G56" s="136"/>
      <c r="H56" s="134" t="s">
        <v>543</v>
      </c>
      <c r="I56" s="134" t="s">
        <v>544</v>
      </c>
      <c r="J56" s="140" t="s">
        <v>1478</v>
      </c>
      <c r="K56" s="134"/>
      <c r="L56" s="134"/>
      <c r="M56" s="134"/>
      <c r="N56" s="140"/>
      <c r="O56" s="134"/>
      <c r="P56" s="134"/>
      <c r="Q56" s="134"/>
      <c r="R56" s="134"/>
      <c r="S56" s="134"/>
      <c r="T56" s="139"/>
    </row>
    <row r="57" spans="1:22" x14ac:dyDescent="0.2">
      <c r="A57" s="134"/>
      <c r="B57" s="134"/>
      <c r="C57" s="134"/>
      <c r="D57" s="118" t="s">
        <v>545</v>
      </c>
      <c r="E57" s="136" t="s">
        <v>1479</v>
      </c>
      <c r="F57" s="136" t="s">
        <v>546</v>
      </c>
      <c r="G57" s="136"/>
      <c r="H57" s="134" t="s">
        <v>547</v>
      </c>
      <c r="I57" s="134" t="s">
        <v>548</v>
      </c>
      <c r="J57" s="140" t="s">
        <v>1480</v>
      </c>
      <c r="K57" s="134"/>
      <c r="L57" s="134"/>
      <c r="M57" s="134"/>
      <c r="N57" s="140"/>
      <c r="O57" s="134"/>
      <c r="P57" s="134"/>
      <c r="Q57" s="134"/>
      <c r="R57" s="134"/>
      <c r="S57" s="134"/>
      <c r="T57" s="139"/>
    </row>
    <row r="58" spans="1:22" x14ac:dyDescent="0.2">
      <c r="A58" s="134"/>
      <c r="B58" s="134"/>
      <c r="C58" s="134"/>
      <c r="D58" s="118" t="s">
        <v>478</v>
      </c>
      <c r="E58" s="136" t="s">
        <v>1481</v>
      </c>
      <c r="F58" s="136" t="s">
        <v>1482</v>
      </c>
      <c r="G58" s="136"/>
      <c r="H58" s="134" t="s">
        <v>550</v>
      </c>
      <c r="I58" s="134" t="s">
        <v>551</v>
      </c>
      <c r="J58" s="140" t="s">
        <v>1483</v>
      </c>
      <c r="K58" s="134"/>
      <c r="L58" s="134"/>
      <c r="M58" s="134"/>
      <c r="N58" s="140"/>
      <c r="O58" s="134"/>
      <c r="P58" s="134"/>
      <c r="Q58" s="134"/>
      <c r="R58" s="134"/>
      <c r="S58" s="134"/>
      <c r="T58" s="139"/>
    </row>
    <row r="59" spans="1:22" x14ac:dyDescent="0.2">
      <c r="A59" s="134"/>
      <c r="B59" s="134"/>
      <c r="C59" s="134"/>
      <c r="D59" s="118" t="s">
        <v>552</v>
      </c>
      <c r="E59" s="136" t="s">
        <v>1484</v>
      </c>
      <c r="F59" s="136" t="s">
        <v>1485</v>
      </c>
      <c r="G59" s="136"/>
      <c r="H59" s="134" t="s">
        <v>554</v>
      </c>
      <c r="I59" s="134" t="s">
        <v>555</v>
      </c>
      <c r="J59" s="140" t="s">
        <v>1486</v>
      </c>
      <c r="K59" s="134"/>
      <c r="L59" s="134"/>
      <c r="M59" s="134"/>
      <c r="N59" s="140"/>
      <c r="O59" s="134"/>
      <c r="P59" s="134"/>
      <c r="Q59" s="134"/>
      <c r="R59" s="134"/>
      <c r="S59" s="134"/>
      <c r="T59" s="139"/>
    </row>
    <row r="60" spans="1:22" x14ac:dyDescent="0.2">
      <c r="A60" s="134"/>
      <c r="B60" s="134"/>
      <c r="C60" s="134"/>
      <c r="D60" s="118" t="s">
        <v>556</v>
      </c>
      <c r="E60" s="136" t="s">
        <v>1487</v>
      </c>
      <c r="F60" s="136" t="s">
        <v>557</v>
      </c>
      <c r="G60" s="136"/>
      <c r="H60" s="134" t="s">
        <v>558</v>
      </c>
      <c r="I60" s="134" t="s">
        <v>559</v>
      </c>
      <c r="J60" s="140" t="s">
        <v>1488</v>
      </c>
      <c r="K60" s="134"/>
      <c r="L60" s="134"/>
      <c r="M60" s="134"/>
      <c r="N60" s="140"/>
      <c r="O60" s="134"/>
      <c r="P60" s="134"/>
      <c r="Q60" s="134"/>
      <c r="R60" s="134"/>
      <c r="S60" s="134"/>
      <c r="T60" s="139"/>
    </row>
    <row r="61" spans="1:22" x14ac:dyDescent="0.2">
      <c r="A61" s="134"/>
      <c r="B61" s="134"/>
      <c r="C61" s="134"/>
      <c r="D61" s="118" t="s">
        <v>560</v>
      </c>
      <c r="E61" s="136" t="s">
        <v>1489</v>
      </c>
      <c r="F61" s="136" t="s">
        <v>561</v>
      </c>
      <c r="G61" s="136"/>
      <c r="H61" s="134" t="s">
        <v>562</v>
      </c>
      <c r="I61" s="134" t="s">
        <v>563</v>
      </c>
      <c r="J61" s="140" t="s">
        <v>1490</v>
      </c>
      <c r="K61" s="134"/>
      <c r="L61" s="134"/>
      <c r="M61" s="134"/>
      <c r="N61" s="140"/>
      <c r="O61" s="134"/>
      <c r="P61" s="134"/>
      <c r="Q61" s="134"/>
      <c r="R61" s="134"/>
      <c r="S61" s="134"/>
      <c r="T61" s="139"/>
    </row>
    <row r="62" spans="1:22" x14ac:dyDescent="0.2">
      <c r="A62" s="134"/>
      <c r="B62" s="134"/>
      <c r="C62" s="134"/>
      <c r="D62" s="118" t="s">
        <v>564</v>
      </c>
      <c r="E62" s="136" t="s">
        <v>1491</v>
      </c>
      <c r="F62" s="136" t="s">
        <v>1492</v>
      </c>
      <c r="G62" s="136"/>
      <c r="H62" s="134" t="s">
        <v>565</v>
      </c>
      <c r="I62" s="134" t="s">
        <v>566</v>
      </c>
      <c r="J62" s="140" t="s">
        <v>1493</v>
      </c>
      <c r="K62" s="134"/>
      <c r="L62" s="134"/>
      <c r="M62" s="134"/>
      <c r="N62" s="140"/>
      <c r="O62" s="134"/>
      <c r="P62" s="134"/>
      <c r="Q62" s="134"/>
      <c r="R62" s="134"/>
      <c r="S62" s="134"/>
      <c r="T62" s="139"/>
    </row>
    <row r="63" spans="1:22" x14ac:dyDescent="0.2">
      <c r="A63" s="134"/>
      <c r="B63" s="134"/>
      <c r="C63" s="134"/>
      <c r="D63" s="118" t="s">
        <v>567</v>
      </c>
      <c r="E63" s="136" t="s">
        <v>1494</v>
      </c>
      <c r="F63" s="136" t="s">
        <v>1495</v>
      </c>
      <c r="G63" s="136"/>
      <c r="H63" s="134" t="s">
        <v>568</v>
      </c>
      <c r="I63" s="134" t="s">
        <v>569</v>
      </c>
      <c r="J63" s="140" t="s">
        <v>570</v>
      </c>
      <c r="K63" s="134"/>
      <c r="L63" s="134"/>
      <c r="M63" s="134"/>
      <c r="N63" s="140"/>
      <c r="O63" s="134"/>
      <c r="P63" s="134"/>
      <c r="Q63" s="134"/>
      <c r="R63" s="134"/>
      <c r="S63" s="134"/>
      <c r="T63" s="139"/>
    </row>
    <row r="64" spans="1:22" x14ac:dyDescent="0.2">
      <c r="A64" s="134"/>
      <c r="B64" s="134"/>
      <c r="C64" s="134"/>
      <c r="D64" s="118" t="s">
        <v>571</v>
      </c>
      <c r="E64" s="136" t="s">
        <v>1496</v>
      </c>
      <c r="F64" s="136" t="s">
        <v>1497</v>
      </c>
      <c r="G64" s="136"/>
      <c r="H64" s="134" t="s">
        <v>572</v>
      </c>
      <c r="I64" s="134" t="s">
        <v>573</v>
      </c>
      <c r="J64" s="140" t="s">
        <v>574</v>
      </c>
      <c r="K64" s="134"/>
      <c r="L64" s="134"/>
      <c r="M64" s="134"/>
      <c r="N64" s="140"/>
      <c r="O64" s="134"/>
      <c r="P64" s="134"/>
      <c r="Q64" s="134"/>
      <c r="R64" s="134"/>
      <c r="S64" s="134"/>
      <c r="T64" s="139"/>
    </row>
    <row r="65" spans="1:20" x14ac:dyDescent="0.2">
      <c r="A65" s="134"/>
      <c r="B65" s="134"/>
      <c r="C65" s="134"/>
      <c r="D65" s="118" t="s">
        <v>575</v>
      </c>
      <c r="E65" s="136" t="s">
        <v>1498</v>
      </c>
      <c r="F65" s="136" t="s">
        <v>576</v>
      </c>
      <c r="G65" s="136"/>
      <c r="H65" s="134" t="s">
        <v>577</v>
      </c>
      <c r="I65" s="134" t="s">
        <v>578</v>
      </c>
      <c r="J65" s="140" t="s">
        <v>579</v>
      </c>
      <c r="K65" s="134"/>
      <c r="L65" s="134"/>
      <c r="M65" s="134"/>
      <c r="N65" s="140"/>
      <c r="O65" s="134"/>
      <c r="P65" s="134"/>
      <c r="Q65" s="134"/>
      <c r="R65" s="134"/>
      <c r="S65" s="134"/>
      <c r="T65" s="139"/>
    </row>
    <row r="66" spans="1:20" x14ac:dyDescent="0.2">
      <c r="A66" s="134"/>
      <c r="B66" s="134"/>
      <c r="C66" s="134"/>
      <c r="D66" s="118" t="s">
        <v>580</v>
      </c>
      <c r="E66" s="136" t="s">
        <v>581</v>
      </c>
      <c r="F66" s="136" t="s">
        <v>582</v>
      </c>
      <c r="G66" s="136"/>
      <c r="H66" s="134" t="s">
        <v>583</v>
      </c>
      <c r="I66" s="134" t="s">
        <v>584</v>
      </c>
      <c r="J66" s="140" t="s">
        <v>585</v>
      </c>
      <c r="K66" s="134"/>
      <c r="L66" s="134"/>
      <c r="M66" s="134"/>
      <c r="N66" s="140"/>
      <c r="O66" s="134"/>
      <c r="P66" s="134"/>
      <c r="Q66" s="134"/>
      <c r="R66" s="134"/>
      <c r="S66" s="134"/>
      <c r="T66" s="139"/>
    </row>
    <row r="67" spans="1:20" x14ac:dyDescent="0.2">
      <c r="A67" s="134"/>
      <c r="B67" s="134"/>
      <c r="C67" s="134"/>
      <c r="D67" s="118" t="s">
        <v>586</v>
      </c>
      <c r="E67" s="136" t="s">
        <v>1499</v>
      </c>
      <c r="F67" s="136" t="s">
        <v>1500</v>
      </c>
      <c r="G67" s="136"/>
      <c r="H67" s="134" t="s">
        <v>587</v>
      </c>
      <c r="I67" s="134" t="s">
        <v>588</v>
      </c>
      <c r="J67" s="140" t="s">
        <v>1501</v>
      </c>
      <c r="K67" s="134"/>
      <c r="L67" s="134"/>
      <c r="M67" s="134"/>
      <c r="N67" s="140"/>
      <c r="O67" s="134"/>
      <c r="P67" s="134"/>
      <c r="Q67" s="134"/>
      <c r="R67" s="134"/>
      <c r="S67" s="134"/>
      <c r="T67" s="139"/>
    </row>
    <row r="68" spans="1:20" x14ac:dyDescent="0.2">
      <c r="A68" s="134"/>
      <c r="B68" s="134"/>
      <c r="C68" s="134"/>
      <c r="D68" s="118" t="s">
        <v>589</v>
      </c>
      <c r="E68" s="136" t="s">
        <v>590</v>
      </c>
      <c r="F68" s="136" t="s">
        <v>591</v>
      </c>
      <c r="G68" s="136"/>
      <c r="H68" s="134" t="s">
        <v>592</v>
      </c>
      <c r="I68" s="134" t="s">
        <v>593</v>
      </c>
      <c r="J68" s="140" t="s">
        <v>594</v>
      </c>
      <c r="K68" s="134"/>
      <c r="L68" s="134"/>
      <c r="M68" s="134"/>
      <c r="N68" s="140"/>
      <c r="O68" s="134"/>
      <c r="P68" s="134"/>
      <c r="Q68" s="134"/>
      <c r="R68" s="134"/>
      <c r="S68" s="134"/>
      <c r="T68" s="139"/>
    </row>
    <row r="69" spans="1:20" x14ac:dyDescent="0.2">
      <c r="A69" s="134"/>
      <c r="B69" s="134"/>
      <c r="C69" s="134"/>
      <c r="D69" s="118" t="s">
        <v>595</v>
      </c>
      <c r="E69" s="136" t="s">
        <v>1502</v>
      </c>
      <c r="F69" s="136" t="s">
        <v>1503</v>
      </c>
      <c r="G69" s="136"/>
      <c r="H69" s="134" t="s">
        <v>596</v>
      </c>
      <c r="I69" s="134" t="s">
        <v>597</v>
      </c>
      <c r="J69" s="140" t="s">
        <v>598</v>
      </c>
      <c r="K69" s="134"/>
      <c r="L69" s="134"/>
      <c r="M69" s="134"/>
      <c r="N69" s="140"/>
      <c r="O69" s="134"/>
      <c r="P69" s="134"/>
      <c r="Q69" s="134"/>
      <c r="R69" s="134"/>
      <c r="S69" s="134"/>
      <c r="T69" s="139"/>
    </row>
    <row r="70" spans="1:20" x14ac:dyDescent="0.2">
      <c r="A70" s="134"/>
      <c r="B70" s="134"/>
      <c r="C70" s="134"/>
      <c r="D70" s="118" t="s">
        <v>599</v>
      </c>
      <c r="E70" s="136" t="s">
        <v>1504</v>
      </c>
      <c r="F70" s="136" t="s">
        <v>1505</v>
      </c>
      <c r="G70" s="136"/>
      <c r="H70" s="134" t="s">
        <v>600</v>
      </c>
      <c r="I70" s="134" t="s">
        <v>601</v>
      </c>
      <c r="J70" s="140" t="s">
        <v>1506</v>
      </c>
      <c r="K70" s="134"/>
      <c r="L70" s="134"/>
      <c r="M70" s="134"/>
      <c r="N70" s="140"/>
      <c r="O70" s="134"/>
      <c r="P70" s="134"/>
      <c r="Q70" s="134"/>
      <c r="R70" s="134"/>
      <c r="S70" s="134"/>
      <c r="T70" s="139"/>
    </row>
    <row r="71" spans="1:20" x14ac:dyDescent="0.2">
      <c r="A71" s="134"/>
      <c r="B71" s="134"/>
      <c r="C71" s="134"/>
      <c r="D71" s="118" t="s">
        <v>602</v>
      </c>
      <c r="E71" s="136" t="s">
        <v>1507</v>
      </c>
      <c r="F71" s="136" t="s">
        <v>603</v>
      </c>
      <c r="G71" s="136"/>
      <c r="H71" s="134" t="s">
        <v>604</v>
      </c>
      <c r="I71" s="134" t="s">
        <v>605</v>
      </c>
      <c r="J71" s="140" t="s">
        <v>1508</v>
      </c>
      <c r="K71" s="134"/>
      <c r="L71" s="134"/>
      <c r="M71" s="134"/>
      <c r="N71" s="140"/>
      <c r="O71" s="134"/>
      <c r="P71" s="134"/>
      <c r="Q71" s="134"/>
      <c r="R71" s="134"/>
      <c r="S71" s="134"/>
      <c r="T71" s="139"/>
    </row>
    <row r="72" spans="1:20" x14ac:dyDescent="0.2">
      <c r="A72" s="134"/>
      <c r="B72" s="134"/>
      <c r="C72" s="134"/>
      <c r="D72" s="135" t="s">
        <v>606</v>
      </c>
      <c r="E72" s="136"/>
      <c r="F72" s="136"/>
      <c r="G72" s="136"/>
      <c r="H72" s="138" t="s">
        <v>607</v>
      </c>
      <c r="I72" s="134"/>
      <c r="J72" s="140"/>
      <c r="K72" s="134"/>
      <c r="L72" s="134"/>
      <c r="M72" s="134"/>
      <c r="N72" s="140"/>
      <c r="O72" s="134"/>
      <c r="P72" s="134"/>
      <c r="Q72" s="134"/>
      <c r="R72" s="134"/>
      <c r="S72" s="134"/>
      <c r="T72" s="139"/>
    </row>
    <row r="73" spans="1:20" x14ac:dyDescent="0.2">
      <c r="A73" s="134"/>
      <c r="B73" s="134"/>
      <c r="C73" s="134"/>
      <c r="D73" s="118" t="s">
        <v>608</v>
      </c>
      <c r="E73" s="136" t="s">
        <v>609</v>
      </c>
      <c r="F73" s="136" t="s">
        <v>610</v>
      </c>
      <c r="G73" s="136"/>
      <c r="H73" s="134" t="s">
        <v>611</v>
      </c>
      <c r="I73" s="134" t="s">
        <v>612</v>
      </c>
      <c r="J73" s="140" t="s">
        <v>613</v>
      </c>
      <c r="K73" s="134"/>
      <c r="L73" s="134"/>
      <c r="M73" s="134"/>
      <c r="N73" s="145"/>
      <c r="O73" s="134"/>
      <c r="P73" s="134"/>
      <c r="Q73" s="134"/>
      <c r="R73" s="134"/>
      <c r="S73" s="134"/>
      <c r="T73" s="139"/>
    </row>
    <row r="74" spans="1:20" x14ac:dyDescent="0.2">
      <c r="A74" s="134"/>
      <c r="B74" s="134"/>
      <c r="C74" s="134"/>
      <c r="D74" s="118" t="s">
        <v>614</v>
      </c>
      <c r="E74" s="136" t="s">
        <v>615</v>
      </c>
      <c r="F74" s="136" t="s">
        <v>616</v>
      </c>
      <c r="G74" s="136"/>
      <c r="H74" s="134" t="s">
        <v>617</v>
      </c>
      <c r="I74" s="134" t="s">
        <v>618</v>
      </c>
      <c r="J74" s="140" t="s">
        <v>619</v>
      </c>
      <c r="K74" s="134"/>
      <c r="L74" s="134"/>
      <c r="M74" s="134"/>
      <c r="N74" s="140"/>
      <c r="O74" s="134"/>
      <c r="P74" s="134"/>
      <c r="Q74" s="134"/>
      <c r="R74" s="134"/>
      <c r="S74" s="134"/>
      <c r="T74" s="139"/>
    </row>
    <row r="75" spans="1:20" x14ac:dyDescent="0.2">
      <c r="A75" s="134"/>
      <c r="B75" s="134"/>
      <c r="C75" s="134"/>
      <c r="D75" s="118" t="s">
        <v>620</v>
      </c>
      <c r="E75" s="136" t="s">
        <v>1509</v>
      </c>
      <c r="F75" s="136" t="s">
        <v>1510</v>
      </c>
      <c r="G75" s="136"/>
      <c r="H75" s="134" t="s">
        <v>621</v>
      </c>
      <c r="I75" s="134" t="s">
        <v>622</v>
      </c>
      <c r="J75" s="140" t="s">
        <v>623</v>
      </c>
      <c r="K75" s="134"/>
      <c r="L75" s="134"/>
      <c r="M75" s="134"/>
      <c r="N75" s="140"/>
      <c r="O75" s="134"/>
      <c r="P75" s="134"/>
      <c r="Q75" s="134"/>
      <c r="R75" s="134"/>
      <c r="S75" s="134"/>
      <c r="T75" s="139"/>
    </row>
    <row r="76" spans="1:20" x14ac:dyDescent="0.2">
      <c r="A76" s="134"/>
      <c r="B76" s="134"/>
      <c r="C76" s="134"/>
      <c r="D76" s="118" t="s">
        <v>624</v>
      </c>
      <c r="E76" s="136" t="s">
        <v>1511</v>
      </c>
      <c r="F76" s="136" t="s">
        <v>625</v>
      </c>
      <c r="G76" s="136"/>
      <c r="H76" s="134" t="s">
        <v>626</v>
      </c>
      <c r="I76" s="134" t="s">
        <v>627</v>
      </c>
      <c r="J76" s="140" t="s">
        <v>628</v>
      </c>
      <c r="K76" s="134"/>
      <c r="L76" s="134"/>
      <c r="M76" s="134"/>
      <c r="N76" s="140"/>
      <c r="O76" s="134"/>
      <c r="P76" s="134"/>
      <c r="Q76" s="134"/>
      <c r="R76" s="134"/>
      <c r="S76" s="134"/>
      <c r="T76" s="139"/>
    </row>
    <row r="77" spans="1:20" x14ac:dyDescent="0.2">
      <c r="A77" s="134"/>
      <c r="B77" s="134"/>
      <c r="C77" s="134"/>
      <c r="D77" s="118" t="s">
        <v>629</v>
      </c>
      <c r="E77" s="136" t="s">
        <v>1512</v>
      </c>
      <c r="F77" s="136" t="s">
        <v>630</v>
      </c>
      <c r="G77" s="136"/>
      <c r="H77" s="134" t="s">
        <v>631</v>
      </c>
      <c r="I77" s="134" t="s">
        <v>632</v>
      </c>
      <c r="J77" s="140" t="s">
        <v>633</v>
      </c>
      <c r="K77" s="134"/>
      <c r="L77" s="134"/>
      <c r="M77" s="134"/>
      <c r="N77" s="140"/>
      <c r="O77" s="134"/>
      <c r="P77" s="134"/>
      <c r="Q77" s="134"/>
      <c r="R77" s="134"/>
      <c r="S77" s="134"/>
      <c r="T77" s="139"/>
    </row>
    <row r="78" spans="1:20" x14ac:dyDescent="0.2">
      <c r="A78" s="134"/>
      <c r="B78" s="134"/>
      <c r="C78" s="134"/>
      <c r="D78" s="118" t="s">
        <v>634</v>
      </c>
      <c r="E78" s="136" t="s">
        <v>635</v>
      </c>
      <c r="F78" s="136" t="s">
        <v>636</v>
      </c>
      <c r="G78" s="136"/>
      <c r="H78" s="134" t="s">
        <v>637</v>
      </c>
      <c r="I78" s="134" t="s">
        <v>638</v>
      </c>
      <c r="J78" s="140" t="s">
        <v>639</v>
      </c>
      <c r="K78" s="134"/>
      <c r="L78" s="134"/>
      <c r="M78" s="134"/>
      <c r="N78" s="140"/>
      <c r="O78" s="134"/>
      <c r="P78" s="134"/>
      <c r="Q78" s="134"/>
      <c r="R78" s="134"/>
      <c r="S78" s="134"/>
      <c r="T78" s="139"/>
    </row>
    <row r="79" spans="1:20" x14ac:dyDescent="0.2">
      <c r="A79" s="134"/>
      <c r="B79" s="134"/>
      <c r="C79" s="134"/>
      <c r="D79" s="118" t="s">
        <v>640</v>
      </c>
      <c r="E79" s="136" t="s">
        <v>641</v>
      </c>
      <c r="F79" s="136" t="s">
        <v>642</v>
      </c>
      <c r="G79" s="136"/>
      <c r="H79" s="134" t="s">
        <v>643</v>
      </c>
      <c r="I79" s="134" t="s">
        <v>644</v>
      </c>
      <c r="J79" s="140" t="s">
        <v>645</v>
      </c>
      <c r="K79" s="134"/>
      <c r="L79" s="134"/>
      <c r="M79" s="134"/>
      <c r="N79" s="140"/>
      <c r="O79" s="134"/>
      <c r="P79" s="134"/>
      <c r="Q79" s="134"/>
      <c r="R79" s="134"/>
      <c r="S79" s="134"/>
      <c r="T79" s="139"/>
    </row>
    <row r="80" spans="1:20" x14ac:dyDescent="0.2">
      <c r="A80" s="134"/>
      <c r="B80" s="134"/>
      <c r="C80" s="134"/>
      <c r="D80" s="118" t="s">
        <v>646</v>
      </c>
      <c r="E80" s="136" t="s">
        <v>647</v>
      </c>
      <c r="F80" s="136" t="s">
        <v>648</v>
      </c>
      <c r="G80" s="136"/>
      <c r="H80" s="134" t="s">
        <v>649</v>
      </c>
      <c r="I80" s="134" t="s">
        <v>650</v>
      </c>
      <c r="J80" s="140" t="s">
        <v>1513</v>
      </c>
      <c r="K80" s="134"/>
      <c r="L80" s="134"/>
      <c r="M80" s="134"/>
      <c r="N80" s="140"/>
      <c r="O80" s="134"/>
      <c r="P80" s="134"/>
      <c r="Q80" s="134"/>
      <c r="R80" s="134"/>
      <c r="S80" s="134"/>
      <c r="T80" s="139"/>
    </row>
    <row r="81" spans="1:20" x14ac:dyDescent="0.2">
      <c r="A81" s="134"/>
      <c r="B81" s="134"/>
      <c r="C81" s="134"/>
      <c r="D81" s="118" t="s">
        <v>651</v>
      </c>
      <c r="E81" s="136" t="s">
        <v>652</v>
      </c>
      <c r="F81" s="136" t="s">
        <v>653</v>
      </c>
      <c r="G81" s="136"/>
      <c r="H81" s="134" t="s">
        <v>654</v>
      </c>
      <c r="I81" s="134" t="s">
        <v>655</v>
      </c>
      <c r="J81" s="140" t="s">
        <v>656</v>
      </c>
      <c r="K81" s="134"/>
      <c r="L81" s="134"/>
      <c r="M81" s="134"/>
      <c r="N81" s="140"/>
      <c r="O81" s="134"/>
      <c r="P81" s="134"/>
      <c r="Q81" s="134"/>
      <c r="R81" s="134"/>
      <c r="S81" s="134"/>
      <c r="T81" s="139"/>
    </row>
    <row r="82" spans="1:20" x14ac:dyDescent="0.2">
      <c r="A82" s="134"/>
      <c r="B82" s="134"/>
      <c r="C82" s="134"/>
      <c r="D82" s="118" t="s">
        <v>657</v>
      </c>
      <c r="E82" s="136" t="s">
        <v>658</v>
      </c>
      <c r="F82" s="136" t="s">
        <v>659</v>
      </c>
      <c r="G82" s="136"/>
      <c r="H82" s="134" t="s">
        <v>660</v>
      </c>
      <c r="I82" s="134" t="s">
        <v>661</v>
      </c>
      <c r="J82" s="140" t="s">
        <v>662</v>
      </c>
      <c r="K82" s="134"/>
      <c r="L82" s="134"/>
      <c r="M82" s="134"/>
      <c r="N82" s="140"/>
      <c r="O82" s="134"/>
      <c r="P82" s="134"/>
      <c r="Q82" s="134"/>
      <c r="R82" s="134"/>
      <c r="S82" s="134"/>
      <c r="T82" s="139"/>
    </row>
    <row r="83" spans="1:20" x14ac:dyDescent="0.2">
      <c r="A83" s="134"/>
      <c r="B83" s="134"/>
      <c r="C83" s="134"/>
      <c r="D83" s="118" t="s">
        <v>663</v>
      </c>
      <c r="E83" s="136" t="s">
        <v>664</v>
      </c>
      <c r="F83" s="136" t="s">
        <v>665</v>
      </c>
      <c r="G83" s="136"/>
      <c r="H83" s="134" t="s">
        <v>666</v>
      </c>
      <c r="I83" s="134" t="s">
        <v>667</v>
      </c>
      <c r="J83" s="140" t="s">
        <v>668</v>
      </c>
      <c r="K83" s="134"/>
      <c r="L83" s="134"/>
      <c r="M83" s="134"/>
      <c r="N83" s="140"/>
      <c r="O83" s="134"/>
      <c r="P83" s="134"/>
      <c r="Q83" s="134"/>
      <c r="R83" s="134"/>
      <c r="S83" s="134"/>
      <c r="T83" s="139"/>
    </row>
    <row r="84" spans="1:20" x14ac:dyDescent="0.2">
      <c r="A84" s="134"/>
      <c r="B84" s="134"/>
      <c r="C84" s="134"/>
      <c r="D84" s="118" t="s">
        <v>669</v>
      </c>
      <c r="E84" s="136" t="s">
        <v>1514</v>
      </c>
      <c r="F84" s="136" t="s">
        <v>1515</v>
      </c>
      <c r="G84" s="136"/>
      <c r="H84" s="134" t="s">
        <v>670</v>
      </c>
      <c r="I84" s="134" t="s">
        <v>671</v>
      </c>
      <c r="J84" s="140" t="s">
        <v>672</v>
      </c>
      <c r="K84" s="134"/>
      <c r="L84" s="134"/>
      <c r="M84" s="134"/>
      <c r="N84" s="140"/>
      <c r="O84" s="134"/>
      <c r="P84" s="134"/>
      <c r="Q84" s="134"/>
      <c r="R84" s="134"/>
      <c r="S84" s="134"/>
      <c r="T84" s="139"/>
    </row>
    <row r="85" spans="1:20" x14ac:dyDescent="0.2">
      <c r="A85" s="134"/>
      <c r="B85" s="134"/>
      <c r="C85" s="134"/>
      <c r="D85" s="118" t="s">
        <v>673</v>
      </c>
      <c r="E85" s="136" t="s">
        <v>674</v>
      </c>
      <c r="F85" s="136" t="s">
        <v>610</v>
      </c>
      <c r="G85" s="136"/>
      <c r="H85" s="134" t="s">
        <v>675</v>
      </c>
      <c r="I85" s="134" t="s">
        <v>1516</v>
      </c>
      <c r="J85" s="140" t="s">
        <v>1517</v>
      </c>
      <c r="K85" s="134"/>
      <c r="L85" s="134"/>
      <c r="M85" s="134"/>
      <c r="N85" s="140"/>
      <c r="O85" s="134"/>
      <c r="P85" s="134"/>
      <c r="Q85" s="134"/>
      <c r="R85" s="134"/>
      <c r="S85" s="134"/>
      <c r="T85" s="139"/>
    </row>
    <row r="86" spans="1:20" x14ac:dyDescent="0.2">
      <c r="A86" s="134"/>
      <c r="B86" s="134"/>
      <c r="C86" s="134"/>
      <c r="D86" s="118" t="s">
        <v>676</v>
      </c>
      <c r="E86" s="136" t="s">
        <v>677</v>
      </c>
      <c r="F86" s="136" t="s">
        <v>678</v>
      </c>
      <c r="G86" s="136"/>
      <c r="H86" s="134" t="s">
        <v>679</v>
      </c>
      <c r="I86" s="134" t="s">
        <v>680</v>
      </c>
      <c r="J86" s="140" t="s">
        <v>681</v>
      </c>
      <c r="K86" s="134"/>
      <c r="L86" s="134"/>
      <c r="M86" s="134"/>
      <c r="N86" s="140"/>
      <c r="O86" s="134"/>
      <c r="P86" s="134"/>
      <c r="Q86" s="134"/>
      <c r="R86" s="134"/>
      <c r="S86" s="134"/>
      <c r="T86" s="139"/>
    </row>
    <row r="87" spans="1:20" x14ac:dyDescent="0.2">
      <c r="A87" s="134"/>
      <c r="B87" s="134"/>
      <c r="C87" s="134"/>
      <c r="D87" s="118" t="s">
        <v>682</v>
      </c>
      <c r="E87" s="136" t="s">
        <v>1518</v>
      </c>
      <c r="F87" s="136" t="s">
        <v>1519</v>
      </c>
      <c r="G87" s="136"/>
      <c r="H87" s="134" t="s">
        <v>683</v>
      </c>
      <c r="I87" s="134" t="s">
        <v>684</v>
      </c>
      <c r="J87" s="140" t="s">
        <v>685</v>
      </c>
      <c r="K87" s="134"/>
      <c r="L87" s="134"/>
      <c r="M87" s="134"/>
      <c r="N87" s="140"/>
      <c r="O87" s="134"/>
      <c r="P87" s="134"/>
      <c r="Q87" s="134"/>
      <c r="R87" s="134"/>
      <c r="S87" s="134"/>
      <c r="T87" s="139"/>
    </row>
    <row r="88" spans="1:20" x14ac:dyDescent="0.2">
      <c r="A88" s="134"/>
      <c r="B88" s="134"/>
      <c r="C88" s="134"/>
      <c r="D88" s="118" t="s">
        <v>686</v>
      </c>
      <c r="E88" s="136" t="s">
        <v>1520</v>
      </c>
      <c r="F88" s="136" t="s">
        <v>1521</v>
      </c>
      <c r="G88" s="136"/>
      <c r="H88" s="134" t="s">
        <v>687</v>
      </c>
      <c r="I88" s="134" t="s">
        <v>688</v>
      </c>
      <c r="J88" s="140" t="s">
        <v>689</v>
      </c>
      <c r="K88" s="134"/>
      <c r="L88" s="134"/>
      <c r="M88" s="134"/>
      <c r="N88" s="140"/>
      <c r="O88" s="134"/>
      <c r="P88" s="134"/>
      <c r="Q88" s="134"/>
      <c r="R88" s="134"/>
      <c r="S88" s="134"/>
      <c r="T88" s="139"/>
    </row>
    <row r="89" spans="1:20" x14ac:dyDescent="0.2">
      <c r="A89" s="134"/>
      <c r="B89" s="134"/>
      <c r="C89" s="134"/>
      <c r="D89" s="118" t="s">
        <v>690</v>
      </c>
      <c r="E89" s="136" t="s">
        <v>1522</v>
      </c>
      <c r="F89" s="136" t="s">
        <v>1510</v>
      </c>
      <c r="G89" s="136"/>
      <c r="H89" s="134" t="s">
        <v>691</v>
      </c>
      <c r="I89" s="134" t="s">
        <v>692</v>
      </c>
      <c r="J89" s="140" t="s">
        <v>693</v>
      </c>
      <c r="K89" s="134"/>
      <c r="L89" s="134"/>
      <c r="M89" s="134"/>
      <c r="N89" s="140"/>
      <c r="O89" s="134"/>
      <c r="P89" s="134"/>
      <c r="Q89" s="134"/>
      <c r="R89" s="134"/>
      <c r="S89" s="134"/>
      <c r="T89" s="139"/>
    </row>
    <row r="90" spans="1:20" x14ac:dyDescent="0.2">
      <c r="A90" s="134"/>
      <c r="B90" s="134"/>
      <c r="C90" s="134"/>
      <c r="D90" s="118" t="s">
        <v>694</v>
      </c>
      <c r="E90" s="136" t="s">
        <v>695</v>
      </c>
      <c r="F90" s="136" t="s">
        <v>696</v>
      </c>
      <c r="G90" s="136"/>
      <c r="H90" s="134" t="s">
        <v>697</v>
      </c>
      <c r="I90" s="134" t="s">
        <v>698</v>
      </c>
      <c r="J90" s="140" t="s">
        <v>1523</v>
      </c>
      <c r="K90" s="134"/>
      <c r="L90" s="134"/>
      <c r="M90" s="134"/>
      <c r="N90" s="140"/>
      <c r="O90" s="134"/>
      <c r="P90" s="134"/>
      <c r="Q90" s="134"/>
      <c r="R90" s="134"/>
      <c r="S90" s="134"/>
      <c r="T90" s="139"/>
    </row>
    <row r="91" spans="1:20" x14ac:dyDescent="0.2">
      <c r="A91" s="134"/>
      <c r="B91" s="134"/>
      <c r="C91" s="134"/>
      <c r="D91" s="118" t="s">
        <v>699</v>
      </c>
      <c r="E91" s="136" t="s">
        <v>700</v>
      </c>
      <c r="F91" s="136" t="s">
        <v>1524</v>
      </c>
      <c r="G91" s="136"/>
      <c r="H91" s="134" t="s">
        <v>701</v>
      </c>
      <c r="I91" s="134" t="s">
        <v>702</v>
      </c>
      <c r="J91" s="140" t="s">
        <v>703</v>
      </c>
      <c r="K91" s="134"/>
      <c r="L91" s="134"/>
      <c r="M91" s="134"/>
      <c r="N91" s="140"/>
      <c r="O91" s="134"/>
      <c r="P91" s="134"/>
      <c r="Q91" s="134"/>
      <c r="R91" s="134"/>
      <c r="S91" s="134"/>
      <c r="T91" s="139"/>
    </row>
    <row r="92" spans="1:20" x14ac:dyDescent="0.2">
      <c r="A92" s="134"/>
      <c r="B92" s="134"/>
      <c r="C92" s="134"/>
      <c r="D92" s="118" t="s">
        <v>704</v>
      </c>
      <c r="E92" s="136" t="s">
        <v>705</v>
      </c>
      <c r="F92" s="136" t="s">
        <v>706</v>
      </c>
      <c r="G92" s="136"/>
      <c r="H92" s="134" t="s">
        <v>707</v>
      </c>
      <c r="I92" s="134" t="s">
        <v>708</v>
      </c>
      <c r="J92" s="140" t="s">
        <v>1525</v>
      </c>
      <c r="K92" s="134"/>
      <c r="L92" s="134"/>
      <c r="M92" s="134"/>
      <c r="N92" s="140"/>
      <c r="O92" s="134"/>
      <c r="P92" s="134"/>
      <c r="Q92" s="134"/>
      <c r="R92" s="134"/>
      <c r="S92" s="134"/>
      <c r="T92" s="139"/>
    </row>
    <row r="93" spans="1:20" x14ac:dyDescent="0.2">
      <c r="A93" s="134"/>
      <c r="B93" s="134"/>
      <c r="C93" s="134"/>
      <c r="D93" s="118" t="s">
        <v>709</v>
      </c>
      <c r="E93" s="136" t="s">
        <v>710</v>
      </c>
      <c r="F93" s="136" t="s">
        <v>711</v>
      </c>
      <c r="G93" s="136"/>
      <c r="H93" s="134" t="s">
        <v>712</v>
      </c>
      <c r="I93" s="134" t="s">
        <v>713</v>
      </c>
      <c r="J93" s="140" t="s">
        <v>714</v>
      </c>
      <c r="K93" s="134"/>
      <c r="L93" s="134"/>
      <c r="M93" s="134"/>
      <c r="N93" s="140"/>
      <c r="O93" s="134"/>
      <c r="P93" s="134"/>
      <c r="Q93" s="134"/>
      <c r="R93" s="134"/>
      <c r="S93" s="134"/>
      <c r="T93" s="139"/>
    </row>
    <row r="94" spans="1:20" x14ac:dyDescent="0.2">
      <c r="A94" s="134"/>
      <c r="B94" s="134"/>
      <c r="C94" s="134"/>
      <c r="D94" s="118" t="s">
        <v>715</v>
      </c>
      <c r="E94" s="136" t="s">
        <v>716</v>
      </c>
      <c r="F94" s="136" t="s">
        <v>717</v>
      </c>
      <c r="G94" s="136"/>
      <c r="H94" s="134" t="s">
        <v>718</v>
      </c>
      <c r="I94" s="134" t="s">
        <v>719</v>
      </c>
      <c r="J94" s="140" t="s">
        <v>720</v>
      </c>
      <c r="K94" s="134"/>
      <c r="L94" s="134"/>
      <c r="M94" s="134"/>
      <c r="N94" s="140"/>
      <c r="O94" s="134"/>
      <c r="P94" s="134"/>
      <c r="Q94" s="134"/>
      <c r="R94" s="134"/>
      <c r="S94" s="134"/>
      <c r="T94" s="139"/>
    </row>
    <row r="95" spans="1:20" x14ac:dyDescent="0.2">
      <c r="A95" s="134"/>
      <c r="B95" s="134"/>
      <c r="C95" s="134"/>
      <c r="D95" s="118" t="s">
        <v>721</v>
      </c>
      <c r="E95" s="136" t="s">
        <v>1526</v>
      </c>
      <c r="F95" s="136" t="s">
        <v>1527</v>
      </c>
      <c r="G95" s="136"/>
      <c r="H95" s="134" t="s">
        <v>722</v>
      </c>
      <c r="I95" s="134" t="s">
        <v>723</v>
      </c>
      <c r="J95" s="140" t="s">
        <v>724</v>
      </c>
      <c r="K95" s="134"/>
      <c r="L95" s="134"/>
      <c r="M95" s="134"/>
      <c r="N95" s="140"/>
      <c r="O95" s="134"/>
      <c r="P95" s="134"/>
      <c r="Q95" s="134"/>
      <c r="R95" s="134"/>
      <c r="S95" s="134"/>
      <c r="T95" s="139"/>
    </row>
    <row r="96" spans="1:20" x14ac:dyDescent="0.2">
      <c r="A96" s="134"/>
      <c r="B96" s="134"/>
      <c r="C96" s="134"/>
      <c r="D96" s="118" t="s">
        <v>725</v>
      </c>
      <c r="E96" s="136" t="s">
        <v>1528</v>
      </c>
      <c r="F96" s="136" t="s">
        <v>1529</v>
      </c>
      <c r="G96" s="136"/>
      <c r="H96" s="134" t="s">
        <v>726</v>
      </c>
      <c r="I96" s="134" t="s">
        <v>727</v>
      </c>
      <c r="J96" s="140" t="s">
        <v>728</v>
      </c>
      <c r="K96" s="134"/>
      <c r="L96" s="134"/>
      <c r="M96" s="134"/>
      <c r="N96" s="140"/>
      <c r="O96" s="134"/>
      <c r="P96" s="134"/>
      <c r="Q96" s="134"/>
      <c r="R96" s="134"/>
      <c r="S96" s="134"/>
      <c r="T96" s="139"/>
    </row>
    <row r="97" spans="1:20" x14ac:dyDescent="0.2">
      <c r="A97" s="134"/>
      <c r="B97" s="134"/>
      <c r="C97" s="134"/>
      <c r="D97" s="118" t="s">
        <v>729</v>
      </c>
      <c r="E97" s="146" t="s">
        <v>1530</v>
      </c>
      <c r="F97" s="146" t="s">
        <v>1531</v>
      </c>
      <c r="G97" s="136"/>
      <c r="H97" s="134" t="s">
        <v>730</v>
      </c>
      <c r="I97" s="134" t="s">
        <v>731</v>
      </c>
      <c r="J97" s="140" t="s">
        <v>732</v>
      </c>
      <c r="K97" s="134"/>
      <c r="L97" s="134"/>
      <c r="M97" s="134"/>
      <c r="N97" s="140"/>
      <c r="O97" s="134"/>
      <c r="P97" s="134"/>
      <c r="Q97" s="134"/>
      <c r="R97" s="134"/>
      <c r="S97" s="134"/>
      <c r="T97" s="139"/>
    </row>
    <row r="98" spans="1:20" x14ac:dyDescent="0.2">
      <c r="A98" s="134"/>
      <c r="B98" s="134"/>
      <c r="C98" s="134"/>
      <c r="D98" s="118" t="s">
        <v>733</v>
      </c>
      <c r="E98" s="136" t="s">
        <v>1532</v>
      </c>
      <c r="F98" s="136" t="s">
        <v>1533</v>
      </c>
      <c r="G98" s="136"/>
      <c r="H98" s="134" t="s">
        <v>734</v>
      </c>
      <c r="I98" s="134" t="s">
        <v>735</v>
      </c>
      <c r="J98" s="140" t="s">
        <v>736</v>
      </c>
      <c r="K98" s="134"/>
      <c r="L98" s="134"/>
      <c r="M98" s="134"/>
      <c r="N98" s="140"/>
      <c r="O98" s="134"/>
      <c r="P98" s="134"/>
      <c r="Q98" s="134"/>
      <c r="R98" s="134"/>
      <c r="S98" s="134"/>
      <c r="T98" s="139"/>
    </row>
    <row r="99" spans="1:20" x14ac:dyDescent="0.2">
      <c r="A99" s="134"/>
      <c r="B99" s="134"/>
      <c r="C99" s="134"/>
      <c r="D99" s="118" t="s">
        <v>737</v>
      </c>
      <c r="E99" s="136" t="s">
        <v>738</v>
      </c>
      <c r="F99" s="136" t="s">
        <v>739</v>
      </c>
      <c r="G99" s="136"/>
      <c r="H99" s="134" t="s">
        <v>740</v>
      </c>
      <c r="I99" s="134" t="s">
        <v>741</v>
      </c>
      <c r="J99" s="140" t="s">
        <v>742</v>
      </c>
      <c r="K99" s="134"/>
      <c r="L99" s="134"/>
      <c r="M99" s="134"/>
      <c r="N99" s="140"/>
      <c r="O99" s="134"/>
      <c r="P99" s="134"/>
      <c r="Q99" s="134"/>
      <c r="R99" s="134"/>
      <c r="S99" s="134"/>
      <c r="T99" s="139"/>
    </row>
    <row r="100" spans="1:20" x14ac:dyDescent="0.2">
      <c r="A100" s="134"/>
      <c r="B100" s="134"/>
      <c r="C100" s="134"/>
      <c r="D100" s="118" t="s">
        <v>743</v>
      </c>
      <c r="E100" s="136" t="s">
        <v>744</v>
      </c>
      <c r="F100" s="136" t="s">
        <v>1534</v>
      </c>
      <c r="G100" s="136"/>
      <c r="H100" s="134" t="s">
        <v>745</v>
      </c>
      <c r="I100" s="134" t="s">
        <v>746</v>
      </c>
      <c r="J100" s="140" t="s">
        <v>747</v>
      </c>
      <c r="K100" s="134"/>
      <c r="L100" s="134"/>
      <c r="M100" s="134"/>
      <c r="N100" s="140"/>
      <c r="O100" s="134"/>
      <c r="P100" s="134"/>
      <c r="Q100" s="134"/>
      <c r="R100" s="134"/>
      <c r="S100" s="134"/>
      <c r="T100" s="139"/>
    </row>
    <row r="101" spans="1:20" x14ac:dyDescent="0.2">
      <c r="A101" s="134"/>
      <c r="B101" s="134"/>
      <c r="C101" s="134"/>
      <c r="D101" s="118" t="s">
        <v>748</v>
      </c>
      <c r="E101" s="136" t="s">
        <v>749</v>
      </c>
      <c r="F101" s="136" t="s">
        <v>750</v>
      </c>
      <c r="G101" s="136"/>
      <c r="H101" s="134" t="s">
        <v>751</v>
      </c>
      <c r="I101" s="134" t="s">
        <v>752</v>
      </c>
      <c r="J101" s="140" t="s">
        <v>753</v>
      </c>
      <c r="K101" s="134"/>
      <c r="L101" s="134"/>
      <c r="M101" s="134"/>
      <c r="N101" s="140"/>
      <c r="O101" s="134"/>
      <c r="P101" s="134"/>
      <c r="Q101" s="134"/>
      <c r="R101" s="134"/>
      <c r="S101" s="134"/>
      <c r="T101" s="139"/>
    </row>
    <row r="102" spans="1:20" x14ac:dyDescent="0.2">
      <c r="A102" s="134"/>
      <c r="B102" s="134"/>
      <c r="C102" s="134"/>
      <c r="D102" s="118" t="s">
        <v>754</v>
      </c>
      <c r="E102" s="136" t="s">
        <v>755</v>
      </c>
      <c r="F102" s="136" t="s">
        <v>756</v>
      </c>
      <c r="G102" s="136"/>
      <c r="H102" s="134" t="s">
        <v>757</v>
      </c>
      <c r="I102" s="134" t="s">
        <v>758</v>
      </c>
      <c r="J102" s="140" t="s">
        <v>759</v>
      </c>
      <c r="K102" s="134"/>
      <c r="L102" s="134"/>
      <c r="M102" s="134"/>
      <c r="N102" s="140"/>
      <c r="O102" s="134"/>
      <c r="P102" s="134"/>
      <c r="Q102" s="134"/>
      <c r="R102" s="134"/>
      <c r="S102" s="134"/>
      <c r="T102" s="139"/>
    </row>
    <row r="103" spans="1:20" x14ac:dyDescent="0.2">
      <c r="A103" s="134"/>
      <c r="B103" s="134"/>
      <c r="C103" s="134"/>
      <c r="D103" s="118" t="s">
        <v>760</v>
      </c>
      <c r="E103" s="136" t="s">
        <v>1535</v>
      </c>
      <c r="F103" s="136" t="s">
        <v>1536</v>
      </c>
      <c r="G103" s="136"/>
      <c r="H103" s="134" t="s">
        <v>762</v>
      </c>
      <c r="I103" s="134" t="s">
        <v>763</v>
      </c>
      <c r="J103" s="140" t="s">
        <v>764</v>
      </c>
      <c r="K103" s="134"/>
      <c r="L103" s="134"/>
      <c r="M103" s="134"/>
      <c r="N103" s="140"/>
      <c r="O103" s="134"/>
      <c r="P103" s="134"/>
      <c r="Q103" s="134"/>
      <c r="R103" s="134"/>
      <c r="S103" s="134"/>
      <c r="T103" s="139"/>
    </row>
    <row r="104" spans="1:20" x14ac:dyDescent="0.2">
      <c r="A104" s="134"/>
      <c r="B104" s="134"/>
      <c r="C104" s="134"/>
      <c r="D104" s="118" t="s">
        <v>765</v>
      </c>
      <c r="E104" s="136" t="s">
        <v>1537</v>
      </c>
      <c r="F104" s="136" t="s">
        <v>1538</v>
      </c>
      <c r="G104" s="136"/>
      <c r="H104" s="134" t="s">
        <v>766</v>
      </c>
      <c r="I104" s="134" t="s">
        <v>767</v>
      </c>
      <c r="J104" s="140" t="s">
        <v>768</v>
      </c>
      <c r="K104" s="134"/>
      <c r="L104" s="134"/>
      <c r="M104" s="134"/>
      <c r="N104" s="140"/>
      <c r="O104" s="134"/>
      <c r="P104" s="134"/>
      <c r="Q104" s="134"/>
      <c r="R104" s="134"/>
      <c r="S104" s="134"/>
      <c r="T104" s="139"/>
    </row>
    <row r="105" spans="1:20" x14ac:dyDescent="0.2">
      <c r="A105" s="134"/>
      <c r="B105" s="134"/>
      <c r="C105" s="134"/>
      <c r="D105" s="118" t="s">
        <v>769</v>
      </c>
      <c r="E105" s="136" t="s">
        <v>1539</v>
      </c>
      <c r="F105" s="136" t="s">
        <v>1540</v>
      </c>
      <c r="G105" s="136"/>
      <c r="H105" s="134" t="s">
        <v>770</v>
      </c>
      <c r="I105" s="134" t="s">
        <v>771</v>
      </c>
      <c r="J105" s="140" t="s">
        <v>772</v>
      </c>
      <c r="K105" s="134"/>
      <c r="L105" s="134"/>
      <c r="M105" s="134"/>
      <c r="N105" s="140"/>
      <c r="O105" s="134"/>
      <c r="P105" s="134"/>
      <c r="Q105" s="134"/>
      <c r="R105" s="134"/>
      <c r="S105" s="134"/>
      <c r="T105" s="139"/>
    </row>
    <row r="106" spans="1:20" x14ac:dyDescent="0.2">
      <c r="A106" s="134"/>
      <c r="B106" s="134"/>
      <c r="C106" s="134"/>
      <c r="D106" s="118" t="s">
        <v>773</v>
      </c>
      <c r="E106" s="136" t="s">
        <v>774</v>
      </c>
      <c r="F106" s="136" t="s">
        <v>1541</v>
      </c>
      <c r="G106" s="136"/>
      <c r="H106" s="134" t="s">
        <v>775</v>
      </c>
      <c r="I106" s="134" t="s">
        <v>776</v>
      </c>
      <c r="J106" s="140" t="s">
        <v>777</v>
      </c>
      <c r="K106" s="134"/>
      <c r="L106" s="134"/>
      <c r="M106" s="134"/>
      <c r="N106" s="140"/>
      <c r="O106" s="134"/>
      <c r="P106" s="134"/>
      <c r="Q106" s="134"/>
      <c r="R106" s="134"/>
      <c r="S106" s="134"/>
      <c r="T106" s="139"/>
    </row>
    <row r="107" spans="1:20" x14ac:dyDescent="0.2">
      <c r="A107" s="134"/>
      <c r="B107" s="134"/>
      <c r="C107" s="134"/>
      <c r="D107" s="118" t="s">
        <v>778</v>
      </c>
      <c r="E107" s="136" t="s">
        <v>779</v>
      </c>
      <c r="F107" s="136" t="s">
        <v>1542</v>
      </c>
      <c r="G107" s="136"/>
      <c r="H107" s="134" t="s">
        <v>780</v>
      </c>
      <c r="I107" s="134" t="s">
        <v>781</v>
      </c>
      <c r="J107" s="140" t="s">
        <v>782</v>
      </c>
      <c r="K107" s="134"/>
      <c r="L107" s="134"/>
      <c r="M107" s="134"/>
      <c r="N107" s="140"/>
      <c r="O107" s="134"/>
      <c r="P107" s="134"/>
      <c r="Q107" s="134"/>
      <c r="R107" s="134"/>
      <c r="S107" s="134"/>
      <c r="T107" s="139"/>
    </row>
    <row r="108" spans="1:20" x14ac:dyDescent="0.2">
      <c r="A108" s="134"/>
      <c r="B108" s="134"/>
      <c r="C108" s="134"/>
      <c r="D108" s="118" t="s">
        <v>783</v>
      </c>
      <c r="E108" s="136" t="s">
        <v>784</v>
      </c>
      <c r="F108" s="136" t="s">
        <v>785</v>
      </c>
      <c r="G108" s="136"/>
      <c r="H108" s="134" t="s">
        <v>786</v>
      </c>
      <c r="I108" s="134" t="s">
        <v>787</v>
      </c>
      <c r="J108" s="140" t="s">
        <v>787</v>
      </c>
      <c r="K108" s="134"/>
      <c r="L108" s="134"/>
      <c r="M108" s="134"/>
      <c r="N108" s="140"/>
      <c r="O108" s="134"/>
      <c r="P108" s="134"/>
      <c r="Q108" s="134"/>
      <c r="R108" s="134"/>
      <c r="S108" s="134"/>
      <c r="T108" s="139"/>
    </row>
    <row r="109" spans="1:20" x14ac:dyDescent="0.2">
      <c r="A109" s="134"/>
      <c r="B109" s="134"/>
      <c r="C109" s="134"/>
      <c r="D109" s="118" t="s">
        <v>788</v>
      </c>
      <c r="E109" s="136" t="s">
        <v>789</v>
      </c>
      <c r="F109" s="136" t="s">
        <v>790</v>
      </c>
      <c r="G109" s="136"/>
      <c r="H109" s="134" t="s">
        <v>791</v>
      </c>
      <c r="I109" s="134"/>
      <c r="J109" s="140"/>
      <c r="K109" s="134"/>
      <c r="L109" s="134"/>
      <c r="M109" s="134"/>
      <c r="N109" s="140"/>
      <c r="O109" s="134"/>
      <c r="P109" s="134"/>
      <c r="Q109" s="134"/>
      <c r="R109" s="134"/>
      <c r="S109" s="134"/>
      <c r="T109" s="139"/>
    </row>
    <row r="110" spans="1:20" x14ac:dyDescent="0.2">
      <c r="A110" s="134"/>
      <c r="B110" s="134"/>
      <c r="C110" s="134"/>
      <c r="D110" s="118" t="s">
        <v>792</v>
      </c>
      <c r="E110" s="136" t="s">
        <v>793</v>
      </c>
      <c r="F110" s="136" t="s">
        <v>794</v>
      </c>
      <c r="G110" s="136"/>
      <c r="H110" s="134" t="s">
        <v>791</v>
      </c>
      <c r="I110" s="134"/>
      <c r="J110" s="140"/>
      <c r="K110" s="134"/>
      <c r="L110" s="134"/>
      <c r="M110" s="134"/>
      <c r="N110" s="140"/>
      <c r="O110" s="134"/>
      <c r="P110" s="134"/>
      <c r="Q110" s="134"/>
      <c r="R110" s="134"/>
      <c r="S110" s="134"/>
      <c r="T110" s="139"/>
    </row>
    <row r="111" spans="1:20" x14ac:dyDescent="0.2">
      <c r="A111" s="134"/>
      <c r="B111" s="134"/>
      <c r="C111" s="134"/>
      <c r="D111" s="118" t="s">
        <v>795</v>
      </c>
      <c r="E111" s="136" t="s">
        <v>796</v>
      </c>
      <c r="F111" s="136" t="s">
        <v>797</v>
      </c>
      <c r="G111" s="136"/>
      <c r="H111" s="134" t="s">
        <v>791</v>
      </c>
      <c r="I111" s="134"/>
      <c r="J111" s="140"/>
      <c r="K111" s="134"/>
      <c r="L111" s="134"/>
      <c r="M111" s="134"/>
      <c r="N111" s="140"/>
      <c r="O111" s="134"/>
      <c r="P111" s="134"/>
      <c r="Q111" s="134"/>
      <c r="R111" s="134"/>
      <c r="S111" s="134"/>
      <c r="T111" s="139"/>
    </row>
    <row r="112" spans="1:20" x14ac:dyDescent="0.2">
      <c r="A112" s="134"/>
      <c r="B112" s="134"/>
      <c r="C112" s="134"/>
      <c r="D112" s="118" t="s">
        <v>798</v>
      </c>
      <c r="E112" s="136" t="s">
        <v>1543</v>
      </c>
      <c r="F112" s="136" t="s">
        <v>1544</v>
      </c>
      <c r="G112" s="136"/>
      <c r="H112" s="134" t="s">
        <v>791</v>
      </c>
      <c r="I112" s="134"/>
      <c r="J112" s="140"/>
      <c r="K112" s="134"/>
      <c r="L112" s="134"/>
      <c r="M112" s="134"/>
      <c r="N112" s="140"/>
      <c r="O112" s="134"/>
      <c r="P112" s="134"/>
      <c r="Q112" s="134"/>
      <c r="R112" s="134"/>
      <c r="S112" s="134"/>
      <c r="T112" s="139"/>
    </row>
    <row r="113" spans="1:20" x14ac:dyDescent="0.2">
      <c r="A113" s="134"/>
      <c r="B113" s="134"/>
      <c r="C113" s="134"/>
      <c r="D113" s="118" t="s">
        <v>799</v>
      </c>
      <c r="E113" s="136" t="s">
        <v>800</v>
      </c>
      <c r="F113" s="136" t="s">
        <v>801</v>
      </c>
      <c r="G113" s="136"/>
      <c r="H113" s="134" t="s">
        <v>791</v>
      </c>
      <c r="I113" s="134"/>
      <c r="J113" s="140"/>
      <c r="K113" s="134"/>
      <c r="L113" s="134"/>
      <c r="M113" s="134"/>
      <c r="N113" s="140"/>
      <c r="O113" s="134"/>
      <c r="P113" s="134"/>
      <c r="Q113" s="134"/>
      <c r="R113" s="134"/>
      <c r="S113" s="134"/>
      <c r="T113" s="139"/>
    </row>
    <row r="114" spans="1:20" x14ac:dyDescent="0.2">
      <c r="A114" s="134"/>
      <c r="B114" s="134"/>
      <c r="C114" s="134"/>
      <c r="D114" s="118" t="s">
        <v>186</v>
      </c>
      <c r="E114" s="136" t="s">
        <v>802</v>
      </c>
      <c r="F114" s="136" t="s">
        <v>187</v>
      </c>
      <c r="G114" s="136"/>
      <c r="H114" s="134" t="s">
        <v>791</v>
      </c>
      <c r="I114" s="134"/>
      <c r="J114" s="140"/>
      <c r="K114" s="134"/>
      <c r="L114" s="134"/>
      <c r="M114" s="134"/>
      <c r="N114" s="140"/>
      <c r="O114" s="134"/>
      <c r="P114" s="134"/>
      <c r="Q114" s="134"/>
      <c r="R114" s="134"/>
      <c r="S114" s="134"/>
      <c r="T114" s="139"/>
    </row>
    <row r="115" spans="1:20" x14ac:dyDescent="0.2">
      <c r="A115" s="134"/>
      <c r="B115" s="134"/>
      <c r="C115" s="134"/>
      <c r="D115" s="118" t="s">
        <v>803</v>
      </c>
      <c r="E115" s="136" t="s">
        <v>804</v>
      </c>
      <c r="F115" s="136" t="s">
        <v>1360</v>
      </c>
      <c r="G115" s="136"/>
      <c r="H115" s="134" t="s">
        <v>791</v>
      </c>
      <c r="I115" s="134"/>
      <c r="J115" s="140"/>
      <c r="K115" s="134"/>
      <c r="L115" s="134"/>
      <c r="M115" s="134"/>
      <c r="N115" s="140"/>
      <c r="O115" s="134"/>
      <c r="P115" s="134"/>
      <c r="Q115" s="134"/>
      <c r="R115" s="134"/>
      <c r="S115" s="134"/>
      <c r="T115" s="139"/>
    </row>
    <row r="116" spans="1:20" x14ac:dyDescent="0.2">
      <c r="A116" s="134"/>
      <c r="B116" s="134"/>
      <c r="C116" s="134"/>
      <c r="D116" s="118" t="s">
        <v>806</v>
      </c>
      <c r="E116" s="136" t="s">
        <v>807</v>
      </c>
      <c r="F116" s="136" t="s">
        <v>808</v>
      </c>
      <c r="G116" s="136"/>
      <c r="H116" s="134" t="s">
        <v>791</v>
      </c>
      <c r="I116" s="134"/>
      <c r="J116" s="140"/>
      <c r="K116" s="134"/>
      <c r="L116" s="134"/>
      <c r="M116" s="134"/>
      <c r="N116" s="140"/>
      <c r="O116" s="134"/>
      <c r="P116" s="134"/>
      <c r="Q116" s="134"/>
      <c r="R116" s="134"/>
      <c r="S116" s="134"/>
      <c r="T116" s="139"/>
    </row>
    <row r="117" spans="1:20" x14ac:dyDescent="0.2">
      <c r="A117" s="134"/>
      <c r="B117" s="134"/>
      <c r="C117" s="134"/>
      <c r="D117" s="118" t="s">
        <v>809</v>
      </c>
      <c r="E117" s="136" t="s">
        <v>810</v>
      </c>
      <c r="F117" s="136" t="s">
        <v>811</v>
      </c>
      <c r="G117" s="136"/>
      <c r="H117" s="134" t="s">
        <v>791</v>
      </c>
      <c r="I117" s="134"/>
      <c r="J117" s="140"/>
      <c r="K117" s="134"/>
      <c r="L117" s="134"/>
      <c r="M117" s="134"/>
      <c r="N117" s="140"/>
      <c r="O117" s="134"/>
      <c r="P117" s="134"/>
      <c r="Q117" s="134"/>
      <c r="R117" s="134"/>
      <c r="S117" s="134"/>
      <c r="T117" s="139"/>
    </row>
    <row r="118" spans="1:20" x14ac:dyDescent="0.2">
      <c r="A118" s="134"/>
      <c r="B118" s="134"/>
      <c r="C118" s="134"/>
      <c r="D118" s="118" t="s">
        <v>812</v>
      </c>
      <c r="E118" s="136" t="s">
        <v>1545</v>
      </c>
      <c r="F118" s="136" t="s">
        <v>1546</v>
      </c>
      <c r="G118" s="136"/>
      <c r="H118" s="134" t="s">
        <v>791</v>
      </c>
      <c r="I118" s="134"/>
      <c r="J118" s="140"/>
      <c r="K118" s="134"/>
      <c r="L118" s="134"/>
      <c r="M118" s="134"/>
      <c r="N118" s="140"/>
      <c r="O118" s="134"/>
      <c r="P118" s="134"/>
      <c r="Q118" s="134"/>
      <c r="R118" s="134"/>
      <c r="S118" s="134"/>
      <c r="T118" s="139"/>
    </row>
    <row r="119" spans="1:20" x14ac:dyDescent="0.2">
      <c r="A119" s="134"/>
      <c r="B119" s="134"/>
      <c r="C119" s="134"/>
      <c r="D119" s="118" t="s">
        <v>813</v>
      </c>
      <c r="E119" s="136" t="s">
        <v>814</v>
      </c>
      <c r="F119" s="136" t="s">
        <v>1547</v>
      </c>
      <c r="G119" s="136"/>
      <c r="H119" s="134" t="s">
        <v>791</v>
      </c>
      <c r="I119" s="134"/>
      <c r="J119" s="140"/>
      <c r="K119" s="134"/>
      <c r="L119" s="134"/>
      <c r="M119" s="134"/>
      <c r="N119" s="140"/>
      <c r="O119" s="134"/>
      <c r="P119" s="134"/>
      <c r="Q119" s="134"/>
      <c r="R119" s="134"/>
      <c r="S119" s="134"/>
      <c r="T119" s="139"/>
    </row>
    <row r="120" spans="1:20" x14ac:dyDescent="0.2">
      <c r="A120" s="134"/>
      <c r="B120" s="134"/>
      <c r="C120" s="134"/>
      <c r="D120" s="118" t="s">
        <v>815</v>
      </c>
      <c r="E120" s="136" t="s">
        <v>1548</v>
      </c>
      <c r="F120" s="136" t="s">
        <v>1549</v>
      </c>
      <c r="G120" s="136"/>
      <c r="H120" s="134" t="s">
        <v>791</v>
      </c>
      <c r="I120" s="134"/>
      <c r="J120" s="140"/>
      <c r="K120" s="134"/>
      <c r="L120" s="134"/>
      <c r="M120" s="134"/>
      <c r="N120" s="140"/>
      <c r="O120" s="134"/>
      <c r="P120" s="134"/>
      <c r="Q120" s="134"/>
      <c r="R120" s="134"/>
      <c r="S120" s="134"/>
      <c r="T120" s="139"/>
    </row>
    <row r="121" spans="1:20" x14ac:dyDescent="0.2">
      <c r="A121" s="134"/>
      <c r="B121" s="134"/>
      <c r="C121" s="134"/>
      <c r="D121" s="118" t="s">
        <v>816</v>
      </c>
      <c r="E121" s="136" t="s">
        <v>817</v>
      </c>
      <c r="F121" s="136" t="s">
        <v>818</v>
      </c>
      <c r="G121" s="136"/>
      <c r="H121" s="134" t="s">
        <v>791</v>
      </c>
      <c r="I121" s="134"/>
      <c r="J121" s="140"/>
      <c r="K121" s="134"/>
      <c r="L121" s="134"/>
      <c r="M121" s="134"/>
      <c r="N121" s="140"/>
      <c r="O121" s="134"/>
      <c r="P121" s="134"/>
      <c r="Q121" s="134"/>
      <c r="R121" s="134"/>
      <c r="S121" s="134"/>
      <c r="T121" s="139"/>
    </row>
    <row r="122" spans="1:20" x14ac:dyDescent="0.2">
      <c r="A122" s="134"/>
      <c r="B122" s="134"/>
      <c r="C122" s="134"/>
      <c r="D122" s="118" t="s">
        <v>819</v>
      </c>
      <c r="E122" s="136" t="s">
        <v>820</v>
      </c>
      <c r="F122" s="136" t="s">
        <v>821</v>
      </c>
      <c r="G122" s="136"/>
      <c r="H122" s="134" t="s">
        <v>791</v>
      </c>
      <c r="I122" s="134"/>
      <c r="J122" s="140"/>
      <c r="K122" s="134"/>
      <c r="L122" s="134"/>
      <c r="M122" s="134"/>
      <c r="N122" s="140"/>
      <c r="O122" s="134"/>
      <c r="P122" s="134"/>
      <c r="Q122" s="134"/>
      <c r="R122" s="134"/>
      <c r="S122" s="134"/>
      <c r="T122" s="139"/>
    </row>
    <row r="123" spans="1:20" x14ac:dyDescent="0.2">
      <c r="A123" s="134"/>
      <c r="B123" s="134"/>
      <c r="C123" s="134"/>
      <c r="D123" s="118" t="s">
        <v>822</v>
      </c>
      <c r="E123" s="136" t="s">
        <v>1550</v>
      </c>
      <c r="F123" s="136" t="s">
        <v>1551</v>
      </c>
      <c r="G123" s="136"/>
      <c r="H123" s="134" t="s">
        <v>791</v>
      </c>
      <c r="I123" s="134"/>
      <c r="J123" s="140"/>
      <c r="K123" s="134"/>
      <c r="L123" s="134"/>
      <c r="M123" s="134"/>
      <c r="N123" s="140"/>
      <c r="O123" s="134"/>
      <c r="P123" s="134"/>
      <c r="Q123" s="134"/>
      <c r="R123" s="134"/>
      <c r="S123" s="134"/>
      <c r="T123" s="139"/>
    </row>
    <row r="124" spans="1:20" x14ac:dyDescent="0.2">
      <c r="A124" s="134"/>
      <c r="B124" s="134"/>
      <c r="C124" s="134"/>
      <c r="D124" s="118" t="s">
        <v>823</v>
      </c>
      <c r="E124" s="136" t="s">
        <v>824</v>
      </c>
      <c r="F124" s="136" t="s">
        <v>825</v>
      </c>
      <c r="G124" s="136"/>
      <c r="H124" s="134" t="s">
        <v>791</v>
      </c>
      <c r="I124" s="134"/>
      <c r="J124" s="140"/>
      <c r="K124" s="134"/>
      <c r="L124" s="134"/>
      <c r="M124" s="134"/>
      <c r="N124" s="140"/>
      <c r="O124" s="134"/>
      <c r="P124" s="134"/>
      <c r="Q124" s="134"/>
      <c r="R124" s="134"/>
      <c r="S124" s="134"/>
      <c r="T124" s="139"/>
    </row>
    <row r="125" spans="1:20" x14ac:dyDescent="0.2">
      <c r="A125" s="134"/>
      <c r="B125" s="134"/>
      <c r="C125" s="134"/>
      <c r="D125" s="118" t="s">
        <v>826</v>
      </c>
      <c r="E125" s="136" t="s">
        <v>1552</v>
      </c>
      <c r="F125" s="136" t="s">
        <v>1553</v>
      </c>
      <c r="G125" s="136"/>
      <c r="H125" s="134" t="s">
        <v>791</v>
      </c>
      <c r="I125" s="134"/>
      <c r="J125" s="140"/>
      <c r="K125" s="134"/>
      <c r="L125" s="134"/>
      <c r="M125" s="134"/>
      <c r="N125" s="140"/>
      <c r="O125" s="134"/>
      <c r="P125" s="134"/>
      <c r="Q125" s="134"/>
      <c r="R125" s="134"/>
      <c r="S125" s="134"/>
      <c r="T125" s="139"/>
    </row>
    <row r="126" spans="1:20" x14ac:dyDescent="0.2">
      <c r="A126" s="134"/>
      <c r="B126" s="134"/>
      <c r="C126" s="134"/>
      <c r="D126" s="118" t="s">
        <v>827</v>
      </c>
      <c r="E126" s="136" t="s">
        <v>1554</v>
      </c>
      <c r="F126" s="136" t="s">
        <v>1555</v>
      </c>
      <c r="G126" s="136"/>
      <c r="H126" s="134" t="s">
        <v>791</v>
      </c>
      <c r="I126" s="134"/>
      <c r="J126" s="140"/>
      <c r="K126" s="134"/>
      <c r="L126" s="134"/>
      <c r="M126" s="134"/>
      <c r="N126" s="140"/>
      <c r="O126" s="134"/>
      <c r="P126" s="134"/>
      <c r="Q126" s="134"/>
      <c r="R126" s="134"/>
      <c r="S126" s="134"/>
      <c r="T126" s="139"/>
    </row>
    <row r="127" spans="1:20" x14ac:dyDescent="0.2">
      <c r="A127" s="134"/>
      <c r="B127" s="134"/>
      <c r="C127" s="134"/>
      <c r="D127" s="118" t="s">
        <v>828</v>
      </c>
      <c r="E127" s="136" t="s">
        <v>829</v>
      </c>
      <c r="F127" s="136" t="s">
        <v>1360</v>
      </c>
      <c r="G127" s="136"/>
      <c r="H127" s="134" t="s">
        <v>791</v>
      </c>
      <c r="I127" s="134"/>
      <c r="J127" s="140"/>
      <c r="K127" s="134"/>
      <c r="L127" s="134"/>
      <c r="M127" s="134"/>
      <c r="N127" s="140"/>
      <c r="O127" s="134"/>
      <c r="P127" s="134"/>
      <c r="Q127" s="134"/>
      <c r="R127" s="134"/>
      <c r="S127" s="134"/>
      <c r="T127" s="139"/>
    </row>
    <row r="128" spans="1:20" x14ac:dyDescent="0.2">
      <c r="A128" s="134"/>
      <c r="B128" s="134"/>
      <c r="C128" s="134"/>
      <c r="D128" s="118" t="s">
        <v>830</v>
      </c>
      <c r="E128" s="136" t="s">
        <v>1556</v>
      </c>
      <c r="F128" s="136" t="s">
        <v>1557</v>
      </c>
      <c r="G128" s="136"/>
      <c r="H128" s="134" t="s">
        <v>791</v>
      </c>
      <c r="I128" s="134"/>
      <c r="J128" s="140"/>
      <c r="K128" s="134"/>
      <c r="L128" s="134"/>
      <c r="M128" s="134"/>
      <c r="N128" s="140"/>
      <c r="O128" s="134"/>
      <c r="P128" s="134"/>
      <c r="Q128" s="134"/>
      <c r="R128" s="134"/>
      <c r="S128" s="134"/>
      <c r="T128" s="139"/>
    </row>
    <row r="129" spans="1:20" x14ac:dyDescent="0.2">
      <c r="A129" s="134"/>
      <c r="B129" s="134"/>
      <c r="C129" s="134"/>
      <c r="D129" s="118" t="s">
        <v>831</v>
      </c>
      <c r="E129" s="136" t="s">
        <v>1558</v>
      </c>
      <c r="F129" s="136" t="s">
        <v>1559</v>
      </c>
      <c r="G129" s="136"/>
      <c r="H129" s="134" t="s">
        <v>791</v>
      </c>
      <c r="I129" s="134"/>
      <c r="J129" s="140"/>
      <c r="K129" s="134"/>
      <c r="L129" s="134"/>
      <c r="M129" s="134"/>
      <c r="N129" s="140"/>
      <c r="O129" s="134"/>
      <c r="P129" s="134"/>
      <c r="Q129" s="134"/>
      <c r="R129" s="134"/>
      <c r="S129" s="134"/>
      <c r="T129" s="139"/>
    </row>
    <row r="130" spans="1:20" x14ac:dyDescent="0.2">
      <c r="A130" s="134"/>
      <c r="B130" s="134"/>
      <c r="C130" s="134"/>
      <c r="D130" s="118" t="s">
        <v>832</v>
      </c>
      <c r="E130" s="136" t="s">
        <v>833</v>
      </c>
      <c r="F130" s="136" t="s">
        <v>1540</v>
      </c>
      <c r="G130" s="136"/>
      <c r="H130" s="134" t="s">
        <v>791</v>
      </c>
      <c r="I130" s="134"/>
      <c r="J130" s="140"/>
      <c r="K130" s="134"/>
      <c r="L130" s="134"/>
      <c r="M130" s="134"/>
      <c r="N130" s="140"/>
      <c r="O130" s="134"/>
      <c r="P130" s="134"/>
      <c r="Q130" s="134"/>
      <c r="R130" s="134"/>
      <c r="S130" s="134"/>
      <c r="T130" s="139"/>
    </row>
    <row r="131" spans="1:20" x14ac:dyDescent="0.2">
      <c r="A131" s="134"/>
      <c r="B131" s="134"/>
      <c r="C131" s="134"/>
      <c r="D131" s="118" t="s">
        <v>834</v>
      </c>
      <c r="E131" s="136" t="s">
        <v>1560</v>
      </c>
      <c r="F131" s="136" t="s">
        <v>1561</v>
      </c>
      <c r="G131" s="136"/>
      <c r="H131" s="134" t="s">
        <v>791</v>
      </c>
      <c r="I131" s="134"/>
      <c r="J131" s="140"/>
      <c r="K131" s="134"/>
      <c r="L131" s="134"/>
      <c r="M131" s="134"/>
      <c r="N131" s="140"/>
      <c r="O131" s="134"/>
      <c r="P131" s="134"/>
      <c r="Q131" s="134"/>
      <c r="R131" s="134"/>
      <c r="S131" s="134"/>
      <c r="T131" s="139"/>
    </row>
    <row r="132" spans="1:20" x14ac:dyDescent="0.2">
      <c r="A132" s="134"/>
      <c r="B132" s="134"/>
      <c r="C132" s="134"/>
      <c r="D132" s="118" t="s">
        <v>478</v>
      </c>
      <c r="E132" s="136" t="s">
        <v>1481</v>
      </c>
      <c r="F132" s="136" t="s">
        <v>549</v>
      </c>
      <c r="G132" s="136"/>
      <c r="H132" s="134" t="s">
        <v>791</v>
      </c>
      <c r="I132" s="134"/>
      <c r="J132" s="140"/>
      <c r="K132" s="134"/>
      <c r="L132" s="134"/>
      <c r="M132" s="134"/>
      <c r="N132" s="140"/>
      <c r="O132" s="134"/>
      <c r="P132" s="134"/>
      <c r="Q132" s="134"/>
      <c r="R132" s="134"/>
      <c r="S132" s="134"/>
      <c r="T132" s="139"/>
    </row>
    <row r="133" spans="1:20" x14ac:dyDescent="0.2">
      <c r="A133" s="134"/>
      <c r="B133" s="134"/>
      <c r="C133" s="134"/>
      <c r="D133" s="118" t="s">
        <v>835</v>
      </c>
      <c r="E133" s="136" t="s">
        <v>836</v>
      </c>
      <c r="F133" s="136" t="s">
        <v>837</v>
      </c>
      <c r="G133" s="136"/>
      <c r="H133" s="134" t="s">
        <v>791</v>
      </c>
      <c r="I133" s="134"/>
      <c r="J133" s="140"/>
      <c r="K133" s="134"/>
      <c r="L133" s="134"/>
      <c r="M133" s="134"/>
      <c r="N133" s="140"/>
      <c r="O133" s="134"/>
      <c r="P133" s="134"/>
      <c r="Q133" s="134"/>
      <c r="R133" s="134"/>
      <c r="S133" s="134"/>
      <c r="T133" s="139"/>
    </row>
    <row r="134" spans="1:20" x14ac:dyDescent="0.2">
      <c r="A134" s="134"/>
      <c r="B134" s="134"/>
      <c r="C134" s="134"/>
      <c r="D134" s="118" t="s">
        <v>838</v>
      </c>
      <c r="E134" s="136" t="s">
        <v>839</v>
      </c>
      <c r="F134" s="136" t="s">
        <v>840</v>
      </c>
      <c r="G134" s="136"/>
      <c r="H134" s="134" t="s">
        <v>791</v>
      </c>
      <c r="I134" s="134"/>
      <c r="J134" s="140"/>
      <c r="K134" s="134"/>
      <c r="L134" s="134"/>
      <c r="M134" s="134"/>
      <c r="N134" s="140"/>
      <c r="O134" s="134"/>
      <c r="P134" s="134"/>
      <c r="Q134" s="134"/>
      <c r="R134" s="134"/>
      <c r="S134" s="134"/>
      <c r="T134" s="139"/>
    </row>
    <row r="135" spans="1:20" x14ac:dyDescent="0.2">
      <c r="A135" s="134"/>
      <c r="B135" s="134"/>
      <c r="C135" s="134"/>
      <c r="D135" s="118" t="s">
        <v>841</v>
      </c>
      <c r="E135" s="136" t="s">
        <v>842</v>
      </c>
      <c r="F135" s="136" t="s">
        <v>1562</v>
      </c>
      <c r="G135" s="136"/>
      <c r="H135" s="134" t="s">
        <v>791</v>
      </c>
      <c r="I135" s="134"/>
      <c r="J135" s="140"/>
      <c r="K135" s="134"/>
      <c r="L135" s="134"/>
      <c r="M135" s="134"/>
      <c r="N135" s="140"/>
      <c r="O135" s="134"/>
      <c r="P135" s="134"/>
      <c r="Q135" s="134"/>
      <c r="R135" s="134"/>
      <c r="S135" s="134"/>
      <c r="T135" s="139"/>
    </row>
    <row r="136" spans="1:20" x14ac:dyDescent="0.2">
      <c r="A136" s="134"/>
      <c r="B136" s="134"/>
      <c r="C136" s="134"/>
      <c r="D136" s="118" t="s">
        <v>843</v>
      </c>
      <c r="E136" s="136" t="s">
        <v>1563</v>
      </c>
      <c r="F136" s="136" t="s">
        <v>965</v>
      </c>
      <c r="G136" s="136"/>
      <c r="H136" s="134" t="s">
        <v>791</v>
      </c>
      <c r="I136" s="134"/>
      <c r="J136" s="140"/>
      <c r="K136" s="134"/>
      <c r="L136" s="134"/>
      <c r="M136" s="134"/>
      <c r="N136" s="140"/>
      <c r="O136" s="134"/>
      <c r="P136" s="134"/>
      <c r="Q136" s="134"/>
      <c r="R136" s="134"/>
      <c r="S136" s="134"/>
      <c r="T136" s="139"/>
    </row>
    <row r="137" spans="1:20" x14ac:dyDescent="0.2">
      <c r="A137" s="134"/>
      <c r="B137" s="134"/>
      <c r="C137" s="134"/>
      <c r="D137" s="118" t="s">
        <v>844</v>
      </c>
      <c r="E137" s="136" t="s">
        <v>1564</v>
      </c>
      <c r="F137" s="136" t="s">
        <v>1565</v>
      </c>
      <c r="G137" s="136"/>
      <c r="H137" s="134" t="s">
        <v>791</v>
      </c>
      <c r="I137" s="134"/>
      <c r="J137" s="140"/>
      <c r="K137" s="134"/>
      <c r="L137" s="134"/>
      <c r="M137" s="134"/>
      <c r="N137" s="140"/>
      <c r="O137" s="134"/>
      <c r="P137" s="134"/>
      <c r="Q137" s="134"/>
      <c r="R137" s="134"/>
      <c r="S137" s="134"/>
      <c r="T137" s="139"/>
    </row>
    <row r="138" spans="1:20" x14ac:dyDescent="0.2">
      <c r="A138" s="134"/>
      <c r="B138" s="134"/>
      <c r="C138" s="134"/>
      <c r="D138" s="118" t="s">
        <v>845</v>
      </c>
      <c r="E138" s="136" t="s">
        <v>1566</v>
      </c>
      <c r="F138" s="136" t="s">
        <v>1567</v>
      </c>
      <c r="G138" s="136"/>
      <c r="H138" s="134" t="s">
        <v>791</v>
      </c>
      <c r="I138" s="134"/>
      <c r="J138" s="140"/>
      <c r="K138" s="134"/>
      <c r="L138" s="134"/>
      <c r="M138" s="134"/>
      <c r="N138" s="140"/>
      <c r="O138" s="134"/>
      <c r="P138" s="134"/>
      <c r="Q138" s="134"/>
      <c r="R138" s="134"/>
      <c r="S138" s="134"/>
      <c r="T138" s="139"/>
    </row>
    <row r="139" spans="1:20" x14ac:dyDescent="0.2">
      <c r="A139" s="134"/>
      <c r="B139" s="134"/>
      <c r="C139" s="134"/>
      <c r="D139" s="118" t="s">
        <v>846</v>
      </c>
      <c r="E139" s="136" t="s">
        <v>1568</v>
      </c>
      <c r="F139" s="136" t="s">
        <v>1569</v>
      </c>
      <c r="G139" s="136"/>
      <c r="H139" s="134" t="s">
        <v>791</v>
      </c>
      <c r="I139" s="134"/>
      <c r="J139" s="140"/>
      <c r="K139" s="134"/>
      <c r="L139" s="134"/>
      <c r="M139" s="134"/>
      <c r="N139" s="140"/>
      <c r="O139" s="134"/>
      <c r="P139" s="134"/>
      <c r="Q139" s="134"/>
      <c r="R139" s="134"/>
      <c r="S139" s="134"/>
      <c r="T139" s="139"/>
    </row>
    <row r="140" spans="1:20" x14ac:dyDescent="0.2">
      <c r="A140" s="134"/>
      <c r="B140" s="134"/>
      <c r="C140" s="134"/>
      <c r="D140" s="118" t="s">
        <v>848</v>
      </c>
      <c r="E140" s="136" t="s">
        <v>849</v>
      </c>
      <c r="F140" s="136" t="s">
        <v>850</v>
      </c>
      <c r="G140" s="136"/>
      <c r="H140" s="134" t="s">
        <v>791</v>
      </c>
      <c r="I140" s="134"/>
      <c r="J140" s="140"/>
      <c r="K140" s="134"/>
      <c r="L140" s="134"/>
      <c r="M140" s="134"/>
      <c r="N140" s="140"/>
      <c r="O140" s="134"/>
      <c r="P140" s="134"/>
      <c r="Q140" s="134"/>
      <c r="R140" s="134"/>
      <c r="S140" s="134"/>
      <c r="T140" s="139"/>
    </row>
    <row r="141" spans="1:20" x14ac:dyDescent="0.2">
      <c r="A141" s="134"/>
      <c r="B141" s="134"/>
      <c r="C141" s="134"/>
      <c r="D141" s="118" t="s">
        <v>851</v>
      </c>
      <c r="E141" s="136" t="s">
        <v>852</v>
      </c>
      <c r="F141" s="136" t="s">
        <v>853</v>
      </c>
      <c r="G141" s="136"/>
      <c r="H141" s="134" t="s">
        <v>791</v>
      </c>
      <c r="I141" s="134"/>
      <c r="J141" s="140"/>
      <c r="K141" s="134"/>
      <c r="L141" s="134"/>
      <c r="M141" s="134"/>
      <c r="N141" s="140"/>
      <c r="O141" s="134"/>
      <c r="P141" s="134"/>
      <c r="Q141" s="134"/>
      <c r="R141" s="134"/>
      <c r="S141" s="134"/>
      <c r="T141" s="139"/>
    </row>
    <row r="142" spans="1:20" x14ac:dyDescent="0.2">
      <c r="A142" s="134"/>
      <c r="B142" s="134"/>
      <c r="C142" s="134"/>
      <c r="D142" s="118" t="s">
        <v>854</v>
      </c>
      <c r="E142" s="136" t="s">
        <v>855</v>
      </c>
      <c r="F142" s="136" t="s">
        <v>856</v>
      </c>
      <c r="G142" s="136"/>
      <c r="H142" s="134" t="s">
        <v>791</v>
      </c>
      <c r="I142" s="134"/>
      <c r="J142" s="140"/>
      <c r="K142" s="134"/>
      <c r="L142" s="134"/>
      <c r="M142" s="134"/>
      <c r="N142" s="140"/>
      <c r="O142" s="134"/>
      <c r="P142" s="134"/>
      <c r="Q142" s="134"/>
      <c r="R142" s="134"/>
      <c r="S142" s="134"/>
      <c r="T142" s="139"/>
    </row>
    <row r="143" spans="1:20" x14ac:dyDescent="0.2">
      <c r="A143" s="134"/>
      <c r="B143" s="134"/>
      <c r="C143" s="134"/>
      <c r="D143" s="118" t="s">
        <v>857</v>
      </c>
      <c r="E143" s="136" t="s">
        <v>858</v>
      </c>
      <c r="F143" s="136" t="s">
        <v>859</v>
      </c>
      <c r="G143" s="136"/>
      <c r="H143" s="134" t="s">
        <v>791</v>
      </c>
      <c r="I143" s="134"/>
      <c r="J143" s="140"/>
      <c r="K143" s="134"/>
      <c r="L143" s="134"/>
      <c r="M143" s="134"/>
      <c r="N143" s="140"/>
      <c r="O143" s="134"/>
      <c r="P143" s="134"/>
      <c r="Q143" s="134"/>
      <c r="R143" s="134"/>
      <c r="S143" s="134"/>
      <c r="T143" s="139"/>
    </row>
    <row r="144" spans="1:20" x14ac:dyDescent="0.2">
      <c r="A144" s="134"/>
      <c r="B144" s="134"/>
      <c r="C144" s="134"/>
      <c r="D144" s="118" t="s">
        <v>860</v>
      </c>
      <c r="E144" s="136" t="s">
        <v>861</v>
      </c>
      <c r="F144" s="136" t="s">
        <v>862</v>
      </c>
      <c r="G144" s="136"/>
      <c r="H144" s="134" t="s">
        <v>791</v>
      </c>
      <c r="I144" s="134"/>
      <c r="J144" s="140"/>
      <c r="K144" s="134"/>
      <c r="L144" s="134"/>
      <c r="M144" s="134"/>
      <c r="N144" s="140"/>
      <c r="O144" s="134"/>
      <c r="P144" s="134"/>
      <c r="Q144" s="134"/>
      <c r="R144" s="134"/>
      <c r="S144" s="134"/>
      <c r="T144" s="139"/>
    </row>
    <row r="145" spans="1:20" x14ac:dyDescent="0.2">
      <c r="A145" s="134"/>
      <c r="B145" s="134"/>
      <c r="C145" s="134"/>
      <c r="D145" s="118" t="s">
        <v>863</v>
      </c>
      <c r="E145" s="136" t="s">
        <v>864</v>
      </c>
      <c r="F145" s="136" t="s">
        <v>865</v>
      </c>
      <c r="G145" s="136"/>
      <c r="H145" s="134" t="s">
        <v>791</v>
      </c>
      <c r="I145" s="134"/>
      <c r="J145" s="140"/>
      <c r="K145" s="134"/>
      <c r="L145" s="134"/>
      <c r="M145" s="134"/>
      <c r="N145" s="140"/>
      <c r="O145" s="134"/>
      <c r="P145" s="134"/>
      <c r="Q145" s="134"/>
      <c r="R145" s="134"/>
      <c r="S145" s="134"/>
      <c r="T145" s="139"/>
    </row>
    <row r="146" spans="1:20" x14ac:dyDescent="0.2">
      <c r="A146" s="134"/>
      <c r="B146" s="134"/>
      <c r="C146" s="134"/>
      <c r="D146" s="118" t="s">
        <v>866</v>
      </c>
      <c r="E146" s="147" t="s">
        <v>867</v>
      </c>
      <c r="F146" s="147" t="s">
        <v>868</v>
      </c>
      <c r="G146" s="136"/>
      <c r="H146" s="134" t="s">
        <v>791</v>
      </c>
      <c r="I146" s="134"/>
      <c r="J146" s="140"/>
      <c r="K146" s="134"/>
      <c r="L146" s="134"/>
      <c r="M146" s="134"/>
      <c r="N146" s="140"/>
      <c r="O146" s="134"/>
      <c r="P146" s="134"/>
      <c r="Q146" s="134"/>
      <c r="R146" s="134"/>
      <c r="S146" s="134"/>
      <c r="T146" s="139"/>
    </row>
    <row r="147" spans="1:20" x14ac:dyDescent="0.2">
      <c r="A147" s="134"/>
      <c r="B147" s="134"/>
      <c r="C147" s="134"/>
      <c r="D147" s="118" t="s">
        <v>869</v>
      </c>
      <c r="E147" s="136" t="s">
        <v>870</v>
      </c>
      <c r="F147" s="136" t="s">
        <v>1570</v>
      </c>
      <c r="G147" s="136"/>
      <c r="H147" s="134" t="s">
        <v>791</v>
      </c>
      <c r="I147" s="134"/>
      <c r="J147" s="140"/>
      <c r="K147" s="134"/>
      <c r="L147" s="134"/>
      <c r="M147" s="134"/>
      <c r="N147" s="140"/>
      <c r="O147" s="134"/>
      <c r="P147" s="134"/>
      <c r="Q147" s="134"/>
      <c r="R147" s="134"/>
      <c r="S147" s="134"/>
      <c r="T147" s="139"/>
    </row>
    <row r="148" spans="1:20" x14ac:dyDescent="0.2">
      <c r="A148" s="134"/>
      <c r="B148" s="134"/>
      <c r="C148" s="134"/>
      <c r="D148" s="118" t="s">
        <v>872</v>
      </c>
      <c r="E148" s="136" t="s">
        <v>873</v>
      </c>
      <c r="F148" s="136" t="s">
        <v>1571</v>
      </c>
      <c r="G148" s="136"/>
      <c r="H148" s="134" t="s">
        <v>791</v>
      </c>
      <c r="I148" s="134"/>
      <c r="J148" s="140"/>
      <c r="K148" s="134"/>
      <c r="L148" s="134"/>
      <c r="M148" s="134"/>
      <c r="N148" s="140"/>
      <c r="O148" s="134"/>
      <c r="P148" s="134"/>
      <c r="Q148" s="134"/>
      <c r="R148" s="134"/>
      <c r="S148" s="134"/>
      <c r="T148" s="139"/>
    </row>
    <row r="149" spans="1:20" x14ac:dyDescent="0.2">
      <c r="A149" s="134"/>
      <c r="B149" s="134"/>
      <c r="C149" s="134"/>
      <c r="D149" s="118" t="s">
        <v>552</v>
      </c>
      <c r="E149" s="136" t="s">
        <v>553</v>
      </c>
      <c r="F149" s="136" t="s">
        <v>1485</v>
      </c>
      <c r="G149" s="136"/>
      <c r="H149" s="134" t="s">
        <v>791</v>
      </c>
      <c r="I149" s="134"/>
      <c r="J149" s="140"/>
      <c r="K149" s="134"/>
      <c r="L149" s="134"/>
      <c r="M149" s="134"/>
      <c r="N149" s="140"/>
      <c r="O149" s="134"/>
      <c r="P149" s="134"/>
      <c r="Q149" s="134"/>
      <c r="R149" s="134"/>
      <c r="S149" s="134"/>
      <c r="T149" s="139"/>
    </row>
    <row r="150" spans="1:20" x14ac:dyDescent="0.2">
      <c r="A150" s="134"/>
      <c r="B150" s="134"/>
      <c r="C150" s="134"/>
      <c r="D150" s="118" t="s">
        <v>874</v>
      </c>
      <c r="E150" s="136" t="s">
        <v>875</v>
      </c>
      <c r="F150" s="136" t="s">
        <v>876</v>
      </c>
      <c r="G150" s="136"/>
      <c r="H150" s="134" t="s">
        <v>791</v>
      </c>
      <c r="I150" s="134"/>
      <c r="J150" s="140"/>
      <c r="K150" s="134"/>
      <c r="L150" s="134"/>
      <c r="M150" s="134"/>
      <c r="N150" s="140"/>
      <c r="O150" s="134"/>
      <c r="P150" s="134"/>
      <c r="Q150" s="134"/>
      <c r="R150" s="134"/>
      <c r="S150" s="134"/>
      <c r="T150" s="139"/>
    </row>
    <row r="151" spans="1:20" x14ac:dyDescent="0.2">
      <c r="A151" s="134"/>
      <c r="B151" s="134"/>
      <c r="C151" s="134"/>
      <c r="D151" s="118" t="s">
        <v>877</v>
      </c>
      <c r="E151" s="136" t="s">
        <v>878</v>
      </c>
      <c r="F151" s="136" t="s">
        <v>879</v>
      </c>
      <c r="G151" s="136"/>
      <c r="H151" s="134" t="s">
        <v>791</v>
      </c>
      <c r="I151" s="134"/>
      <c r="J151" s="140"/>
      <c r="K151" s="134"/>
      <c r="L151" s="134"/>
      <c r="M151" s="134"/>
      <c r="N151" s="140"/>
      <c r="O151" s="134"/>
      <c r="P151" s="134"/>
      <c r="Q151" s="134"/>
      <c r="R151" s="134"/>
      <c r="S151" s="134"/>
      <c r="T151" s="139"/>
    </row>
    <row r="152" spans="1:20" x14ac:dyDescent="0.2">
      <c r="A152" s="134"/>
      <c r="B152" s="134"/>
      <c r="C152" s="134"/>
      <c r="D152" s="118" t="s">
        <v>880</v>
      </c>
      <c r="E152" s="136" t="s">
        <v>881</v>
      </c>
      <c r="F152" s="136" t="s">
        <v>882</v>
      </c>
      <c r="G152" s="136"/>
      <c r="H152" s="134" t="s">
        <v>791</v>
      </c>
      <c r="I152" s="134"/>
      <c r="J152" s="140"/>
      <c r="K152" s="134"/>
      <c r="L152" s="134"/>
      <c r="M152" s="134"/>
      <c r="N152" s="140"/>
      <c r="O152" s="134"/>
      <c r="P152" s="134"/>
      <c r="Q152" s="134"/>
      <c r="R152" s="134"/>
      <c r="S152" s="134"/>
      <c r="T152" s="139"/>
    </row>
    <row r="153" spans="1:20" x14ac:dyDescent="0.2">
      <c r="A153" s="134"/>
      <c r="B153" s="134"/>
      <c r="C153" s="134"/>
      <c r="D153" s="118" t="s">
        <v>883</v>
      </c>
      <c r="E153" s="136" t="s">
        <v>884</v>
      </c>
      <c r="F153" s="136" t="s">
        <v>885</v>
      </c>
      <c r="G153" s="136"/>
      <c r="H153" s="134" t="s">
        <v>791</v>
      </c>
      <c r="I153" s="134"/>
      <c r="J153" s="140"/>
      <c r="K153" s="134"/>
      <c r="L153" s="134"/>
      <c r="M153" s="134"/>
      <c r="N153" s="140"/>
      <c r="O153" s="134"/>
      <c r="P153" s="134"/>
      <c r="Q153" s="134"/>
      <c r="R153" s="134"/>
      <c r="S153" s="134"/>
      <c r="T153" s="139"/>
    </row>
    <row r="154" spans="1:20" x14ac:dyDescent="0.2">
      <c r="A154" s="134"/>
      <c r="B154" s="134"/>
      <c r="C154" s="134"/>
      <c r="D154" s="118" t="s">
        <v>886</v>
      </c>
      <c r="E154" s="136" t="s">
        <v>887</v>
      </c>
      <c r="F154" s="136" t="s">
        <v>888</v>
      </c>
      <c r="G154" s="136"/>
      <c r="H154" s="134" t="s">
        <v>791</v>
      </c>
      <c r="I154" s="134"/>
      <c r="J154" s="140"/>
      <c r="K154" s="134"/>
      <c r="L154" s="134"/>
      <c r="M154" s="134"/>
      <c r="N154" s="140"/>
      <c r="O154" s="134"/>
      <c r="P154" s="134"/>
      <c r="Q154" s="134"/>
      <c r="R154" s="134"/>
      <c r="S154" s="134"/>
      <c r="T154" s="139"/>
    </row>
    <row r="155" spans="1:20" x14ac:dyDescent="0.2">
      <c r="A155" s="134"/>
      <c r="B155" s="134"/>
      <c r="C155" s="134"/>
      <c r="D155" s="118" t="s">
        <v>889</v>
      </c>
      <c r="E155" s="136" t="s">
        <v>890</v>
      </c>
      <c r="F155" s="136" t="s">
        <v>891</v>
      </c>
      <c r="G155" s="136"/>
      <c r="H155" s="134" t="s">
        <v>791</v>
      </c>
      <c r="I155" s="134"/>
      <c r="J155" s="140"/>
      <c r="K155" s="134"/>
      <c r="L155" s="134"/>
      <c r="M155" s="134"/>
      <c r="N155" s="140"/>
      <c r="O155" s="134"/>
      <c r="P155" s="134"/>
      <c r="Q155" s="134"/>
      <c r="R155" s="134"/>
      <c r="S155" s="134"/>
      <c r="T155" s="139"/>
    </row>
    <row r="156" spans="1:20" x14ac:dyDescent="0.2">
      <c r="A156" s="134"/>
      <c r="B156" s="134"/>
      <c r="C156" s="134"/>
      <c r="D156" s="118" t="s">
        <v>892</v>
      </c>
      <c r="E156" s="136" t="s">
        <v>1361</v>
      </c>
      <c r="F156" s="136" t="s">
        <v>893</v>
      </c>
      <c r="G156" s="136"/>
      <c r="H156" s="134" t="s">
        <v>791</v>
      </c>
      <c r="I156" s="134"/>
      <c r="J156" s="140"/>
      <c r="K156" s="134"/>
      <c r="L156" s="134"/>
      <c r="M156" s="134"/>
      <c r="N156" s="140"/>
      <c r="O156" s="134"/>
      <c r="P156" s="134"/>
      <c r="Q156" s="134"/>
      <c r="R156" s="134"/>
      <c r="S156" s="134"/>
      <c r="T156" s="139"/>
    </row>
    <row r="157" spans="1:20" x14ac:dyDescent="0.2">
      <c r="A157" s="134"/>
      <c r="B157" s="134"/>
      <c r="C157" s="134"/>
      <c r="D157" s="118" t="s">
        <v>894</v>
      </c>
      <c r="E157" s="136" t="s">
        <v>895</v>
      </c>
      <c r="F157" s="136" t="s">
        <v>1572</v>
      </c>
      <c r="G157" s="136"/>
      <c r="H157" s="134" t="s">
        <v>791</v>
      </c>
      <c r="I157" s="134"/>
      <c r="J157" s="140"/>
      <c r="K157" s="134"/>
      <c r="L157" s="134"/>
      <c r="M157" s="134"/>
      <c r="N157" s="140"/>
      <c r="O157" s="134"/>
      <c r="P157" s="134"/>
      <c r="Q157" s="134"/>
      <c r="R157" s="134"/>
      <c r="S157" s="134"/>
      <c r="T157" s="139"/>
    </row>
    <row r="158" spans="1:20" x14ac:dyDescent="0.2">
      <c r="A158" s="134"/>
      <c r="B158" s="134"/>
      <c r="C158" s="134"/>
      <c r="D158" s="118" t="s">
        <v>896</v>
      </c>
      <c r="E158" s="136" t="s">
        <v>897</v>
      </c>
      <c r="F158" s="136" t="s">
        <v>1572</v>
      </c>
      <c r="G158" s="136"/>
      <c r="H158" s="134" t="s">
        <v>791</v>
      </c>
      <c r="I158" s="134"/>
      <c r="J158" s="140"/>
      <c r="K158" s="134"/>
      <c r="L158" s="134"/>
      <c r="M158" s="134"/>
      <c r="N158" s="140"/>
      <c r="O158" s="134"/>
      <c r="P158" s="134"/>
      <c r="Q158" s="134"/>
      <c r="R158" s="134"/>
      <c r="S158" s="134"/>
      <c r="T158" s="139"/>
    </row>
    <row r="159" spans="1:20" x14ac:dyDescent="0.2">
      <c r="A159" s="134"/>
      <c r="B159" s="134"/>
      <c r="C159" s="134"/>
      <c r="D159" s="118" t="s">
        <v>898</v>
      </c>
      <c r="E159" s="136" t="s">
        <v>899</v>
      </c>
      <c r="F159" s="136" t="s">
        <v>1572</v>
      </c>
      <c r="G159" s="136"/>
      <c r="H159" s="134" t="s">
        <v>791</v>
      </c>
      <c r="I159" s="134"/>
      <c r="J159" s="140"/>
      <c r="K159" s="134"/>
      <c r="L159" s="134"/>
      <c r="M159" s="134"/>
      <c r="N159" s="140"/>
      <c r="O159" s="134"/>
      <c r="P159" s="134"/>
      <c r="Q159" s="134"/>
      <c r="R159" s="134"/>
      <c r="S159" s="134"/>
      <c r="T159" s="139"/>
    </row>
    <row r="160" spans="1:20" x14ac:dyDescent="0.2">
      <c r="A160" s="134"/>
      <c r="B160" s="134"/>
      <c r="C160" s="134"/>
      <c r="D160" s="118" t="s">
        <v>900</v>
      </c>
      <c r="E160" s="136" t="s">
        <v>901</v>
      </c>
      <c r="F160" s="136" t="s">
        <v>1572</v>
      </c>
      <c r="G160" s="136"/>
      <c r="H160" s="134" t="s">
        <v>791</v>
      </c>
      <c r="I160" s="134"/>
      <c r="J160" s="140"/>
      <c r="K160" s="134"/>
      <c r="L160" s="134"/>
      <c r="M160" s="134"/>
      <c r="N160" s="140"/>
      <c r="O160" s="134"/>
      <c r="P160" s="134"/>
      <c r="Q160" s="134"/>
      <c r="R160" s="134"/>
      <c r="S160" s="134"/>
      <c r="T160" s="139"/>
    </row>
    <row r="161" spans="1:20" x14ac:dyDescent="0.2">
      <c r="A161" s="134"/>
      <c r="B161" s="134"/>
      <c r="C161" s="134"/>
      <c r="D161" s="118" t="s">
        <v>902</v>
      </c>
      <c r="E161" s="136" t="s">
        <v>903</v>
      </c>
      <c r="F161" s="136" t="s">
        <v>840</v>
      </c>
      <c r="G161" s="136"/>
      <c r="H161" s="134" t="s">
        <v>791</v>
      </c>
      <c r="I161" s="134"/>
      <c r="J161" s="140"/>
      <c r="K161" s="134"/>
      <c r="L161" s="134"/>
      <c r="M161" s="134"/>
      <c r="N161" s="140"/>
      <c r="O161" s="134"/>
      <c r="P161" s="134"/>
      <c r="Q161" s="134"/>
      <c r="R161" s="134"/>
      <c r="S161" s="134"/>
      <c r="T161" s="139"/>
    </row>
    <row r="162" spans="1:20" x14ac:dyDescent="0.2">
      <c r="A162" s="134"/>
      <c r="B162" s="134"/>
      <c r="C162" s="134"/>
      <c r="D162" s="118" t="s">
        <v>904</v>
      </c>
      <c r="E162" s="136" t="s">
        <v>905</v>
      </c>
      <c r="F162" s="136" t="s">
        <v>840</v>
      </c>
      <c r="G162" s="136"/>
      <c r="H162" s="134" t="s">
        <v>791</v>
      </c>
      <c r="I162" s="134"/>
      <c r="J162" s="140"/>
      <c r="K162" s="134"/>
      <c r="L162" s="134"/>
      <c r="M162" s="134"/>
      <c r="N162" s="140"/>
      <c r="O162" s="134"/>
      <c r="P162" s="134"/>
      <c r="Q162" s="134"/>
      <c r="R162" s="134"/>
      <c r="S162" s="134"/>
      <c r="T162" s="139"/>
    </row>
    <row r="163" spans="1:20" x14ac:dyDescent="0.2">
      <c r="A163" s="134"/>
      <c r="B163" s="134"/>
      <c r="C163" s="134"/>
      <c r="D163" s="118" t="s">
        <v>906</v>
      </c>
      <c r="E163" s="136" t="s">
        <v>1573</v>
      </c>
      <c r="F163" s="136" t="s">
        <v>965</v>
      </c>
      <c r="G163" s="136"/>
      <c r="H163" s="134" t="s">
        <v>791</v>
      </c>
      <c r="I163" s="134"/>
      <c r="J163" s="140"/>
      <c r="K163" s="134"/>
      <c r="L163" s="134"/>
      <c r="M163" s="134"/>
      <c r="N163" s="140"/>
      <c r="O163" s="134"/>
      <c r="P163" s="134"/>
      <c r="Q163" s="134"/>
      <c r="R163" s="134"/>
      <c r="S163" s="134"/>
      <c r="T163" s="139"/>
    </row>
    <row r="164" spans="1:20" x14ac:dyDescent="0.2">
      <c r="A164" s="134"/>
      <c r="B164" s="134"/>
      <c r="C164" s="134"/>
      <c r="D164" s="118" t="s">
        <v>907</v>
      </c>
      <c r="E164" s="136" t="s">
        <v>908</v>
      </c>
      <c r="F164" s="136" t="s">
        <v>909</v>
      </c>
      <c r="G164" s="136"/>
      <c r="H164" s="134" t="s">
        <v>791</v>
      </c>
      <c r="I164" s="134"/>
      <c r="J164" s="140"/>
      <c r="K164" s="134"/>
      <c r="L164" s="134"/>
      <c r="M164" s="134"/>
      <c r="N164" s="140"/>
      <c r="O164" s="134"/>
      <c r="P164" s="134"/>
      <c r="Q164" s="134"/>
      <c r="R164" s="134"/>
      <c r="S164" s="134"/>
      <c r="T164" s="139"/>
    </row>
    <row r="165" spans="1:20" x14ac:dyDescent="0.2">
      <c r="A165" s="134"/>
      <c r="B165" s="134"/>
      <c r="C165" s="134"/>
      <c r="D165" s="118" t="s">
        <v>910</v>
      </c>
      <c r="E165" s="136" t="s">
        <v>911</v>
      </c>
      <c r="F165" s="136" t="s">
        <v>912</v>
      </c>
      <c r="G165" s="136"/>
      <c r="H165" s="134" t="s">
        <v>791</v>
      </c>
      <c r="I165" s="134"/>
      <c r="J165" s="140"/>
      <c r="K165" s="134"/>
      <c r="L165" s="134"/>
      <c r="M165" s="134"/>
      <c r="N165" s="140"/>
      <c r="O165" s="134"/>
      <c r="P165" s="134"/>
      <c r="Q165" s="134"/>
      <c r="R165" s="134"/>
      <c r="S165" s="134"/>
      <c r="T165" s="139"/>
    </row>
    <row r="166" spans="1:20" x14ac:dyDescent="0.2">
      <c r="A166" s="134"/>
      <c r="B166" s="134"/>
      <c r="C166" s="134"/>
      <c r="D166" s="118" t="s">
        <v>913</v>
      </c>
      <c r="E166" s="136" t="s">
        <v>914</v>
      </c>
      <c r="F166" s="136" t="s">
        <v>915</v>
      </c>
      <c r="G166" s="136"/>
      <c r="H166" s="134" t="s">
        <v>791</v>
      </c>
      <c r="I166" s="134"/>
      <c r="J166" s="140"/>
      <c r="K166" s="134"/>
      <c r="L166" s="134"/>
      <c r="M166" s="134"/>
      <c r="N166" s="140"/>
      <c r="O166" s="134"/>
      <c r="P166" s="134"/>
      <c r="Q166" s="134"/>
      <c r="R166" s="134"/>
      <c r="S166" s="134"/>
      <c r="T166" s="139"/>
    </row>
    <row r="167" spans="1:20" x14ac:dyDescent="0.2">
      <c r="A167" s="134"/>
      <c r="B167" s="134"/>
      <c r="C167" s="134"/>
      <c r="D167" s="118" t="s">
        <v>916</v>
      </c>
      <c r="E167" s="136" t="s">
        <v>917</v>
      </c>
      <c r="F167" s="136" t="s">
        <v>918</v>
      </c>
      <c r="G167" s="136"/>
      <c r="H167" s="134" t="s">
        <v>791</v>
      </c>
      <c r="I167" s="134"/>
      <c r="J167" s="140"/>
      <c r="K167" s="134"/>
      <c r="L167" s="134"/>
      <c r="M167" s="134"/>
      <c r="N167" s="140"/>
      <c r="O167" s="134"/>
      <c r="P167" s="134"/>
      <c r="Q167" s="134"/>
      <c r="R167" s="134"/>
      <c r="S167" s="134"/>
      <c r="T167" s="139"/>
    </row>
    <row r="168" spans="1:20" x14ac:dyDescent="0.2">
      <c r="A168" s="134"/>
      <c r="B168" s="134"/>
      <c r="C168" s="134"/>
      <c r="D168" s="118" t="s">
        <v>919</v>
      </c>
      <c r="E168" s="136" t="s">
        <v>1574</v>
      </c>
      <c r="F168" s="136" t="s">
        <v>1575</v>
      </c>
      <c r="G168" s="136"/>
      <c r="H168" s="134" t="s">
        <v>791</v>
      </c>
      <c r="I168" s="134"/>
      <c r="J168" s="140"/>
      <c r="K168" s="134"/>
      <c r="L168" s="134"/>
      <c r="M168" s="134"/>
      <c r="N168" s="140"/>
      <c r="O168" s="134"/>
      <c r="P168" s="134"/>
      <c r="Q168" s="134"/>
      <c r="R168" s="134"/>
      <c r="S168" s="134"/>
      <c r="T168" s="139"/>
    </row>
    <row r="169" spans="1:20" x14ac:dyDescent="0.2">
      <c r="A169" s="134"/>
      <c r="B169" s="134"/>
      <c r="C169" s="134"/>
      <c r="D169" s="118" t="s">
        <v>920</v>
      </c>
      <c r="E169" s="136" t="s">
        <v>921</v>
      </c>
      <c r="F169" s="136" t="s">
        <v>922</v>
      </c>
      <c r="G169" s="136"/>
      <c r="H169" s="134" t="s">
        <v>791</v>
      </c>
      <c r="I169" s="134"/>
      <c r="J169" s="140"/>
      <c r="K169" s="134"/>
      <c r="L169" s="134"/>
      <c r="M169" s="134"/>
      <c r="N169" s="140"/>
      <c r="O169" s="134"/>
      <c r="P169" s="134"/>
      <c r="Q169" s="134"/>
      <c r="R169" s="134"/>
      <c r="S169" s="134"/>
      <c r="T169" s="139"/>
    </row>
    <row r="170" spans="1:20" x14ac:dyDescent="0.2">
      <c r="A170" s="134"/>
      <c r="B170" s="134"/>
      <c r="C170" s="134"/>
      <c r="D170" s="118" t="s">
        <v>923</v>
      </c>
      <c r="E170" s="136" t="s">
        <v>1576</v>
      </c>
      <c r="F170" s="136" t="s">
        <v>1540</v>
      </c>
      <c r="G170" s="136"/>
      <c r="H170" s="134" t="s">
        <v>791</v>
      </c>
      <c r="I170" s="134"/>
      <c r="J170" s="140"/>
      <c r="K170" s="134"/>
      <c r="L170" s="134"/>
      <c r="M170" s="134"/>
      <c r="N170" s="140"/>
      <c r="O170" s="134"/>
      <c r="P170" s="134"/>
      <c r="Q170" s="134"/>
      <c r="R170" s="134"/>
      <c r="S170" s="134"/>
      <c r="T170" s="139"/>
    </row>
    <row r="171" spans="1:20" x14ac:dyDescent="0.2">
      <c r="A171" s="134"/>
      <c r="B171" s="134"/>
      <c r="C171" s="134"/>
      <c r="D171" s="118" t="s">
        <v>924</v>
      </c>
      <c r="E171" s="136" t="s">
        <v>925</v>
      </c>
      <c r="F171" s="136" t="s">
        <v>926</v>
      </c>
      <c r="G171" s="136"/>
      <c r="H171" s="134" t="s">
        <v>791</v>
      </c>
      <c r="I171" s="134"/>
      <c r="J171" s="140"/>
      <c r="K171" s="134"/>
      <c r="L171" s="134"/>
      <c r="M171" s="134"/>
      <c r="N171" s="140"/>
      <c r="O171" s="134"/>
      <c r="P171" s="134"/>
      <c r="Q171" s="134"/>
      <c r="R171" s="134"/>
      <c r="S171" s="134"/>
      <c r="T171" s="139"/>
    </row>
    <row r="172" spans="1:20" x14ac:dyDescent="0.2">
      <c r="A172" s="134"/>
      <c r="B172" s="134"/>
      <c r="C172" s="134"/>
      <c r="D172" s="118" t="s">
        <v>927</v>
      </c>
      <c r="E172" s="136" t="s">
        <v>928</v>
      </c>
      <c r="F172" s="136" t="s">
        <v>929</v>
      </c>
      <c r="G172" s="136"/>
      <c r="H172" s="134" t="s">
        <v>791</v>
      </c>
      <c r="I172" s="134"/>
      <c r="J172" s="140"/>
      <c r="K172" s="134"/>
      <c r="L172" s="134"/>
      <c r="M172" s="134"/>
      <c r="N172" s="140"/>
      <c r="O172" s="134"/>
      <c r="P172" s="134"/>
      <c r="Q172" s="134"/>
      <c r="R172" s="134"/>
      <c r="S172" s="134"/>
      <c r="T172" s="139"/>
    </row>
    <row r="173" spans="1:20" x14ac:dyDescent="0.2">
      <c r="A173" s="134"/>
      <c r="B173" s="134"/>
      <c r="C173" s="134"/>
      <c r="D173" s="118" t="s">
        <v>930</v>
      </c>
      <c r="E173" s="136" t="s">
        <v>1577</v>
      </c>
      <c r="F173" s="136" t="s">
        <v>1578</v>
      </c>
      <c r="G173" s="136"/>
      <c r="H173" s="134" t="s">
        <v>791</v>
      </c>
      <c r="I173" s="134"/>
      <c r="J173" s="140"/>
      <c r="K173" s="134"/>
      <c r="L173" s="134"/>
      <c r="M173" s="134"/>
      <c r="N173" s="140"/>
      <c r="O173" s="134"/>
      <c r="P173" s="134"/>
      <c r="Q173" s="134"/>
      <c r="R173" s="134"/>
      <c r="S173" s="134"/>
      <c r="T173" s="139"/>
    </row>
    <row r="174" spans="1:20" x14ac:dyDescent="0.2">
      <c r="A174" s="134"/>
      <c r="B174" s="134"/>
      <c r="C174" s="134"/>
      <c r="D174" s="118" t="s">
        <v>931</v>
      </c>
      <c r="E174" s="136" t="s">
        <v>1579</v>
      </c>
      <c r="F174" s="136" t="s">
        <v>1578</v>
      </c>
      <c r="G174" s="136"/>
      <c r="H174" s="134" t="s">
        <v>791</v>
      </c>
      <c r="I174" s="134"/>
      <c r="J174" s="140"/>
      <c r="K174" s="134"/>
      <c r="L174" s="134"/>
      <c r="M174" s="134"/>
      <c r="N174" s="140"/>
      <c r="O174" s="134"/>
      <c r="P174" s="134"/>
      <c r="Q174" s="134"/>
      <c r="R174" s="134"/>
      <c r="S174" s="134"/>
      <c r="T174" s="139"/>
    </row>
    <row r="175" spans="1:20" x14ac:dyDescent="0.2">
      <c r="A175" s="134"/>
      <c r="B175" s="134"/>
      <c r="C175" s="134"/>
      <c r="D175" s="118" t="s">
        <v>932</v>
      </c>
      <c r="E175" s="136" t="s">
        <v>933</v>
      </c>
      <c r="F175" s="136" t="s">
        <v>934</v>
      </c>
      <c r="G175" s="136"/>
      <c r="H175" s="134" t="s">
        <v>791</v>
      </c>
      <c r="I175" s="134"/>
      <c r="J175" s="140"/>
      <c r="K175" s="134"/>
      <c r="L175" s="134"/>
      <c r="M175" s="134"/>
      <c r="N175" s="140"/>
      <c r="O175" s="134"/>
      <c r="P175" s="134"/>
      <c r="Q175" s="134"/>
      <c r="R175" s="134"/>
      <c r="S175" s="134"/>
      <c r="T175" s="139"/>
    </row>
    <row r="176" spans="1:20" x14ac:dyDescent="0.2">
      <c r="A176" s="134"/>
      <c r="B176" s="134"/>
      <c r="C176" s="134"/>
      <c r="D176" s="118" t="s">
        <v>935</v>
      </c>
      <c r="E176" s="136" t="s">
        <v>936</v>
      </c>
      <c r="F176" s="136" t="s">
        <v>1580</v>
      </c>
      <c r="G176" s="136"/>
      <c r="H176" s="134" t="s">
        <v>791</v>
      </c>
      <c r="I176" s="134"/>
      <c r="J176" s="140"/>
      <c r="K176" s="134"/>
      <c r="L176" s="134"/>
      <c r="M176" s="134"/>
      <c r="N176" s="140"/>
      <c r="O176" s="134"/>
      <c r="P176" s="134"/>
      <c r="Q176" s="134"/>
      <c r="R176" s="134"/>
      <c r="S176" s="134"/>
      <c r="T176" s="139"/>
    </row>
    <row r="177" spans="1:20" x14ac:dyDescent="0.2">
      <c r="A177" s="134"/>
      <c r="B177" s="134"/>
      <c r="C177" s="134"/>
      <c r="D177" s="118" t="s">
        <v>937</v>
      </c>
      <c r="E177" s="136" t="s">
        <v>938</v>
      </c>
      <c r="F177" s="136" t="s">
        <v>939</v>
      </c>
      <c r="G177" s="136"/>
      <c r="H177" s="134" t="s">
        <v>791</v>
      </c>
      <c r="I177" s="134"/>
      <c r="J177" s="140"/>
      <c r="K177" s="134"/>
      <c r="L177" s="134"/>
      <c r="M177" s="134"/>
      <c r="N177" s="140"/>
      <c r="O177" s="134"/>
      <c r="P177" s="134"/>
      <c r="Q177" s="134"/>
      <c r="R177" s="134"/>
      <c r="S177" s="134"/>
      <c r="T177" s="139"/>
    </row>
    <row r="178" spans="1:20" x14ac:dyDescent="0.2">
      <c r="A178" s="134"/>
      <c r="B178" s="134"/>
      <c r="C178" s="134"/>
      <c r="D178" s="118" t="s">
        <v>940</v>
      </c>
      <c r="E178" s="136" t="s">
        <v>941</v>
      </c>
      <c r="F178" s="136" t="s">
        <v>942</v>
      </c>
      <c r="G178" s="136"/>
      <c r="H178" s="134" t="s">
        <v>791</v>
      </c>
      <c r="I178" s="134"/>
      <c r="J178" s="140"/>
      <c r="K178" s="134"/>
      <c r="L178" s="134"/>
      <c r="M178" s="134"/>
      <c r="N178" s="140"/>
      <c r="O178" s="134"/>
      <c r="P178" s="134"/>
      <c r="Q178" s="134"/>
      <c r="R178" s="134"/>
      <c r="S178" s="134"/>
      <c r="T178" s="139"/>
    </row>
    <row r="179" spans="1:20" x14ac:dyDescent="0.2">
      <c r="A179" s="134"/>
      <c r="B179" s="134"/>
      <c r="C179" s="134"/>
      <c r="D179" s="118" t="s">
        <v>166</v>
      </c>
      <c r="E179" s="136" t="s">
        <v>1581</v>
      </c>
      <c r="F179" s="136" t="s">
        <v>1582</v>
      </c>
      <c r="G179" s="136"/>
      <c r="H179" s="134" t="s">
        <v>791</v>
      </c>
      <c r="I179" s="134"/>
      <c r="J179" s="134"/>
      <c r="K179" s="134"/>
      <c r="L179" s="134"/>
      <c r="M179" s="134"/>
      <c r="N179" s="140"/>
      <c r="O179" s="134"/>
      <c r="P179" s="134"/>
      <c r="Q179" s="134"/>
      <c r="R179" s="134"/>
      <c r="S179" s="134"/>
      <c r="T179" s="139"/>
    </row>
    <row r="180" spans="1:20" x14ac:dyDescent="0.2">
      <c r="A180" s="134"/>
      <c r="B180" s="134"/>
      <c r="C180" s="134"/>
      <c r="D180" s="118" t="s">
        <v>943</v>
      </c>
      <c r="E180" s="136" t="s">
        <v>944</v>
      </c>
      <c r="F180" s="136" t="s">
        <v>945</v>
      </c>
      <c r="G180" s="136"/>
      <c r="H180" s="134" t="s">
        <v>791</v>
      </c>
      <c r="I180" s="134"/>
      <c r="J180" s="140"/>
      <c r="K180" s="134"/>
      <c r="L180" s="134"/>
      <c r="M180" s="134"/>
      <c r="N180" s="140"/>
      <c r="O180" s="134"/>
      <c r="P180" s="134"/>
      <c r="Q180" s="134"/>
      <c r="R180" s="134"/>
      <c r="S180" s="134"/>
      <c r="T180" s="139"/>
    </row>
    <row r="181" spans="1:20" x14ac:dyDescent="0.2">
      <c r="A181" s="134"/>
      <c r="B181" s="134"/>
      <c r="C181" s="134"/>
      <c r="D181" s="118" t="s">
        <v>946</v>
      </c>
      <c r="E181" s="136" t="s">
        <v>947</v>
      </c>
      <c r="F181" s="136" t="s">
        <v>1583</v>
      </c>
      <c r="G181" s="136"/>
      <c r="H181" s="134" t="s">
        <v>791</v>
      </c>
      <c r="I181" s="134"/>
      <c r="J181" s="140"/>
      <c r="K181" s="134"/>
      <c r="L181" s="134"/>
      <c r="M181" s="134"/>
      <c r="N181" s="134"/>
      <c r="O181" s="134"/>
      <c r="P181" s="134"/>
      <c r="Q181" s="134"/>
      <c r="R181" s="134"/>
      <c r="S181" s="134"/>
      <c r="T181" s="139"/>
    </row>
    <row r="182" spans="1:20" x14ac:dyDescent="0.2">
      <c r="A182" s="134"/>
      <c r="B182" s="134"/>
      <c r="C182" s="134"/>
      <c r="D182" s="118" t="s">
        <v>948</v>
      </c>
      <c r="E182" s="136" t="s">
        <v>1584</v>
      </c>
      <c r="F182" s="136" t="s">
        <v>1585</v>
      </c>
      <c r="G182" s="136"/>
      <c r="H182" s="134" t="s">
        <v>791</v>
      </c>
      <c r="I182" s="134"/>
      <c r="J182" s="140"/>
      <c r="K182" s="134"/>
      <c r="L182" s="134"/>
      <c r="M182" s="134"/>
      <c r="N182" s="140"/>
      <c r="O182" s="134"/>
      <c r="P182" s="134"/>
      <c r="Q182" s="134"/>
      <c r="R182" s="134"/>
      <c r="S182" s="134"/>
      <c r="T182" s="139"/>
    </row>
    <row r="183" spans="1:20" x14ac:dyDescent="0.2">
      <c r="A183" s="134"/>
      <c r="B183" s="134"/>
      <c r="C183" s="134"/>
      <c r="D183" s="118" t="s">
        <v>950</v>
      </c>
      <c r="E183" s="136" t="s">
        <v>951</v>
      </c>
      <c r="F183" s="136" t="s">
        <v>952</v>
      </c>
      <c r="G183" s="136"/>
      <c r="H183" s="134" t="s">
        <v>791</v>
      </c>
      <c r="I183" s="134"/>
      <c r="J183" s="140"/>
      <c r="K183" s="134"/>
      <c r="L183" s="134"/>
      <c r="M183" s="134"/>
      <c r="N183" s="140"/>
      <c r="O183" s="134"/>
      <c r="P183" s="134"/>
      <c r="Q183" s="134"/>
      <c r="R183" s="134"/>
      <c r="S183" s="134"/>
      <c r="T183" s="139"/>
    </row>
    <row r="184" spans="1:20" x14ac:dyDescent="0.2">
      <c r="A184" s="134"/>
      <c r="B184" s="134"/>
      <c r="C184" s="134"/>
      <c r="D184" s="118" t="s">
        <v>953</v>
      </c>
      <c r="E184" s="136" t="s">
        <v>1586</v>
      </c>
      <c r="F184" s="136" t="s">
        <v>1587</v>
      </c>
      <c r="G184" s="136"/>
      <c r="H184" s="134" t="s">
        <v>791</v>
      </c>
      <c r="I184" s="134"/>
      <c r="J184" s="140"/>
      <c r="K184" s="134"/>
      <c r="L184" s="134"/>
      <c r="M184" s="134"/>
      <c r="N184" s="140"/>
      <c r="O184" s="134"/>
      <c r="P184" s="134"/>
      <c r="Q184" s="134"/>
      <c r="R184" s="134"/>
      <c r="S184" s="134"/>
      <c r="T184" s="139"/>
    </row>
    <row r="185" spans="1:20" x14ac:dyDescent="0.2">
      <c r="A185" s="134"/>
      <c r="B185" s="134"/>
      <c r="C185" s="134"/>
      <c r="D185" s="118" t="s">
        <v>954</v>
      </c>
      <c r="E185" s="136" t="s">
        <v>955</v>
      </c>
      <c r="F185" s="136" t="s">
        <v>956</v>
      </c>
      <c r="G185" s="136"/>
      <c r="H185" s="134" t="s">
        <v>791</v>
      </c>
      <c r="I185" s="134"/>
      <c r="J185" s="140"/>
      <c r="K185" s="134"/>
      <c r="L185" s="134"/>
      <c r="M185" s="134"/>
      <c r="N185" s="140"/>
      <c r="O185" s="134"/>
      <c r="P185" s="134"/>
      <c r="Q185" s="134"/>
      <c r="R185" s="134"/>
      <c r="S185" s="134"/>
      <c r="T185" s="139"/>
    </row>
    <row r="186" spans="1:20" x14ac:dyDescent="0.2">
      <c r="A186" s="134"/>
      <c r="B186" s="134"/>
      <c r="C186" s="134"/>
      <c r="D186" s="118" t="s">
        <v>957</v>
      </c>
      <c r="E186" s="136" t="s">
        <v>1588</v>
      </c>
      <c r="F186" s="136" t="s">
        <v>1589</v>
      </c>
      <c r="G186" s="136"/>
      <c r="H186" s="134" t="s">
        <v>791</v>
      </c>
      <c r="I186" s="134"/>
      <c r="J186" s="140"/>
      <c r="K186" s="134"/>
      <c r="L186" s="134"/>
      <c r="M186" s="134"/>
      <c r="N186" s="140"/>
      <c r="O186" s="134"/>
      <c r="P186" s="134"/>
      <c r="Q186" s="134"/>
      <c r="R186" s="134"/>
      <c r="S186" s="134"/>
      <c r="T186" s="139"/>
    </row>
    <row r="187" spans="1:20" x14ac:dyDescent="0.2">
      <c r="A187" s="134"/>
      <c r="B187" s="134"/>
      <c r="C187" s="134"/>
      <c r="D187" s="118" t="s">
        <v>958</v>
      </c>
      <c r="E187" s="136" t="s">
        <v>1590</v>
      </c>
      <c r="F187" s="136" t="s">
        <v>1591</v>
      </c>
      <c r="G187" s="136"/>
      <c r="H187" s="134" t="s">
        <v>791</v>
      </c>
      <c r="I187" s="134"/>
      <c r="J187" s="140"/>
      <c r="K187" s="134"/>
      <c r="L187" s="134"/>
      <c r="M187" s="134"/>
      <c r="N187" s="140"/>
      <c r="O187" s="134"/>
      <c r="P187" s="134"/>
      <c r="Q187" s="134"/>
      <c r="R187" s="134"/>
      <c r="S187" s="134"/>
      <c r="T187" s="139"/>
    </row>
    <row r="188" spans="1:20" x14ac:dyDescent="0.2">
      <c r="A188" s="134"/>
      <c r="B188" s="134"/>
      <c r="C188" s="134"/>
      <c r="D188" s="118" t="s">
        <v>959</v>
      </c>
      <c r="E188" s="136" t="s">
        <v>1592</v>
      </c>
      <c r="F188" s="136" t="s">
        <v>1593</v>
      </c>
      <c r="G188" s="136"/>
      <c r="H188" s="134" t="s">
        <v>791</v>
      </c>
      <c r="I188" s="134"/>
      <c r="J188" s="140"/>
      <c r="K188" s="134"/>
      <c r="L188" s="134"/>
      <c r="M188" s="134"/>
      <c r="N188" s="140"/>
      <c r="O188" s="134"/>
      <c r="P188" s="134"/>
      <c r="Q188" s="134"/>
      <c r="R188" s="134"/>
      <c r="S188" s="134"/>
      <c r="T188" s="139"/>
    </row>
    <row r="189" spans="1:20" x14ac:dyDescent="0.2">
      <c r="A189" s="134"/>
      <c r="B189" s="134"/>
      <c r="C189" s="134"/>
      <c r="D189" s="118" t="s">
        <v>960</v>
      </c>
      <c r="E189" s="136" t="s">
        <v>961</v>
      </c>
      <c r="F189" s="136" t="s">
        <v>962</v>
      </c>
      <c r="G189" s="136"/>
      <c r="H189" s="134" t="s">
        <v>791</v>
      </c>
      <c r="I189" s="134"/>
      <c r="J189" s="140"/>
      <c r="K189" s="134"/>
      <c r="L189" s="134"/>
      <c r="M189" s="134"/>
      <c r="N189" s="140"/>
      <c r="O189" s="134"/>
      <c r="P189" s="134"/>
      <c r="Q189" s="134"/>
      <c r="R189" s="134"/>
      <c r="S189" s="134"/>
      <c r="T189" s="139"/>
    </row>
    <row r="190" spans="1:20" x14ac:dyDescent="0.2">
      <c r="A190" s="134"/>
      <c r="B190" s="134"/>
      <c r="C190" s="134"/>
      <c r="D190" s="118" t="s">
        <v>963</v>
      </c>
      <c r="E190" s="136" t="s">
        <v>964</v>
      </c>
      <c r="F190" s="136" t="s">
        <v>1594</v>
      </c>
      <c r="G190" s="136"/>
      <c r="H190" s="134" t="s">
        <v>791</v>
      </c>
      <c r="I190" s="134"/>
      <c r="J190" s="140"/>
      <c r="K190" s="134"/>
      <c r="L190" s="134"/>
      <c r="M190" s="134"/>
      <c r="N190" s="140"/>
      <c r="O190" s="134"/>
      <c r="P190" s="134"/>
      <c r="Q190" s="134"/>
      <c r="R190" s="134"/>
      <c r="S190" s="134"/>
      <c r="T190" s="139"/>
    </row>
    <row r="191" spans="1:20" x14ac:dyDescent="0.2">
      <c r="A191" s="134"/>
      <c r="B191" s="134"/>
      <c r="C191" s="134"/>
      <c r="D191" s="118" t="s">
        <v>966</v>
      </c>
      <c r="E191" s="136" t="s">
        <v>967</v>
      </c>
      <c r="F191" s="136" t="s">
        <v>968</v>
      </c>
      <c r="G191" s="136"/>
      <c r="H191" s="134" t="s">
        <v>791</v>
      </c>
      <c r="I191" s="134"/>
      <c r="J191" s="140"/>
      <c r="K191" s="134"/>
      <c r="L191" s="134"/>
      <c r="M191" s="134"/>
      <c r="N191" s="140"/>
      <c r="O191" s="134"/>
      <c r="P191" s="134"/>
      <c r="Q191" s="134"/>
      <c r="R191" s="134"/>
      <c r="S191" s="134"/>
      <c r="T191" s="139"/>
    </row>
    <row r="192" spans="1:20" x14ac:dyDescent="0.2">
      <c r="A192" s="134"/>
      <c r="B192" s="134"/>
      <c r="C192" s="134"/>
      <c r="D192" s="118" t="s">
        <v>969</v>
      </c>
      <c r="E192" s="136" t="s">
        <v>970</v>
      </c>
      <c r="F192" s="136" t="s">
        <v>971</v>
      </c>
      <c r="G192" s="136"/>
      <c r="H192" s="134" t="s">
        <v>791</v>
      </c>
      <c r="I192" s="134"/>
      <c r="J192" s="140"/>
      <c r="K192" s="134"/>
      <c r="L192" s="134"/>
      <c r="M192" s="134"/>
      <c r="N192" s="140"/>
      <c r="O192" s="134"/>
      <c r="P192" s="134"/>
      <c r="Q192" s="134"/>
      <c r="R192" s="134"/>
      <c r="S192" s="134"/>
      <c r="T192" s="139"/>
    </row>
    <row r="193" spans="1:20" x14ac:dyDescent="0.2">
      <c r="A193" s="134"/>
      <c r="B193" s="134"/>
      <c r="C193" s="134"/>
      <c r="D193" s="118" t="s">
        <v>972</v>
      </c>
      <c r="E193" s="136" t="s">
        <v>1595</v>
      </c>
      <c r="F193" s="136" t="s">
        <v>1596</v>
      </c>
      <c r="G193" s="136"/>
      <c r="H193" s="134" t="s">
        <v>791</v>
      </c>
      <c r="I193" s="134"/>
      <c r="J193" s="140"/>
      <c r="K193" s="134"/>
      <c r="L193" s="134"/>
      <c r="M193" s="134"/>
      <c r="N193" s="140"/>
      <c r="O193" s="134"/>
      <c r="P193" s="134"/>
      <c r="Q193" s="134"/>
      <c r="R193" s="134"/>
      <c r="S193" s="134"/>
      <c r="T193" s="139"/>
    </row>
    <row r="194" spans="1:20" x14ac:dyDescent="0.2">
      <c r="A194" s="134"/>
      <c r="B194" s="134"/>
      <c r="C194" s="134"/>
      <c r="D194" s="118" t="s">
        <v>973</v>
      </c>
      <c r="E194" s="136" t="s">
        <v>974</v>
      </c>
      <c r="F194" s="136" t="s">
        <v>1597</v>
      </c>
      <c r="G194" s="136"/>
      <c r="H194" s="134" t="s">
        <v>791</v>
      </c>
      <c r="I194" s="134"/>
      <c r="J194" s="140"/>
      <c r="K194" s="134"/>
      <c r="L194" s="134"/>
      <c r="M194" s="134"/>
      <c r="N194" s="140"/>
      <c r="O194" s="134"/>
      <c r="P194" s="134"/>
      <c r="Q194" s="134"/>
      <c r="R194" s="134"/>
      <c r="S194" s="134"/>
      <c r="T194" s="139"/>
    </row>
    <row r="195" spans="1:20" x14ac:dyDescent="0.2">
      <c r="A195" s="134"/>
      <c r="B195" s="134"/>
      <c r="C195" s="134"/>
      <c r="D195" s="118" t="s">
        <v>975</v>
      </c>
      <c r="E195" s="136" t="s">
        <v>976</v>
      </c>
      <c r="F195" s="136" t="s">
        <v>977</v>
      </c>
      <c r="G195" s="136"/>
      <c r="H195" s="134" t="s">
        <v>791</v>
      </c>
      <c r="I195" s="134"/>
      <c r="J195" s="140"/>
      <c r="K195" s="134"/>
      <c r="L195" s="134"/>
      <c r="M195" s="134"/>
      <c r="N195" s="140"/>
      <c r="O195" s="134"/>
      <c r="P195" s="134"/>
      <c r="Q195" s="134"/>
      <c r="R195" s="134"/>
      <c r="S195" s="134"/>
      <c r="T195" s="139"/>
    </row>
    <row r="196" spans="1:20" x14ac:dyDescent="0.2">
      <c r="A196" s="134"/>
      <c r="B196" s="134"/>
      <c r="C196" s="134"/>
      <c r="D196" s="118" t="s">
        <v>978</v>
      </c>
      <c r="E196" s="136" t="s">
        <v>979</v>
      </c>
      <c r="F196" s="136" t="s">
        <v>980</v>
      </c>
      <c r="G196" s="136"/>
      <c r="H196" s="134" t="s">
        <v>791</v>
      </c>
      <c r="I196" s="134"/>
      <c r="J196" s="140"/>
      <c r="K196" s="134"/>
      <c r="L196" s="134"/>
      <c r="M196" s="134"/>
      <c r="N196" s="140"/>
      <c r="O196" s="134"/>
      <c r="P196" s="134"/>
      <c r="Q196" s="134"/>
      <c r="R196" s="134"/>
      <c r="S196" s="134"/>
      <c r="T196" s="139"/>
    </row>
    <row r="197" spans="1:20" x14ac:dyDescent="0.2">
      <c r="A197" s="134"/>
      <c r="B197" s="134"/>
      <c r="C197" s="134"/>
      <c r="D197" s="118" t="s">
        <v>981</v>
      </c>
      <c r="E197" s="136" t="s">
        <v>982</v>
      </c>
      <c r="F197" s="136" t="s">
        <v>983</v>
      </c>
      <c r="G197" s="136"/>
      <c r="H197" s="134" t="s">
        <v>791</v>
      </c>
      <c r="I197" s="134"/>
      <c r="J197" s="140"/>
      <c r="K197" s="134"/>
      <c r="L197" s="134"/>
      <c r="M197" s="134"/>
      <c r="N197" s="140"/>
      <c r="O197" s="134"/>
      <c r="P197" s="134"/>
      <c r="Q197" s="134"/>
      <c r="R197" s="134"/>
      <c r="S197" s="134"/>
      <c r="T197" s="139"/>
    </row>
    <row r="198" spans="1:20" x14ac:dyDescent="0.2">
      <c r="A198" s="134"/>
      <c r="B198" s="134"/>
      <c r="C198" s="134"/>
      <c r="D198" s="118" t="s">
        <v>984</v>
      </c>
      <c r="E198" s="136" t="s">
        <v>985</v>
      </c>
      <c r="F198" s="136" t="s">
        <v>986</v>
      </c>
      <c r="G198" s="136"/>
      <c r="H198" s="134" t="s">
        <v>791</v>
      </c>
      <c r="I198" s="134"/>
      <c r="J198" s="140"/>
      <c r="K198" s="134"/>
      <c r="L198" s="134"/>
      <c r="M198" s="134"/>
      <c r="N198" s="140"/>
      <c r="O198" s="134"/>
      <c r="P198" s="134"/>
      <c r="Q198" s="134"/>
      <c r="R198" s="134"/>
      <c r="S198" s="134"/>
      <c r="T198" s="139"/>
    </row>
    <row r="199" spans="1:20" x14ac:dyDescent="0.2">
      <c r="A199" s="134"/>
      <c r="B199" s="134"/>
      <c r="C199" s="134"/>
      <c r="D199" s="118" t="s">
        <v>987</v>
      </c>
      <c r="E199" s="136" t="s">
        <v>1598</v>
      </c>
      <c r="F199" s="136" t="s">
        <v>1599</v>
      </c>
      <c r="G199" s="136"/>
      <c r="H199" s="134" t="s">
        <v>791</v>
      </c>
      <c r="I199" s="134"/>
      <c r="J199" s="140"/>
      <c r="K199" s="134"/>
      <c r="L199" s="134"/>
      <c r="M199" s="134"/>
      <c r="N199" s="140"/>
      <c r="O199" s="134"/>
      <c r="P199" s="134"/>
      <c r="Q199" s="134"/>
      <c r="R199" s="134"/>
      <c r="S199" s="134"/>
      <c r="T199" s="139"/>
    </row>
    <row r="200" spans="1:20" x14ac:dyDescent="0.2">
      <c r="A200" s="134"/>
      <c r="B200" s="134"/>
      <c r="C200" s="134"/>
      <c r="D200" s="118" t="s">
        <v>988</v>
      </c>
      <c r="E200" s="136" t="s">
        <v>989</v>
      </c>
      <c r="F200" s="136" t="s">
        <v>990</v>
      </c>
      <c r="G200" s="136"/>
      <c r="H200" s="134" t="s">
        <v>791</v>
      </c>
      <c r="I200" s="134"/>
      <c r="J200" s="140"/>
      <c r="K200" s="134"/>
      <c r="L200" s="134"/>
      <c r="M200" s="134"/>
      <c r="N200" s="140"/>
      <c r="O200" s="134"/>
      <c r="P200" s="134"/>
      <c r="Q200" s="134"/>
      <c r="R200" s="134"/>
      <c r="S200" s="134"/>
      <c r="T200" s="139"/>
    </row>
    <row r="201" spans="1:20" x14ac:dyDescent="0.2">
      <c r="A201" s="134"/>
      <c r="B201" s="134"/>
      <c r="C201" s="134"/>
      <c r="D201" s="118" t="s">
        <v>991</v>
      </c>
      <c r="E201" s="136" t="s">
        <v>992</v>
      </c>
      <c r="F201" s="136" t="s">
        <v>1600</v>
      </c>
      <c r="G201" s="136"/>
      <c r="H201" s="134" t="s">
        <v>791</v>
      </c>
      <c r="I201" s="134"/>
      <c r="J201" s="140"/>
      <c r="K201" s="134"/>
      <c r="L201" s="134"/>
      <c r="M201" s="134"/>
      <c r="N201" s="140"/>
      <c r="O201" s="134"/>
      <c r="P201" s="134"/>
      <c r="Q201" s="134"/>
      <c r="R201" s="134"/>
      <c r="S201" s="134"/>
      <c r="T201" s="139"/>
    </row>
    <row r="202" spans="1:20" x14ac:dyDescent="0.2">
      <c r="A202" s="134"/>
      <c r="B202" s="134"/>
      <c r="C202" s="134"/>
      <c r="D202" s="118" t="s">
        <v>993</v>
      </c>
      <c r="E202" s="136" t="s">
        <v>994</v>
      </c>
      <c r="F202" s="136" t="s">
        <v>995</v>
      </c>
      <c r="G202" s="136"/>
      <c r="H202" s="134" t="s">
        <v>791</v>
      </c>
      <c r="I202" s="134"/>
      <c r="J202" s="140"/>
      <c r="K202" s="134"/>
      <c r="L202" s="134"/>
      <c r="M202" s="134"/>
      <c r="N202" s="140"/>
      <c r="O202" s="134"/>
      <c r="P202" s="134"/>
      <c r="Q202" s="134"/>
      <c r="R202" s="134"/>
      <c r="S202" s="134"/>
      <c r="T202" s="139"/>
    </row>
    <row r="203" spans="1:20" x14ac:dyDescent="0.2">
      <c r="A203" s="134"/>
      <c r="B203" s="134"/>
      <c r="C203" s="134"/>
      <c r="D203" s="118" t="s">
        <v>996</v>
      </c>
      <c r="E203" s="136" t="s">
        <v>997</v>
      </c>
      <c r="F203" s="136" t="s">
        <v>1601</v>
      </c>
      <c r="G203" s="136"/>
      <c r="H203" s="134" t="s">
        <v>791</v>
      </c>
      <c r="I203" s="134"/>
      <c r="J203" s="140"/>
      <c r="K203" s="134"/>
      <c r="L203" s="134"/>
      <c r="M203" s="134"/>
      <c r="N203" s="140"/>
      <c r="O203" s="134"/>
      <c r="P203" s="134"/>
      <c r="Q203" s="134"/>
      <c r="R203" s="134"/>
      <c r="S203" s="134"/>
      <c r="T203" s="139"/>
    </row>
    <row r="204" spans="1:20" x14ac:dyDescent="0.2">
      <c r="A204" s="134"/>
      <c r="B204" s="134"/>
      <c r="C204" s="134"/>
      <c r="D204" s="118" t="s">
        <v>998</v>
      </c>
      <c r="E204" s="136" t="s">
        <v>1602</v>
      </c>
      <c r="F204" s="136" t="s">
        <v>1603</v>
      </c>
      <c r="G204" s="136"/>
      <c r="H204" s="134" t="s">
        <v>791</v>
      </c>
      <c r="I204" s="134"/>
      <c r="J204" s="140"/>
      <c r="K204" s="134"/>
      <c r="L204" s="134"/>
      <c r="M204" s="134"/>
      <c r="N204" s="140"/>
      <c r="O204" s="134"/>
      <c r="P204" s="134"/>
      <c r="Q204" s="134"/>
      <c r="R204" s="134"/>
      <c r="S204" s="134"/>
      <c r="T204" s="139"/>
    </row>
    <row r="205" spans="1:20" x14ac:dyDescent="0.2">
      <c r="A205" s="134"/>
      <c r="B205" s="134"/>
      <c r="C205" s="134"/>
      <c r="D205" s="118" t="s">
        <v>999</v>
      </c>
      <c r="E205" s="136" t="s">
        <v>1604</v>
      </c>
      <c r="F205" s="136" t="s">
        <v>1605</v>
      </c>
      <c r="G205" s="136"/>
      <c r="H205" s="134" t="s">
        <v>791</v>
      </c>
      <c r="I205" s="134"/>
      <c r="J205" s="140"/>
      <c r="K205" s="134"/>
      <c r="L205" s="134"/>
      <c r="M205" s="134"/>
      <c r="N205" s="140"/>
      <c r="O205" s="134"/>
      <c r="P205" s="134"/>
      <c r="Q205" s="134"/>
      <c r="R205" s="134"/>
      <c r="S205" s="134"/>
      <c r="T205" s="139"/>
    </row>
    <row r="206" spans="1:20" x14ac:dyDescent="0.2">
      <c r="A206" s="134"/>
      <c r="B206" s="134"/>
      <c r="C206" s="134"/>
      <c r="D206" s="118" t="s">
        <v>1000</v>
      </c>
      <c r="E206" s="136" t="s">
        <v>1001</v>
      </c>
      <c r="F206" s="136" t="s">
        <v>1606</v>
      </c>
      <c r="G206" s="136"/>
      <c r="H206" s="134" t="s">
        <v>791</v>
      </c>
      <c r="I206" s="134"/>
      <c r="J206" s="140"/>
      <c r="K206" s="134"/>
      <c r="L206" s="134"/>
      <c r="M206" s="134"/>
      <c r="N206" s="140"/>
      <c r="O206" s="134"/>
      <c r="P206" s="134"/>
      <c r="Q206" s="134"/>
      <c r="R206" s="134"/>
      <c r="S206" s="134"/>
      <c r="T206" s="139"/>
    </row>
    <row r="207" spans="1:20" x14ac:dyDescent="0.2">
      <c r="A207" s="134"/>
      <c r="B207" s="134"/>
      <c r="C207" s="134"/>
      <c r="D207" s="118" t="s">
        <v>1002</v>
      </c>
      <c r="E207" s="136" t="s">
        <v>1607</v>
      </c>
      <c r="F207" s="136" t="s">
        <v>1608</v>
      </c>
      <c r="G207" s="136"/>
      <c r="H207" s="134" t="s">
        <v>791</v>
      </c>
      <c r="I207" s="134"/>
      <c r="J207" s="140"/>
      <c r="K207" s="134"/>
      <c r="L207" s="134"/>
      <c r="M207" s="134"/>
      <c r="N207" s="140"/>
      <c r="O207" s="134"/>
      <c r="P207" s="134"/>
      <c r="Q207" s="134"/>
      <c r="R207" s="134"/>
      <c r="S207" s="134"/>
      <c r="T207" s="139"/>
    </row>
    <row r="208" spans="1:20" x14ac:dyDescent="0.2">
      <c r="A208" s="134"/>
      <c r="B208" s="134"/>
      <c r="C208" s="134"/>
      <c r="D208" s="118" t="s">
        <v>1003</v>
      </c>
      <c r="E208" s="136" t="s">
        <v>1004</v>
      </c>
      <c r="F208" s="136" t="s">
        <v>1609</v>
      </c>
      <c r="G208" s="136"/>
      <c r="H208" s="134" t="s">
        <v>791</v>
      </c>
      <c r="I208" s="134"/>
      <c r="J208" s="140"/>
      <c r="K208" s="134"/>
      <c r="L208" s="134"/>
      <c r="M208" s="134"/>
      <c r="N208" s="140"/>
      <c r="O208" s="134"/>
      <c r="P208" s="134"/>
      <c r="Q208" s="134"/>
      <c r="R208" s="134"/>
      <c r="S208" s="134"/>
      <c r="T208" s="139"/>
    </row>
    <row r="209" spans="1:20" x14ac:dyDescent="0.2">
      <c r="A209" s="134"/>
      <c r="B209" s="134"/>
      <c r="C209" s="134"/>
      <c r="D209" s="118" t="s">
        <v>1005</v>
      </c>
      <c r="E209" s="136" t="s">
        <v>1006</v>
      </c>
      <c r="F209" s="136" t="s">
        <v>1007</v>
      </c>
      <c r="G209" s="136"/>
      <c r="H209" s="134" t="s">
        <v>791</v>
      </c>
      <c r="I209" s="134"/>
      <c r="J209" s="140"/>
      <c r="K209" s="134"/>
      <c r="L209" s="134"/>
      <c r="M209" s="134"/>
      <c r="N209" s="140"/>
      <c r="O209" s="134"/>
      <c r="P209" s="134"/>
      <c r="Q209" s="134"/>
      <c r="R209" s="134"/>
      <c r="S209" s="134"/>
      <c r="T209" s="139"/>
    </row>
    <row r="210" spans="1:20" x14ac:dyDescent="0.2">
      <c r="A210" s="134"/>
      <c r="B210" s="134"/>
      <c r="C210" s="134"/>
      <c r="D210" s="118" t="s">
        <v>154</v>
      </c>
      <c r="E210" s="136" t="s">
        <v>1008</v>
      </c>
      <c r="F210" s="136" t="s">
        <v>1009</v>
      </c>
      <c r="G210" s="136"/>
      <c r="H210" s="134" t="s">
        <v>791</v>
      </c>
      <c r="I210" s="134"/>
      <c r="J210" s="140"/>
      <c r="K210" s="134"/>
      <c r="L210" s="134"/>
      <c r="M210" s="134"/>
      <c r="N210" s="140"/>
      <c r="O210" s="134"/>
      <c r="P210" s="134"/>
      <c r="Q210" s="134"/>
      <c r="R210" s="134"/>
      <c r="S210" s="134"/>
      <c r="T210" s="139"/>
    </row>
    <row r="211" spans="1:20" x14ac:dyDescent="0.2">
      <c r="A211" s="134"/>
      <c r="B211" s="134"/>
      <c r="C211" s="134"/>
      <c r="D211" s="118" t="s">
        <v>176</v>
      </c>
      <c r="E211" s="136" t="s">
        <v>1010</v>
      </c>
      <c r="F211" s="136" t="s">
        <v>1610</v>
      </c>
      <c r="G211" s="136"/>
      <c r="H211" s="134" t="s">
        <v>791</v>
      </c>
      <c r="I211" s="134"/>
      <c r="J211" s="140"/>
      <c r="K211" s="134"/>
      <c r="L211" s="134"/>
      <c r="M211" s="134"/>
      <c r="N211" s="140"/>
      <c r="O211" s="134"/>
      <c r="P211" s="134"/>
      <c r="Q211" s="134"/>
      <c r="R211" s="134"/>
      <c r="S211" s="134"/>
      <c r="T211" s="139"/>
    </row>
    <row r="212" spans="1:20" x14ac:dyDescent="0.2">
      <c r="A212" s="134"/>
      <c r="B212" s="134"/>
      <c r="C212" s="134"/>
      <c r="D212" s="118" t="s">
        <v>1011</v>
      </c>
      <c r="E212" s="136" t="s">
        <v>1012</v>
      </c>
      <c r="F212" s="136" t="s">
        <v>1013</v>
      </c>
      <c r="G212" s="136"/>
      <c r="H212" s="134" t="s">
        <v>791</v>
      </c>
      <c r="I212" s="134"/>
      <c r="J212" s="140"/>
      <c r="K212" s="134"/>
      <c r="L212" s="134"/>
      <c r="M212" s="134"/>
      <c r="N212" s="140"/>
      <c r="O212" s="134"/>
      <c r="P212" s="134"/>
      <c r="Q212" s="134"/>
      <c r="R212" s="134"/>
      <c r="S212" s="134"/>
      <c r="T212" s="139"/>
    </row>
    <row r="213" spans="1:20" x14ac:dyDescent="0.2">
      <c r="A213" s="134"/>
      <c r="B213" s="134"/>
      <c r="C213" s="134"/>
      <c r="D213" s="118" t="s">
        <v>1014</v>
      </c>
      <c r="E213" s="136" t="s">
        <v>1611</v>
      </c>
      <c r="F213" s="136" t="s">
        <v>1608</v>
      </c>
      <c r="G213" s="136"/>
      <c r="H213" s="134" t="s">
        <v>791</v>
      </c>
      <c r="I213" s="134"/>
      <c r="J213" s="140"/>
      <c r="K213" s="134"/>
      <c r="L213" s="134"/>
      <c r="M213" s="134"/>
      <c r="N213" s="140"/>
      <c r="O213" s="134"/>
      <c r="P213" s="134"/>
      <c r="Q213" s="134"/>
      <c r="R213" s="134"/>
      <c r="S213" s="134"/>
      <c r="T213" s="139"/>
    </row>
    <row r="214" spans="1:20" x14ac:dyDescent="0.2">
      <c r="A214" s="134"/>
      <c r="B214" s="134"/>
      <c r="C214" s="134"/>
      <c r="D214" s="118" t="s">
        <v>1015</v>
      </c>
      <c r="E214" s="136" t="s">
        <v>1016</v>
      </c>
      <c r="F214" s="136" t="s">
        <v>1017</v>
      </c>
      <c r="G214" s="136"/>
      <c r="H214" s="134" t="s">
        <v>791</v>
      </c>
      <c r="I214" s="134"/>
      <c r="J214" s="140"/>
      <c r="K214" s="134"/>
      <c r="L214" s="134"/>
      <c r="M214" s="134"/>
      <c r="N214" s="140"/>
      <c r="O214" s="134"/>
      <c r="P214" s="134"/>
      <c r="Q214" s="134"/>
      <c r="R214" s="134"/>
      <c r="S214" s="134"/>
      <c r="T214" s="139"/>
    </row>
    <row r="215" spans="1:20" x14ac:dyDescent="0.2">
      <c r="A215" s="134"/>
      <c r="B215" s="134"/>
      <c r="C215" s="134"/>
      <c r="D215" s="118" t="s">
        <v>1018</v>
      </c>
      <c r="E215" s="136" t="s">
        <v>1019</v>
      </c>
      <c r="F215" s="136" t="s">
        <v>1020</v>
      </c>
      <c r="G215" s="136"/>
      <c r="H215" s="134" t="s">
        <v>791</v>
      </c>
      <c r="I215" s="134"/>
      <c r="J215" s="140"/>
      <c r="K215" s="134"/>
      <c r="L215" s="134"/>
      <c r="M215" s="134"/>
      <c r="N215" s="140"/>
      <c r="O215" s="134"/>
      <c r="P215" s="134"/>
      <c r="Q215" s="134"/>
      <c r="R215" s="134"/>
      <c r="S215" s="134"/>
      <c r="T215" s="139"/>
    </row>
    <row r="216" spans="1:20" x14ac:dyDescent="0.2">
      <c r="A216" s="134"/>
      <c r="B216" s="134"/>
      <c r="C216" s="134"/>
      <c r="D216" s="118" t="s">
        <v>1021</v>
      </c>
      <c r="E216" s="136" t="s">
        <v>1022</v>
      </c>
      <c r="F216" s="136" t="s">
        <v>1023</v>
      </c>
      <c r="G216" s="136"/>
      <c r="H216" s="134" t="s">
        <v>791</v>
      </c>
      <c r="I216" s="134"/>
      <c r="J216" s="140"/>
      <c r="K216" s="134"/>
      <c r="L216" s="134"/>
      <c r="M216" s="134"/>
      <c r="N216" s="140"/>
      <c r="O216" s="134"/>
      <c r="P216" s="134"/>
      <c r="Q216" s="134"/>
      <c r="R216" s="134"/>
      <c r="S216" s="134"/>
      <c r="T216" s="139"/>
    </row>
    <row r="217" spans="1:20" x14ac:dyDescent="0.2">
      <c r="A217" s="134"/>
      <c r="B217" s="134"/>
      <c r="C217" s="134"/>
      <c r="D217" s="118" t="s">
        <v>1024</v>
      </c>
      <c r="E217" s="136" t="s">
        <v>1025</v>
      </c>
      <c r="F217" s="136" t="s">
        <v>1026</v>
      </c>
      <c r="G217" s="136"/>
      <c r="H217" s="134" t="s">
        <v>791</v>
      </c>
      <c r="I217" s="134"/>
      <c r="J217" s="140"/>
      <c r="K217" s="134"/>
      <c r="L217" s="134"/>
      <c r="M217" s="134"/>
      <c r="N217" s="140"/>
      <c r="O217" s="134"/>
      <c r="P217" s="134"/>
      <c r="Q217" s="134"/>
      <c r="R217" s="134"/>
      <c r="S217" s="134"/>
      <c r="T217" s="139"/>
    </row>
    <row r="218" spans="1:20" x14ac:dyDescent="0.2">
      <c r="A218" s="134"/>
      <c r="B218" s="134"/>
      <c r="C218" s="134"/>
      <c r="D218" s="118" t="s">
        <v>1027</v>
      </c>
      <c r="E218" s="136" t="s">
        <v>1028</v>
      </c>
      <c r="F218" s="136" t="s">
        <v>1612</v>
      </c>
      <c r="G218" s="136"/>
      <c r="H218" s="134" t="s">
        <v>791</v>
      </c>
      <c r="I218" s="134"/>
      <c r="J218" s="140"/>
      <c r="K218" s="134"/>
      <c r="L218" s="134"/>
      <c r="M218" s="134"/>
      <c r="N218" s="140"/>
      <c r="O218" s="134"/>
      <c r="P218" s="134"/>
      <c r="Q218" s="134"/>
      <c r="R218" s="134"/>
      <c r="S218" s="134"/>
      <c r="T218" s="139"/>
    </row>
    <row r="219" spans="1:20" x14ac:dyDescent="0.2">
      <c r="A219" s="134"/>
      <c r="B219" s="134"/>
      <c r="C219" s="134"/>
      <c r="D219" s="118" t="s">
        <v>1029</v>
      </c>
      <c r="E219" s="136" t="s">
        <v>1030</v>
      </c>
      <c r="F219" s="136" t="s">
        <v>1031</v>
      </c>
      <c r="G219" s="136"/>
      <c r="H219" s="134" t="s">
        <v>791</v>
      </c>
      <c r="I219" s="134"/>
      <c r="J219" s="140"/>
      <c r="K219" s="134"/>
      <c r="L219" s="134"/>
      <c r="M219" s="134"/>
      <c r="N219" s="140"/>
      <c r="O219" s="134"/>
      <c r="P219" s="134"/>
      <c r="Q219" s="134"/>
      <c r="R219" s="134"/>
      <c r="S219" s="134"/>
      <c r="T219" s="139"/>
    </row>
    <row r="220" spans="1:20" x14ac:dyDescent="0.2">
      <c r="A220" s="134"/>
      <c r="B220" s="134"/>
      <c r="C220" s="134"/>
      <c r="D220" s="118" t="s">
        <v>1032</v>
      </c>
      <c r="E220" s="136" t="s">
        <v>1613</v>
      </c>
      <c r="F220" s="136" t="s">
        <v>1614</v>
      </c>
      <c r="G220" s="136"/>
      <c r="H220" s="134" t="s">
        <v>791</v>
      </c>
      <c r="I220" s="134"/>
      <c r="J220" s="140"/>
      <c r="K220" s="134"/>
      <c r="L220" s="134"/>
      <c r="M220" s="134"/>
      <c r="N220" s="140"/>
      <c r="O220" s="134"/>
      <c r="P220" s="134"/>
      <c r="Q220" s="134"/>
      <c r="R220" s="134"/>
      <c r="S220" s="134"/>
      <c r="T220" s="139"/>
    </row>
    <row r="221" spans="1:20" x14ac:dyDescent="0.2">
      <c r="A221" s="134"/>
      <c r="B221" s="134"/>
      <c r="C221" s="134"/>
      <c r="D221" s="118" t="s">
        <v>1033</v>
      </c>
      <c r="E221" s="136" t="s">
        <v>1034</v>
      </c>
      <c r="F221" s="136" t="s">
        <v>1615</v>
      </c>
      <c r="G221" s="136"/>
      <c r="H221" s="134" t="s">
        <v>791</v>
      </c>
      <c r="I221" s="134"/>
      <c r="J221" s="140"/>
      <c r="K221" s="134"/>
      <c r="L221" s="134"/>
      <c r="M221" s="134"/>
      <c r="N221" s="140"/>
      <c r="O221" s="134"/>
      <c r="P221" s="134"/>
      <c r="Q221" s="134"/>
      <c r="R221" s="134"/>
      <c r="S221" s="134"/>
      <c r="T221" s="139"/>
    </row>
    <row r="222" spans="1:20" x14ac:dyDescent="0.2">
      <c r="A222" s="134"/>
      <c r="B222" s="134"/>
      <c r="C222" s="134"/>
      <c r="D222" s="118" t="s">
        <v>1035</v>
      </c>
      <c r="E222" s="136" t="s">
        <v>1036</v>
      </c>
      <c r="F222" s="136" t="s">
        <v>1037</v>
      </c>
      <c r="G222" s="136"/>
      <c r="H222" s="134" t="s">
        <v>791</v>
      </c>
      <c r="I222" s="134"/>
      <c r="J222" s="140"/>
      <c r="K222" s="134"/>
      <c r="L222" s="134"/>
      <c r="M222" s="134"/>
      <c r="N222" s="140"/>
      <c r="O222" s="134"/>
      <c r="P222" s="134"/>
      <c r="Q222" s="134"/>
      <c r="R222" s="134"/>
      <c r="S222" s="134"/>
      <c r="T222" s="139"/>
    </row>
    <row r="223" spans="1:20" x14ac:dyDescent="0.2">
      <c r="A223" s="134"/>
      <c r="B223" s="134"/>
      <c r="C223" s="134"/>
      <c r="D223" s="118" t="s">
        <v>1038</v>
      </c>
      <c r="E223" s="136" t="s">
        <v>1039</v>
      </c>
      <c r="F223" s="136" t="s">
        <v>1040</v>
      </c>
      <c r="G223" s="136"/>
      <c r="H223" s="134" t="s">
        <v>791</v>
      </c>
      <c r="I223" s="134"/>
      <c r="J223" s="140"/>
      <c r="K223" s="134"/>
      <c r="L223" s="134"/>
      <c r="M223" s="134"/>
      <c r="N223" s="140"/>
      <c r="O223" s="134"/>
      <c r="P223" s="134"/>
      <c r="Q223" s="134"/>
      <c r="R223" s="134"/>
      <c r="S223" s="134"/>
      <c r="T223" s="139"/>
    </row>
    <row r="224" spans="1:20" x14ac:dyDescent="0.2">
      <c r="A224" s="134"/>
      <c r="B224" s="134"/>
      <c r="C224" s="134"/>
      <c r="D224" s="118" t="s">
        <v>1041</v>
      </c>
      <c r="E224" s="136" t="s">
        <v>1042</v>
      </c>
      <c r="F224" s="136" t="s">
        <v>1043</v>
      </c>
      <c r="G224" s="136"/>
      <c r="H224" s="134" t="s">
        <v>791</v>
      </c>
      <c r="I224" s="134"/>
      <c r="J224" s="140"/>
      <c r="K224" s="134"/>
      <c r="L224" s="134"/>
      <c r="M224" s="134"/>
      <c r="N224" s="140"/>
      <c r="O224" s="134"/>
      <c r="P224" s="134"/>
      <c r="Q224" s="134"/>
      <c r="R224" s="134"/>
      <c r="S224" s="134"/>
      <c r="T224" s="139"/>
    </row>
    <row r="225" spans="1:20" x14ac:dyDescent="0.2">
      <c r="A225" s="134"/>
      <c r="B225" s="134"/>
      <c r="C225" s="134"/>
      <c r="D225" s="118" t="s">
        <v>1044</v>
      </c>
      <c r="E225" s="136" t="s">
        <v>1045</v>
      </c>
      <c r="F225" s="136" t="s">
        <v>1046</v>
      </c>
      <c r="G225" s="136"/>
      <c r="H225" s="134" t="s">
        <v>791</v>
      </c>
      <c r="I225" s="134"/>
      <c r="J225" s="140"/>
      <c r="K225" s="134"/>
      <c r="L225" s="134"/>
      <c r="M225" s="134"/>
      <c r="N225" s="140"/>
      <c r="O225" s="134"/>
      <c r="P225" s="134"/>
      <c r="Q225" s="134"/>
      <c r="R225" s="134"/>
      <c r="S225" s="134"/>
      <c r="T225" s="139"/>
    </row>
    <row r="226" spans="1:20" x14ac:dyDescent="0.2">
      <c r="A226" s="134"/>
      <c r="B226" s="134"/>
      <c r="C226" s="134"/>
      <c r="D226" s="118" t="s">
        <v>1047</v>
      </c>
      <c r="E226" s="136" t="s">
        <v>1048</v>
      </c>
      <c r="F226" s="136" t="s">
        <v>1049</v>
      </c>
      <c r="G226" s="136"/>
      <c r="H226" s="134" t="s">
        <v>791</v>
      </c>
      <c r="I226" s="134"/>
      <c r="J226" s="140"/>
      <c r="K226" s="134"/>
      <c r="L226" s="134"/>
      <c r="M226" s="134"/>
      <c r="N226" s="140"/>
      <c r="O226" s="134"/>
      <c r="P226" s="134"/>
      <c r="Q226" s="134"/>
      <c r="R226" s="134"/>
      <c r="S226" s="134"/>
      <c r="T226" s="139"/>
    </row>
    <row r="227" spans="1:20" x14ac:dyDescent="0.2">
      <c r="A227" s="134"/>
      <c r="B227" s="134"/>
      <c r="C227" s="134"/>
      <c r="D227" s="118" t="s">
        <v>1050</v>
      </c>
      <c r="E227" s="136" t="s">
        <v>1051</v>
      </c>
      <c r="F227" s="136" t="s">
        <v>1052</v>
      </c>
      <c r="G227" s="136"/>
      <c r="H227" s="134" t="s">
        <v>791</v>
      </c>
      <c r="I227" s="134"/>
      <c r="J227" s="140"/>
      <c r="K227" s="134"/>
      <c r="L227" s="134"/>
      <c r="M227" s="134"/>
      <c r="N227" s="140"/>
      <c r="O227" s="134"/>
      <c r="P227" s="134"/>
      <c r="Q227" s="134"/>
      <c r="R227" s="134"/>
      <c r="S227" s="134"/>
      <c r="T227" s="139"/>
    </row>
    <row r="228" spans="1:20" x14ac:dyDescent="0.2">
      <c r="A228" s="134"/>
      <c r="B228" s="134"/>
      <c r="C228" s="134"/>
      <c r="D228" s="118" t="s">
        <v>1053</v>
      </c>
      <c r="E228" s="136" t="s">
        <v>1616</v>
      </c>
      <c r="F228" s="136" t="s">
        <v>1617</v>
      </c>
      <c r="G228" s="136"/>
      <c r="H228" s="134" t="s">
        <v>791</v>
      </c>
      <c r="I228" s="134"/>
      <c r="J228" s="140"/>
      <c r="K228" s="134"/>
      <c r="L228" s="134"/>
      <c r="M228" s="134"/>
      <c r="N228" s="140"/>
      <c r="O228" s="134"/>
      <c r="P228" s="134"/>
      <c r="Q228" s="134"/>
      <c r="R228" s="134"/>
      <c r="S228" s="134"/>
      <c r="T228" s="139"/>
    </row>
    <row r="229" spans="1:20" x14ac:dyDescent="0.2">
      <c r="A229" s="134"/>
      <c r="B229" s="134"/>
      <c r="C229" s="134"/>
      <c r="D229" s="118" t="s">
        <v>1054</v>
      </c>
      <c r="E229" s="136" t="s">
        <v>1055</v>
      </c>
      <c r="F229" s="136" t="s">
        <v>949</v>
      </c>
      <c r="G229" s="136"/>
      <c r="H229" s="134" t="s">
        <v>791</v>
      </c>
      <c r="I229" s="134"/>
      <c r="J229" s="140"/>
      <c r="K229" s="134"/>
      <c r="L229" s="134"/>
      <c r="M229" s="134"/>
      <c r="N229" s="140"/>
      <c r="O229" s="134"/>
      <c r="P229" s="134"/>
      <c r="Q229" s="134"/>
      <c r="R229" s="134"/>
      <c r="S229" s="134"/>
      <c r="T229" s="139"/>
    </row>
    <row r="230" spans="1:20" x14ac:dyDescent="0.2">
      <c r="A230" s="134"/>
      <c r="B230" s="134"/>
      <c r="C230" s="134"/>
      <c r="D230" s="118" t="s">
        <v>1056</v>
      </c>
      <c r="E230" s="136" t="s">
        <v>1057</v>
      </c>
      <c r="F230" s="136" t="s">
        <v>1058</v>
      </c>
      <c r="G230" s="136"/>
      <c r="H230" s="134" t="s">
        <v>791</v>
      </c>
      <c r="I230" s="134"/>
      <c r="J230" s="140"/>
      <c r="K230" s="134"/>
      <c r="L230" s="134"/>
      <c r="M230" s="134"/>
      <c r="N230" s="140"/>
      <c r="O230" s="134"/>
      <c r="P230" s="134"/>
      <c r="Q230" s="134"/>
      <c r="R230" s="134"/>
      <c r="S230" s="134"/>
      <c r="T230" s="139"/>
    </row>
    <row r="231" spans="1:20" x14ac:dyDescent="0.2">
      <c r="A231" s="134"/>
      <c r="B231" s="134"/>
      <c r="C231" s="134"/>
      <c r="D231" s="118" t="s">
        <v>1059</v>
      </c>
      <c r="E231" s="136" t="s">
        <v>1060</v>
      </c>
      <c r="F231" s="136" t="s">
        <v>1618</v>
      </c>
      <c r="G231" s="136"/>
      <c r="H231" s="134" t="s">
        <v>791</v>
      </c>
      <c r="I231" s="134"/>
      <c r="J231" s="140"/>
      <c r="K231" s="134"/>
      <c r="L231" s="134"/>
      <c r="M231" s="134"/>
      <c r="N231" s="140"/>
      <c r="O231" s="134"/>
      <c r="P231" s="134"/>
      <c r="Q231" s="134"/>
      <c r="R231" s="134"/>
      <c r="S231" s="134"/>
      <c r="T231" s="139"/>
    </row>
    <row r="232" spans="1:20" x14ac:dyDescent="0.2">
      <c r="A232" s="134"/>
      <c r="B232" s="134"/>
      <c r="C232" s="134"/>
      <c r="D232" s="118" t="s">
        <v>1061</v>
      </c>
      <c r="E232" s="136" t="s">
        <v>1062</v>
      </c>
      <c r="F232" s="136" t="s">
        <v>1063</v>
      </c>
      <c r="G232" s="136"/>
      <c r="H232" s="134" t="s">
        <v>791</v>
      </c>
      <c r="I232" s="134"/>
      <c r="J232" s="140"/>
      <c r="K232" s="134"/>
      <c r="L232" s="134"/>
      <c r="M232" s="134"/>
      <c r="N232" s="140"/>
      <c r="O232" s="134"/>
      <c r="P232" s="134"/>
      <c r="Q232" s="134"/>
      <c r="R232" s="134"/>
      <c r="S232" s="134"/>
      <c r="T232" s="139"/>
    </row>
    <row r="233" spans="1:20" x14ac:dyDescent="0.2">
      <c r="A233" s="134"/>
      <c r="B233" s="134"/>
      <c r="C233" s="134"/>
      <c r="D233" s="118" t="s">
        <v>1064</v>
      </c>
      <c r="E233" s="136" t="s">
        <v>1065</v>
      </c>
      <c r="F233" s="136" t="s">
        <v>1066</v>
      </c>
      <c r="G233" s="136"/>
      <c r="H233" s="134" t="s">
        <v>791</v>
      </c>
      <c r="I233" s="134"/>
      <c r="J233" s="140"/>
      <c r="K233" s="134"/>
      <c r="L233" s="134"/>
      <c r="M233" s="134"/>
      <c r="N233" s="140"/>
      <c r="O233" s="134"/>
      <c r="P233" s="134"/>
      <c r="Q233" s="134"/>
      <c r="R233" s="134"/>
      <c r="S233" s="134"/>
      <c r="T233" s="139"/>
    </row>
    <row r="234" spans="1:20" x14ac:dyDescent="0.2">
      <c r="A234" s="134"/>
      <c r="B234" s="134"/>
      <c r="C234" s="134"/>
      <c r="D234" s="118" t="s">
        <v>1067</v>
      </c>
      <c r="E234" s="136" t="s">
        <v>1068</v>
      </c>
      <c r="F234" s="136" t="s">
        <v>1619</v>
      </c>
      <c r="G234" s="136"/>
      <c r="H234" s="134" t="s">
        <v>791</v>
      </c>
      <c r="I234" s="134"/>
      <c r="J234" s="140"/>
      <c r="K234" s="134"/>
      <c r="L234" s="134"/>
      <c r="M234" s="134"/>
      <c r="N234" s="140"/>
      <c r="O234" s="134"/>
      <c r="P234" s="134"/>
      <c r="Q234" s="134"/>
      <c r="R234" s="134"/>
      <c r="S234" s="134"/>
      <c r="T234" s="139"/>
    </row>
    <row r="235" spans="1:20" x14ac:dyDescent="0.2">
      <c r="A235" s="134"/>
      <c r="B235" s="134"/>
      <c r="C235" s="134"/>
      <c r="D235" s="118" t="s">
        <v>1070</v>
      </c>
      <c r="E235" s="136" t="s">
        <v>1071</v>
      </c>
      <c r="F235" s="136" t="s">
        <v>1072</v>
      </c>
      <c r="G235" s="136"/>
      <c r="H235" s="134" t="s">
        <v>791</v>
      </c>
      <c r="I235" s="134"/>
      <c r="J235" s="140"/>
      <c r="K235" s="134"/>
      <c r="L235" s="134"/>
      <c r="M235" s="134"/>
      <c r="N235" s="140"/>
      <c r="O235" s="134"/>
      <c r="P235" s="134"/>
      <c r="Q235" s="134"/>
      <c r="R235" s="134"/>
      <c r="S235" s="134"/>
      <c r="T235" s="139"/>
    </row>
    <row r="236" spans="1:20" x14ac:dyDescent="0.2">
      <c r="A236" s="134"/>
      <c r="B236" s="134"/>
      <c r="C236" s="134"/>
      <c r="D236" s="118" t="s">
        <v>1073</v>
      </c>
      <c r="E236" s="136" t="s">
        <v>1074</v>
      </c>
      <c r="F236" s="136" t="s">
        <v>1075</v>
      </c>
      <c r="G236" s="136"/>
      <c r="H236" s="134" t="s">
        <v>791</v>
      </c>
      <c r="I236" s="134"/>
      <c r="J236" s="140"/>
      <c r="K236" s="134"/>
      <c r="L236" s="134"/>
      <c r="M236" s="134"/>
      <c r="N236" s="140"/>
      <c r="O236" s="134"/>
      <c r="P236" s="134"/>
      <c r="Q236" s="134"/>
      <c r="R236" s="134"/>
      <c r="S236" s="134"/>
      <c r="T236" s="139"/>
    </row>
    <row r="237" spans="1:20" x14ac:dyDescent="0.2">
      <c r="A237" s="134"/>
      <c r="B237" s="134"/>
      <c r="C237" s="134"/>
      <c r="D237" s="118" t="s">
        <v>1076</v>
      </c>
      <c r="E237" s="136" t="s">
        <v>1077</v>
      </c>
      <c r="F237" s="136" t="s">
        <v>1078</v>
      </c>
      <c r="G237" s="136"/>
      <c r="H237" s="134" t="s">
        <v>791</v>
      </c>
      <c r="I237" s="134"/>
      <c r="J237" s="140"/>
      <c r="K237" s="134"/>
      <c r="L237" s="134"/>
      <c r="M237" s="134"/>
      <c r="N237" s="140"/>
      <c r="O237" s="134"/>
      <c r="P237" s="134"/>
      <c r="Q237" s="134"/>
      <c r="R237" s="134"/>
      <c r="S237" s="134"/>
      <c r="T237" s="139"/>
    </row>
    <row r="238" spans="1:20" x14ac:dyDescent="0.2">
      <c r="A238" s="134"/>
      <c r="B238" s="134"/>
      <c r="C238" s="134"/>
      <c r="D238" s="118" t="s">
        <v>1079</v>
      </c>
      <c r="E238" s="136" t="s">
        <v>1620</v>
      </c>
      <c r="F238" s="136" t="s">
        <v>1621</v>
      </c>
      <c r="G238" s="136"/>
      <c r="H238" s="134" t="s">
        <v>791</v>
      </c>
      <c r="I238" s="134"/>
      <c r="J238" s="140"/>
      <c r="K238" s="134"/>
      <c r="L238" s="134"/>
      <c r="M238" s="134"/>
      <c r="N238" s="140"/>
      <c r="O238" s="134"/>
      <c r="P238" s="134"/>
      <c r="Q238" s="134"/>
      <c r="R238" s="134"/>
      <c r="S238" s="134"/>
      <c r="T238" s="139"/>
    </row>
    <row r="239" spans="1:20" x14ac:dyDescent="0.2">
      <c r="A239" s="134"/>
      <c r="B239" s="134"/>
      <c r="C239" s="134"/>
      <c r="D239" s="118" t="s">
        <v>1080</v>
      </c>
      <c r="E239" s="136" t="s">
        <v>1081</v>
      </c>
      <c r="F239" s="136" t="s">
        <v>1082</v>
      </c>
      <c r="G239" s="136"/>
      <c r="H239" s="134" t="s">
        <v>791</v>
      </c>
      <c r="I239" s="134"/>
      <c r="J239" s="140"/>
      <c r="K239" s="134"/>
      <c r="L239" s="134"/>
      <c r="M239" s="134"/>
      <c r="N239" s="140"/>
      <c r="O239" s="134"/>
      <c r="P239" s="134"/>
      <c r="Q239" s="134"/>
      <c r="R239" s="134"/>
      <c r="S239" s="134"/>
      <c r="T239" s="139"/>
    </row>
    <row r="240" spans="1:20" x14ac:dyDescent="0.2">
      <c r="A240" s="134"/>
      <c r="B240" s="134"/>
      <c r="C240" s="134"/>
      <c r="D240" s="118" t="s">
        <v>1083</v>
      </c>
      <c r="E240" s="136" t="s">
        <v>1084</v>
      </c>
      <c r="F240" s="136" t="s">
        <v>1085</v>
      </c>
      <c r="G240" s="136"/>
      <c r="H240" s="134" t="s">
        <v>791</v>
      </c>
      <c r="I240" s="134"/>
      <c r="J240" s="140"/>
      <c r="K240" s="134"/>
      <c r="L240" s="134"/>
      <c r="M240" s="134"/>
      <c r="N240" s="140"/>
      <c r="O240" s="134"/>
      <c r="P240" s="134"/>
      <c r="Q240" s="134"/>
      <c r="R240" s="134"/>
      <c r="S240" s="134"/>
      <c r="T240" s="139"/>
    </row>
    <row r="241" spans="1:20" x14ac:dyDescent="0.2">
      <c r="A241" s="134"/>
      <c r="B241" s="134"/>
      <c r="C241" s="134"/>
      <c r="D241" s="118" t="s">
        <v>1086</v>
      </c>
      <c r="E241" s="136" t="s">
        <v>1087</v>
      </c>
      <c r="F241" s="136" t="s">
        <v>1088</v>
      </c>
      <c r="G241" s="136"/>
      <c r="H241" s="134" t="s">
        <v>791</v>
      </c>
      <c r="I241" s="134"/>
      <c r="J241" s="140"/>
      <c r="K241" s="134"/>
      <c r="L241" s="134"/>
      <c r="M241" s="134"/>
      <c r="N241" s="140"/>
      <c r="O241" s="134"/>
      <c r="P241" s="134"/>
      <c r="Q241" s="134"/>
      <c r="R241" s="134"/>
      <c r="S241" s="134"/>
      <c r="T241" s="139"/>
    </row>
    <row r="242" spans="1:20" x14ac:dyDescent="0.2">
      <c r="A242" s="134"/>
      <c r="B242" s="134"/>
      <c r="C242" s="134"/>
      <c r="D242" s="118" t="s">
        <v>1089</v>
      </c>
      <c r="E242" s="136" t="s">
        <v>1090</v>
      </c>
      <c r="F242" s="136" t="s">
        <v>1091</v>
      </c>
      <c r="G242" s="136"/>
      <c r="H242" s="134" t="s">
        <v>791</v>
      </c>
      <c r="I242" s="134"/>
      <c r="J242" s="140"/>
      <c r="K242" s="134"/>
      <c r="L242" s="134"/>
      <c r="M242" s="134"/>
      <c r="N242" s="140"/>
      <c r="O242" s="134"/>
      <c r="P242" s="134"/>
      <c r="Q242" s="134"/>
      <c r="R242" s="134"/>
      <c r="S242" s="134"/>
      <c r="T242" s="139"/>
    </row>
    <row r="243" spans="1:20" x14ac:dyDescent="0.2">
      <c r="A243" s="134"/>
      <c r="B243" s="134"/>
      <c r="C243" s="134"/>
      <c r="D243" s="118" t="s">
        <v>1092</v>
      </c>
      <c r="E243" s="136" t="s">
        <v>1093</v>
      </c>
      <c r="F243" s="136" t="s">
        <v>1094</v>
      </c>
      <c r="G243" s="136"/>
      <c r="H243" s="134" t="s">
        <v>791</v>
      </c>
      <c r="I243" s="134"/>
      <c r="J243" s="140"/>
      <c r="K243" s="134"/>
      <c r="L243" s="134"/>
      <c r="M243" s="134"/>
      <c r="N243" s="140"/>
      <c r="O243" s="134"/>
      <c r="P243" s="134"/>
      <c r="Q243" s="134"/>
      <c r="R243" s="134"/>
      <c r="S243" s="134"/>
      <c r="T243" s="139"/>
    </row>
    <row r="244" spans="1:20" x14ac:dyDescent="0.2">
      <c r="A244" s="134"/>
      <c r="B244" s="134"/>
      <c r="C244" s="134"/>
      <c r="D244" s="118" t="s">
        <v>1095</v>
      </c>
      <c r="E244" s="136" t="s">
        <v>1096</v>
      </c>
      <c r="F244" s="136" t="s">
        <v>1097</v>
      </c>
      <c r="G244" s="136"/>
      <c r="H244" s="134" t="s">
        <v>791</v>
      </c>
      <c r="I244" s="134"/>
      <c r="J244" s="140"/>
      <c r="K244" s="134"/>
      <c r="L244" s="134"/>
      <c r="M244" s="134"/>
      <c r="N244" s="140"/>
      <c r="O244" s="134"/>
      <c r="P244" s="134"/>
      <c r="Q244" s="134"/>
      <c r="R244" s="134"/>
      <c r="S244" s="134"/>
      <c r="T244" s="139"/>
    </row>
    <row r="245" spans="1:20" x14ac:dyDescent="0.2">
      <c r="A245" s="134"/>
      <c r="B245" s="134"/>
      <c r="C245" s="134"/>
      <c r="D245" s="118" t="s">
        <v>1098</v>
      </c>
      <c r="E245" s="136" t="s">
        <v>1099</v>
      </c>
      <c r="F245" s="136" t="s">
        <v>1100</v>
      </c>
      <c r="G245" s="136"/>
      <c r="H245" s="134" t="s">
        <v>791</v>
      </c>
      <c r="I245" s="134"/>
      <c r="J245" s="140"/>
      <c r="K245" s="134"/>
      <c r="L245" s="134"/>
      <c r="M245" s="134"/>
      <c r="N245" s="140"/>
      <c r="O245" s="134"/>
      <c r="P245" s="134"/>
      <c r="Q245" s="134"/>
      <c r="R245" s="134"/>
      <c r="S245" s="134"/>
      <c r="T245" s="139"/>
    </row>
    <row r="246" spans="1:20" x14ac:dyDescent="0.2">
      <c r="A246" s="134"/>
      <c r="B246" s="134"/>
      <c r="C246" s="134"/>
      <c r="D246" s="118" t="s">
        <v>1101</v>
      </c>
      <c r="E246" s="136" t="s">
        <v>1102</v>
      </c>
      <c r="F246" s="136" t="s">
        <v>1103</v>
      </c>
      <c r="G246" s="136"/>
      <c r="H246" s="134" t="s">
        <v>791</v>
      </c>
      <c r="I246" s="134"/>
      <c r="J246" s="140"/>
      <c r="K246" s="134"/>
      <c r="L246" s="134"/>
      <c r="M246" s="134"/>
      <c r="N246" s="140"/>
      <c r="O246" s="134"/>
      <c r="P246" s="134"/>
      <c r="Q246" s="134"/>
      <c r="R246" s="134"/>
      <c r="S246" s="134"/>
      <c r="T246" s="139"/>
    </row>
    <row r="247" spans="1:20" x14ac:dyDescent="0.2">
      <c r="A247" s="134"/>
      <c r="B247" s="134"/>
      <c r="C247" s="134"/>
      <c r="D247" s="118" t="s">
        <v>1104</v>
      </c>
      <c r="E247" s="136" t="s">
        <v>1105</v>
      </c>
      <c r="F247" s="136" t="s">
        <v>1622</v>
      </c>
      <c r="G247" s="136"/>
      <c r="H247" s="134" t="s">
        <v>791</v>
      </c>
      <c r="I247" s="134"/>
      <c r="J247" s="140"/>
      <c r="K247" s="134"/>
      <c r="L247" s="134"/>
      <c r="M247" s="134"/>
      <c r="N247" s="140"/>
      <c r="O247" s="134"/>
      <c r="P247" s="134"/>
      <c r="Q247" s="134"/>
      <c r="R247" s="134"/>
      <c r="S247" s="134"/>
      <c r="T247" s="139"/>
    </row>
    <row r="248" spans="1:20" x14ac:dyDescent="0.2">
      <c r="A248" s="134"/>
      <c r="B248" s="134"/>
      <c r="C248" s="134"/>
      <c r="D248" s="118" t="s">
        <v>1106</v>
      </c>
      <c r="E248" s="136" t="s">
        <v>1107</v>
      </c>
      <c r="F248" s="136" t="s">
        <v>1108</v>
      </c>
      <c r="G248" s="136"/>
      <c r="H248" s="134" t="s">
        <v>791</v>
      </c>
      <c r="I248" s="134"/>
      <c r="J248" s="140"/>
      <c r="K248" s="134"/>
      <c r="L248" s="134"/>
      <c r="M248" s="134"/>
      <c r="N248" s="140"/>
      <c r="O248" s="134"/>
      <c r="P248" s="134"/>
      <c r="Q248" s="134"/>
      <c r="R248" s="134"/>
      <c r="S248" s="134"/>
      <c r="T248" s="139"/>
    </row>
    <row r="249" spans="1:20" x14ac:dyDescent="0.2">
      <c r="A249" s="134"/>
      <c r="B249" s="134"/>
      <c r="C249" s="134"/>
      <c r="D249" s="118" t="s">
        <v>1109</v>
      </c>
      <c r="E249" s="136" t="s">
        <v>1623</v>
      </c>
      <c r="F249" s="136" t="s">
        <v>1624</v>
      </c>
      <c r="G249" s="136"/>
      <c r="H249" s="134" t="s">
        <v>791</v>
      </c>
      <c r="I249" s="134"/>
      <c r="J249" s="140"/>
      <c r="K249" s="134"/>
      <c r="L249" s="134"/>
      <c r="M249" s="134"/>
      <c r="N249" s="140"/>
      <c r="O249" s="134"/>
      <c r="P249" s="134"/>
      <c r="Q249" s="134"/>
      <c r="R249" s="134"/>
      <c r="S249" s="134"/>
      <c r="T249" s="139"/>
    </row>
    <row r="250" spans="1:20" x14ac:dyDescent="0.2">
      <c r="A250" s="134"/>
      <c r="B250" s="134"/>
      <c r="C250" s="134"/>
      <c r="D250" s="118" t="s">
        <v>1110</v>
      </c>
      <c r="E250" s="136" t="s">
        <v>1111</v>
      </c>
      <c r="F250" s="136" t="s">
        <v>1112</v>
      </c>
      <c r="G250" s="136"/>
      <c r="H250" s="134" t="s">
        <v>791</v>
      </c>
      <c r="I250" s="134"/>
      <c r="J250" s="140"/>
      <c r="K250" s="134"/>
      <c r="L250" s="134"/>
      <c r="M250" s="134"/>
      <c r="N250" s="140"/>
      <c r="O250" s="134"/>
      <c r="P250" s="134"/>
      <c r="Q250" s="134"/>
      <c r="R250" s="134"/>
      <c r="S250" s="134"/>
      <c r="T250" s="139"/>
    </row>
    <row r="251" spans="1:20" x14ac:dyDescent="0.2">
      <c r="A251" s="134"/>
      <c r="B251" s="134"/>
      <c r="C251" s="134"/>
      <c r="D251" s="118" t="s">
        <v>1113</v>
      </c>
      <c r="E251" s="136" t="s">
        <v>1114</v>
      </c>
      <c r="F251" s="136" t="s">
        <v>1115</v>
      </c>
      <c r="G251" s="136"/>
      <c r="H251" s="134" t="s">
        <v>791</v>
      </c>
      <c r="I251" s="134"/>
      <c r="J251" s="140"/>
      <c r="K251" s="134"/>
      <c r="L251" s="134"/>
      <c r="M251" s="134"/>
      <c r="N251" s="140"/>
      <c r="O251" s="134"/>
      <c r="P251" s="134"/>
      <c r="Q251" s="134"/>
      <c r="R251" s="134"/>
      <c r="S251" s="134"/>
      <c r="T251" s="139"/>
    </row>
    <row r="252" spans="1:20" x14ac:dyDescent="0.2">
      <c r="A252" s="134"/>
      <c r="B252" s="134"/>
      <c r="C252" s="134"/>
      <c r="D252" s="118" t="s">
        <v>1116</v>
      </c>
      <c r="E252" s="136" t="s">
        <v>1117</v>
      </c>
      <c r="F252" s="136" t="s">
        <v>1118</v>
      </c>
      <c r="G252" s="136"/>
      <c r="H252" s="134" t="s">
        <v>791</v>
      </c>
      <c r="I252" s="134"/>
      <c r="J252" s="140"/>
      <c r="K252" s="134"/>
      <c r="L252" s="134"/>
      <c r="M252" s="134"/>
      <c r="N252" s="140"/>
      <c r="O252" s="134"/>
      <c r="P252" s="134"/>
      <c r="Q252" s="134"/>
      <c r="R252" s="134"/>
      <c r="S252" s="134"/>
      <c r="T252" s="139"/>
    </row>
    <row r="253" spans="1:20" x14ac:dyDescent="0.2">
      <c r="A253" s="134"/>
      <c r="B253" s="134"/>
      <c r="C253" s="134"/>
      <c r="D253" s="118" t="s">
        <v>1119</v>
      </c>
      <c r="E253" s="136" t="s">
        <v>1625</v>
      </c>
      <c r="F253" s="136" t="s">
        <v>1626</v>
      </c>
      <c r="G253" s="136"/>
      <c r="H253" s="134" t="s">
        <v>791</v>
      </c>
      <c r="I253" s="134"/>
      <c r="J253" s="140"/>
      <c r="K253" s="134"/>
      <c r="L253" s="134"/>
      <c r="M253" s="134"/>
      <c r="N253" s="140"/>
      <c r="O253" s="134"/>
      <c r="P253" s="134"/>
      <c r="Q253" s="134"/>
      <c r="R253" s="134"/>
      <c r="S253" s="134"/>
      <c r="T253" s="139"/>
    </row>
    <row r="254" spans="1:20" x14ac:dyDescent="0.2">
      <c r="A254" s="134"/>
      <c r="B254" s="134"/>
      <c r="C254" s="134"/>
      <c r="D254" s="118" t="s">
        <v>1120</v>
      </c>
      <c r="E254" s="136" t="s">
        <v>1121</v>
      </c>
      <c r="F254" s="136" t="s">
        <v>1122</v>
      </c>
      <c r="G254" s="136"/>
      <c r="H254" s="134" t="s">
        <v>791</v>
      </c>
      <c r="I254" s="134"/>
      <c r="J254" s="140"/>
      <c r="K254" s="134"/>
      <c r="L254" s="134"/>
      <c r="M254" s="134"/>
      <c r="N254" s="140"/>
      <c r="O254" s="134"/>
      <c r="P254" s="134"/>
      <c r="Q254" s="134"/>
      <c r="R254" s="134"/>
      <c r="S254" s="134"/>
      <c r="T254" s="139"/>
    </row>
    <row r="255" spans="1:20" x14ac:dyDescent="0.2">
      <c r="A255" s="134"/>
      <c r="B255" s="134"/>
      <c r="C255" s="134"/>
      <c r="D255" s="118" t="s">
        <v>1123</v>
      </c>
      <c r="E255" s="136" t="s">
        <v>1627</v>
      </c>
      <c r="F255" s="136" t="s">
        <v>1608</v>
      </c>
      <c r="G255" s="136"/>
      <c r="H255" s="134" t="s">
        <v>791</v>
      </c>
      <c r="I255" s="134"/>
      <c r="J255" s="140"/>
      <c r="K255" s="134"/>
      <c r="L255" s="134"/>
      <c r="M255" s="134"/>
      <c r="N255" s="140"/>
      <c r="O255" s="134"/>
      <c r="P255" s="134"/>
      <c r="Q255" s="134"/>
      <c r="R255" s="134"/>
      <c r="S255" s="134"/>
      <c r="T255" s="139"/>
    </row>
    <row r="256" spans="1:20" x14ac:dyDescent="0.2">
      <c r="A256" s="134"/>
      <c r="B256" s="134"/>
      <c r="C256" s="134"/>
      <c r="D256" s="118" t="s">
        <v>1124</v>
      </c>
      <c r="E256" s="136" t="s">
        <v>1125</v>
      </c>
      <c r="F256" s="136" t="s">
        <v>1126</v>
      </c>
      <c r="G256" s="136"/>
      <c r="H256" s="134" t="s">
        <v>791</v>
      </c>
      <c r="I256" s="134"/>
      <c r="J256" s="140"/>
      <c r="K256" s="134"/>
      <c r="L256" s="134"/>
      <c r="M256" s="134"/>
      <c r="N256" s="140"/>
      <c r="O256" s="134"/>
      <c r="P256" s="134"/>
      <c r="Q256" s="134"/>
      <c r="R256" s="134"/>
      <c r="S256" s="134"/>
      <c r="T256" s="139"/>
    </row>
    <row r="257" spans="1:20" x14ac:dyDescent="0.2">
      <c r="A257" s="134"/>
      <c r="B257" s="134"/>
      <c r="C257" s="134"/>
      <c r="D257" s="118" t="s">
        <v>1127</v>
      </c>
      <c r="E257" s="147" t="s">
        <v>1128</v>
      </c>
      <c r="F257" s="147" t="s">
        <v>1628</v>
      </c>
      <c r="G257" s="136"/>
      <c r="H257" s="134" t="s">
        <v>791</v>
      </c>
      <c r="I257" s="134"/>
      <c r="J257" s="140"/>
      <c r="K257" s="134"/>
      <c r="L257" s="134"/>
      <c r="M257" s="134"/>
      <c r="N257" s="140"/>
      <c r="O257" s="134"/>
      <c r="P257" s="134"/>
      <c r="Q257" s="134"/>
      <c r="R257" s="134"/>
      <c r="S257" s="134"/>
      <c r="T257" s="139"/>
    </row>
    <row r="258" spans="1:20" x14ac:dyDescent="0.2">
      <c r="A258" s="134"/>
      <c r="B258" s="134"/>
      <c r="C258" s="134"/>
      <c r="D258" s="118" t="s">
        <v>1129</v>
      </c>
      <c r="E258" s="136" t="s">
        <v>1130</v>
      </c>
      <c r="F258" s="136" t="s">
        <v>1629</v>
      </c>
      <c r="G258" s="136"/>
      <c r="H258" s="134" t="s">
        <v>791</v>
      </c>
      <c r="I258" s="134"/>
      <c r="J258" s="140"/>
      <c r="K258" s="134"/>
      <c r="L258" s="134"/>
      <c r="M258" s="134"/>
      <c r="N258" s="140"/>
      <c r="O258" s="134"/>
      <c r="P258" s="134"/>
      <c r="Q258" s="134"/>
      <c r="R258" s="134"/>
      <c r="S258" s="134"/>
      <c r="T258" s="139"/>
    </row>
    <row r="259" spans="1:20" x14ac:dyDescent="0.2">
      <c r="A259" s="134"/>
      <c r="B259" s="134"/>
      <c r="C259" s="134"/>
      <c r="D259" s="118" t="s">
        <v>1131</v>
      </c>
      <c r="E259" s="136" t="s">
        <v>1132</v>
      </c>
      <c r="F259" s="136" t="s">
        <v>1630</v>
      </c>
      <c r="G259" s="136"/>
      <c r="H259" s="134" t="s">
        <v>791</v>
      </c>
      <c r="I259" s="134"/>
      <c r="J259" s="140"/>
      <c r="K259" s="134"/>
      <c r="L259" s="134"/>
      <c r="M259" s="134"/>
      <c r="N259" s="140"/>
      <c r="O259" s="134"/>
      <c r="P259" s="134"/>
      <c r="Q259" s="134"/>
      <c r="R259" s="134"/>
      <c r="S259" s="134"/>
      <c r="T259" s="139"/>
    </row>
    <row r="260" spans="1:20" x14ac:dyDescent="0.2">
      <c r="A260" s="134"/>
      <c r="B260" s="134"/>
      <c r="C260" s="134"/>
      <c r="D260" s="118" t="s">
        <v>1133</v>
      </c>
      <c r="E260" s="136" t="s">
        <v>1631</v>
      </c>
      <c r="F260" s="136" t="s">
        <v>1591</v>
      </c>
      <c r="G260" s="136"/>
      <c r="H260" s="134" t="s">
        <v>791</v>
      </c>
      <c r="I260" s="134"/>
      <c r="J260" s="140"/>
      <c r="K260" s="134"/>
      <c r="L260" s="134"/>
      <c r="M260" s="134"/>
      <c r="N260" s="140"/>
      <c r="O260" s="134"/>
      <c r="P260" s="134"/>
      <c r="Q260" s="134"/>
      <c r="R260" s="134"/>
      <c r="S260" s="134"/>
      <c r="T260" s="139"/>
    </row>
    <row r="261" spans="1:20" x14ac:dyDescent="0.2">
      <c r="A261" s="134"/>
      <c r="B261" s="134"/>
      <c r="C261" s="134"/>
      <c r="D261" s="118" t="s">
        <v>1134</v>
      </c>
      <c r="E261" s="136" t="s">
        <v>1135</v>
      </c>
      <c r="F261" s="136" t="s">
        <v>1136</v>
      </c>
      <c r="G261" s="136"/>
      <c r="H261" s="134" t="s">
        <v>791</v>
      </c>
      <c r="I261" s="134"/>
      <c r="J261" s="140"/>
      <c r="K261" s="134"/>
      <c r="L261" s="134"/>
      <c r="M261" s="134"/>
      <c r="N261" s="140"/>
      <c r="O261" s="134"/>
      <c r="P261" s="134"/>
      <c r="Q261" s="134"/>
      <c r="R261" s="134"/>
      <c r="S261" s="134"/>
      <c r="T261" s="139"/>
    </row>
    <row r="262" spans="1:20" x14ac:dyDescent="0.2">
      <c r="A262" s="134"/>
      <c r="B262" s="134"/>
      <c r="C262" s="134"/>
      <c r="D262" s="118" t="s">
        <v>1137</v>
      </c>
      <c r="E262" s="136" t="s">
        <v>1138</v>
      </c>
      <c r="F262" s="136" t="s">
        <v>1139</v>
      </c>
      <c r="G262" s="136"/>
      <c r="H262" s="134" t="s">
        <v>791</v>
      </c>
      <c r="I262" s="134"/>
      <c r="J262" s="140"/>
      <c r="K262" s="134"/>
      <c r="L262" s="134"/>
      <c r="M262" s="134"/>
      <c r="N262" s="140"/>
      <c r="O262" s="134"/>
      <c r="P262" s="134"/>
      <c r="Q262" s="134"/>
      <c r="R262" s="134"/>
      <c r="S262" s="134"/>
      <c r="T262" s="139"/>
    </row>
    <row r="263" spans="1:20" x14ac:dyDescent="0.2">
      <c r="A263" s="134"/>
      <c r="B263" s="134"/>
      <c r="C263" s="134"/>
      <c r="D263" s="118" t="s">
        <v>1140</v>
      </c>
      <c r="E263" s="136" t="s">
        <v>1141</v>
      </c>
      <c r="F263" s="136" t="s">
        <v>1142</v>
      </c>
      <c r="G263" s="136"/>
      <c r="H263" s="134" t="s">
        <v>791</v>
      </c>
      <c r="I263" s="134"/>
      <c r="J263" s="140"/>
      <c r="K263" s="134"/>
      <c r="L263" s="134"/>
      <c r="M263" s="134"/>
      <c r="N263" s="140"/>
      <c r="O263" s="134"/>
      <c r="P263" s="134"/>
      <c r="Q263" s="134"/>
      <c r="R263" s="134"/>
      <c r="S263" s="134"/>
      <c r="T263" s="139"/>
    </row>
    <row r="264" spans="1:20" x14ac:dyDescent="0.2">
      <c r="A264" s="134"/>
      <c r="B264" s="134"/>
      <c r="C264" s="134"/>
      <c r="D264" s="118" t="s">
        <v>1143</v>
      </c>
      <c r="E264" s="136" t="s">
        <v>1632</v>
      </c>
      <c r="F264" s="136" t="s">
        <v>1633</v>
      </c>
      <c r="G264" s="136"/>
      <c r="H264" s="134" t="s">
        <v>791</v>
      </c>
      <c r="I264" s="134"/>
      <c r="J264" s="140"/>
      <c r="K264" s="134"/>
      <c r="L264" s="134"/>
      <c r="M264" s="134"/>
      <c r="N264" s="140"/>
      <c r="O264" s="134"/>
      <c r="P264" s="134"/>
      <c r="Q264" s="134"/>
      <c r="R264" s="134"/>
      <c r="S264" s="134"/>
      <c r="T264" s="139"/>
    </row>
    <row r="265" spans="1:20" x14ac:dyDescent="0.2">
      <c r="A265" s="134"/>
      <c r="B265" s="134"/>
      <c r="C265" s="134"/>
      <c r="D265" s="118" t="s">
        <v>1144</v>
      </c>
      <c r="E265" s="136" t="s">
        <v>1145</v>
      </c>
      <c r="F265" s="136" t="s">
        <v>1634</v>
      </c>
      <c r="G265" s="136"/>
      <c r="H265" s="134" t="s">
        <v>791</v>
      </c>
      <c r="I265" s="134"/>
      <c r="J265" s="140"/>
      <c r="K265" s="134"/>
      <c r="L265" s="134"/>
      <c r="M265" s="134"/>
      <c r="N265" s="140"/>
      <c r="O265" s="134"/>
      <c r="P265" s="134"/>
      <c r="Q265" s="134"/>
      <c r="R265" s="134"/>
      <c r="S265" s="134"/>
      <c r="T265" s="139"/>
    </row>
    <row r="266" spans="1:20" x14ac:dyDescent="0.2">
      <c r="A266" s="134"/>
      <c r="B266" s="134"/>
      <c r="C266" s="134"/>
      <c r="D266" s="118" t="s">
        <v>1146</v>
      </c>
      <c r="E266" s="136" t="s">
        <v>1147</v>
      </c>
      <c r="F266" s="136" t="s">
        <v>1635</v>
      </c>
      <c r="G266" s="136"/>
      <c r="H266" s="134" t="s">
        <v>791</v>
      </c>
      <c r="I266" s="134"/>
      <c r="J266" s="140"/>
      <c r="K266" s="134"/>
      <c r="L266" s="134"/>
      <c r="M266" s="134"/>
      <c r="N266" s="140"/>
      <c r="O266" s="134"/>
      <c r="P266" s="134"/>
      <c r="Q266" s="134"/>
      <c r="R266" s="134"/>
      <c r="S266" s="134"/>
      <c r="T266" s="139"/>
    </row>
    <row r="267" spans="1:20" x14ac:dyDescent="0.2">
      <c r="A267" s="134"/>
      <c r="B267" s="134"/>
      <c r="C267" s="134"/>
      <c r="D267" s="118" t="s">
        <v>1148</v>
      </c>
      <c r="E267" s="136" t="s">
        <v>1149</v>
      </c>
      <c r="F267" s="136" t="s">
        <v>1150</v>
      </c>
      <c r="G267" s="136"/>
      <c r="H267" s="134" t="s">
        <v>791</v>
      </c>
      <c r="I267" s="134"/>
      <c r="J267" s="140"/>
      <c r="K267" s="134"/>
      <c r="L267" s="134"/>
      <c r="M267" s="134"/>
      <c r="N267" s="140"/>
      <c r="O267" s="134"/>
      <c r="P267" s="134"/>
      <c r="Q267" s="134"/>
      <c r="R267" s="134"/>
      <c r="S267" s="134"/>
      <c r="T267" s="139"/>
    </row>
    <row r="268" spans="1:20" x14ac:dyDescent="0.2">
      <c r="A268" s="134"/>
      <c r="B268" s="134"/>
      <c r="C268" s="134"/>
      <c r="D268" s="118" t="s">
        <v>1151</v>
      </c>
      <c r="E268" s="136" t="s">
        <v>1152</v>
      </c>
      <c r="F268" s="136" t="s">
        <v>761</v>
      </c>
      <c r="G268" s="136"/>
      <c r="H268" s="134" t="s">
        <v>791</v>
      </c>
      <c r="I268" s="134"/>
      <c r="J268" s="140"/>
      <c r="K268" s="134"/>
      <c r="L268" s="134"/>
      <c r="M268" s="134"/>
      <c r="N268" s="140"/>
      <c r="O268" s="134"/>
      <c r="P268" s="134"/>
      <c r="Q268" s="134"/>
      <c r="R268" s="134"/>
      <c r="S268" s="134"/>
      <c r="T268" s="139"/>
    </row>
    <row r="269" spans="1:20" x14ac:dyDescent="0.2">
      <c r="A269" s="134"/>
      <c r="B269" s="134"/>
      <c r="C269" s="134"/>
      <c r="D269" s="118" t="s">
        <v>1153</v>
      </c>
      <c r="E269" s="136" t="s">
        <v>1154</v>
      </c>
      <c r="F269" s="136" t="s">
        <v>1155</v>
      </c>
      <c r="G269" s="136"/>
      <c r="H269" s="134" t="s">
        <v>791</v>
      </c>
      <c r="I269" s="134"/>
      <c r="J269" s="140"/>
      <c r="K269" s="134"/>
      <c r="L269" s="134"/>
      <c r="M269" s="134"/>
      <c r="N269" s="140"/>
      <c r="O269" s="134"/>
      <c r="P269" s="134"/>
      <c r="Q269" s="134"/>
      <c r="R269" s="134"/>
      <c r="S269" s="134"/>
      <c r="T269" s="139"/>
    </row>
    <row r="270" spans="1:20" x14ac:dyDescent="0.2">
      <c r="A270" s="134"/>
      <c r="B270" s="134"/>
      <c r="C270" s="134"/>
      <c r="D270" s="118" t="s">
        <v>1156</v>
      </c>
      <c r="E270" s="136" t="s">
        <v>1157</v>
      </c>
      <c r="F270" s="136" t="s">
        <v>610</v>
      </c>
      <c r="G270" s="136"/>
      <c r="H270" s="134" t="s">
        <v>791</v>
      </c>
      <c r="I270" s="134"/>
      <c r="J270" s="140"/>
      <c r="K270" s="134"/>
      <c r="L270" s="134"/>
      <c r="M270" s="134"/>
      <c r="N270" s="140"/>
      <c r="O270" s="134"/>
      <c r="P270" s="134"/>
      <c r="Q270" s="134"/>
      <c r="R270" s="134"/>
      <c r="S270" s="134"/>
      <c r="T270" s="139"/>
    </row>
    <row r="271" spans="1:20" x14ac:dyDescent="0.2">
      <c r="A271" s="134"/>
      <c r="B271" s="134"/>
      <c r="C271" s="134"/>
      <c r="D271" s="118" t="s">
        <v>1158</v>
      </c>
      <c r="E271" s="136" t="s">
        <v>1159</v>
      </c>
      <c r="F271" s="136" t="s">
        <v>983</v>
      </c>
      <c r="G271" s="136"/>
      <c r="H271" s="134" t="s">
        <v>791</v>
      </c>
      <c r="I271" s="134"/>
      <c r="J271" s="140"/>
      <c r="K271" s="134"/>
      <c r="L271" s="134"/>
      <c r="M271" s="134"/>
      <c r="N271" s="140"/>
      <c r="O271" s="134"/>
      <c r="P271" s="134"/>
      <c r="Q271" s="134"/>
      <c r="R271" s="134"/>
      <c r="S271" s="134"/>
      <c r="T271" s="139"/>
    </row>
    <row r="272" spans="1:20" x14ac:dyDescent="0.2">
      <c r="A272" s="134"/>
      <c r="B272" s="134"/>
      <c r="C272" s="134"/>
      <c r="D272" s="118" t="s">
        <v>1160</v>
      </c>
      <c r="E272" s="136" t="s">
        <v>1161</v>
      </c>
      <c r="F272" s="136" t="s">
        <v>1162</v>
      </c>
      <c r="G272" s="136"/>
      <c r="H272" s="134" t="s">
        <v>791</v>
      </c>
      <c r="I272" s="134"/>
      <c r="J272" s="140"/>
      <c r="K272" s="134"/>
      <c r="L272" s="134"/>
      <c r="M272" s="134"/>
      <c r="N272" s="140"/>
      <c r="O272" s="134"/>
      <c r="P272" s="134"/>
      <c r="Q272" s="134"/>
      <c r="R272" s="134"/>
      <c r="S272" s="134"/>
      <c r="T272" s="139"/>
    </row>
    <row r="273" spans="1:20" x14ac:dyDescent="0.2">
      <c r="A273" s="134"/>
      <c r="B273" s="134"/>
      <c r="C273" s="134"/>
      <c r="D273" s="118" t="s">
        <v>1163</v>
      </c>
      <c r="E273" s="136" t="s">
        <v>1636</v>
      </c>
      <c r="F273" s="136" t="s">
        <v>1637</v>
      </c>
      <c r="G273" s="136"/>
      <c r="H273" s="134" t="s">
        <v>791</v>
      </c>
      <c r="I273" s="134"/>
      <c r="J273" s="140"/>
      <c r="K273" s="134"/>
      <c r="L273" s="134"/>
      <c r="M273" s="134"/>
      <c r="N273" s="140"/>
      <c r="O273" s="134"/>
      <c r="P273" s="134"/>
      <c r="Q273" s="134"/>
      <c r="R273" s="134"/>
      <c r="S273" s="134"/>
      <c r="T273" s="139"/>
    </row>
    <row r="274" spans="1:20" x14ac:dyDescent="0.2">
      <c r="A274" s="134"/>
      <c r="B274" s="134"/>
      <c r="C274" s="134"/>
      <c r="D274" s="118" t="s">
        <v>1164</v>
      </c>
      <c r="E274" s="136" t="s">
        <v>1165</v>
      </c>
      <c r="F274" s="136" t="s">
        <v>1638</v>
      </c>
      <c r="G274" s="136"/>
      <c r="H274" s="134" t="s">
        <v>791</v>
      </c>
      <c r="I274" s="134"/>
      <c r="J274" s="140"/>
      <c r="K274" s="134"/>
      <c r="L274" s="134"/>
      <c r="M274" s="134"/>
      <c r="N274" s="140"/>
      <c r="O274" s="134"/>
      <c r="P274" s="134"/>
      <c r="Q274" s="134"/>
      <c r="R274" s="134"/>
      <c r="S274" s="134"/>
      <c r="T274" s="139"/>
    </row>
    <row r="275" spans="1:20" x14ac:dyDescent="0.2">
      <c r="A275" s="134"/>
      <c r="B275" s="134"/>
      <c r="C275" s="134"/>
      <c r="D275" s="118" t="s">
        <v>1166</v>
      </c>
      <c r="E275" s="136" t="s">
        <v>1639</v>
      </c>
      <c r="F275" s="136" t="s">
        <v>1640</v>
      </c>
      <c r="G275" s="136"/>
      <c r="H275" s="134" t="s">
        <v>791</v>
      </c>
      <c r="I275" s="134"/>
      <c r="J275" s="140"/>
      <c r="K275" s="134"/>
      <c r="L275" s="134"/>
      <c r="M275" s="134"/>
      <c r="N275" s="140"/>
      <c r="O275" s="134"/>
      <c r="P275" s="134"/>
      <c r="Q275" s="134"/>
      <c r="R275" s="134"/>
      <c r="S275" s="134"/>
      <c r="T275" s="139"/>
    </row>
    <row r="276" spans="1:20" x14ac:dyDescent="0.2">
      <c r="A276" s="134"/>
      <c r="B276" s="134"/>
      <c r="C276" s="134"/>
      <c r="D276" s="118" t="s">
        <v>1167</v>
      </c>
      <c r="E276" s="136" t="s">
        <v>1168</v>
      </c>
      <c r="F276" s="136" t="s">
        <v>805</v>
      </c>
      <c r="G276" s="136"/>
      <c r="H276" s="134" t="s">
        <v>791</v>
      </c>
      <c r="I276" s="134"/>
      <c r="J276" s="140"/>
      <c r="K276" s="134"/>
      <c r="L276" s="134"/>
      <c r="M276" s="134"/>
      <c r="N276" s="140"/>
      <c r="O276" s="134"/>
      <c r="P276" s="134"/>
      <c r="Q276" s="134"/>
      <c r="R276" s="134"/>
      <c r="S276" s="134"/>
      <c r="T276" s="139"/>
    </row>
    <row r="277" spans="1:20" x14ac:dyDescent="0.2">
      <c r="A277" s="134"/>
      <c r="B277" s="134"/>
      <c r="C277" s="134"/>
      <c r="D277" s="118" t="s">
        <v>1169</v>
      </c>
      <c r="E277" s="136" t="s">
        <v>1170</v>
      </c>
      <c r="F277" s="136" t="s">
        <v>1171</v>
      </c>
      <c r="G277" s="136"/>
      <c r="H277" s="134" t="s">
        <v>791</v>
      </c>
      <c r="I277" s="134"/>
      <c r="J277" s="140"/>
      <c r="K277" s="134"/>
      <c r="L277" s="134"/>
      <c r="M277" s="134"/>
      <c r="N277" s="140"/>
      <c r="O277" s="134"/>
      <c r="P277" s="134"/>
      <c r="Q277" s="134"/>
      <c r="R277" s="134"/>
      <c r="S277" s="134"/>
      <c r="T277" s="139"/>
    </row>
    <row r="278" spans="1:20" x14ac:dyDescent="0.2">
      <c r="A278" s="134"/>
      <c r="B278" s="134"/>
      <c r="C278" s="134"/>
      <c r="D278" s="118" t="s">
        <v>1172</v>
      </c>
      <c r="E278" s="136" t="s">
        <v>1173</v>
      </c>
      <c r="F278" s="136" t="s">
        <v>1174</v>
      </c>
      <c r="G278" s="136"/>
      <c r="H278" s="134" t="s">
        <v>791</v>
      </c>
      <c r="I278" s="134"/>
      <c r="J278" s="140"/>
      <c r="K278" s="134"/>
      <c r="L278" s="134"/>
      <c r="M278" s="134"/>
      <c r="N278" s="140"/>
      <c r="O278" s="134"/>
      <c r="P278" s="134"/>
      <c r="Q278" s="134"/>
      <c r="R278" s="134"/>
      <c r="S278" s="134"/>
      <c r="T278" s="139"/>
    </row>
    <row r="279" spans="1:20" x14ac:dyDescent="0.2">
      <c r="A279" s="134"/>
      <c r="B279" s="134"/>
      <c r="C279" s="134"/>
      <c r="D279" s="118" t="s">
        <v>1175</v>
      </c>
      <c r="E279" s="136" t="s">
        <v>1176</v>
      </c>
      <c r="F279" s="136" t="s">
        <v>1177</v>
      </c>
      <c r="G279" s="136"/>
      <c r="H279" s="134" t="s">
        <v>791</v>
      </c>
      <c r="I279" s="134"/>
      <c r="J279" s="140"/>
      <c r="K279" s="134"/>
      <c r="L279" s="134"/>
      <c r="M279" s="134"/>
      <c r="N279" s="140"/>
      <c r="O279" s="134"/>
      <c r="P279" s="134"/>
      <c r="Q279" s="134"/>
      <c r="R279" s="134"/>
      <c r="S279" s="134"/>
      <c r="T279" s="139"/>
    </row>
    <row r="280" spans="1:20" x14ac:dyDescent="0.2">
      <c r="A280" s="134"/>
      <c r="B280" s="134"/>
      <c r="C280" s="134"/>
      <c r="D280" s="118" t="s">
        <v>1178</v>
      </c>
      <c r="E280" s="136" t="s">
        <v>1641</v>
      </c>
      <c r="F280" s="136" t="s">
        <v>1179</v>
      </c>
      <c r="G280" s="136"/>
      <c r="H280" s="134" t="s">
        <v>791</v>
      </c>
      <c r="I280" s="134"/>
      <c r="J280" s="140"/>
      <c r="K280" s="134"/>
      <c r="L280" s="134"/>
      <c r="M280" s="134"/>
      <c r="N280" s="140"/>
      <c r="O280" s="134"/>
      <c r="P280" s="134"/>
      <c r="Q280" s="134"/>
      <c r="R280" s="134"/>
      <c r="S280" s="134"/>
      <c r="T280" s="139"/>
    </row>
    <row r="281" spans="1:20" x14ac:dyDescent="0.2">
      <c r="A281" s="134"/>
      <c r="B281" s="134"/>
      <c r="C281" s="134"/>
      <c r="D281" s="118" t="s">
        <v>1180</v>
      </c>
      <c r="E281" s="136" t="s">
        <v>1181</v>
      </c>
      <c r="F281" s="136" t="s">
        <v>1182</v>
      </c>
      <c r="G281" s="136"/>
      <c r="H281" s="134" t="s">
        <v>791</v>
      </c>
      <c r="I281" s="134"/>
      <c r="J281" s="140"/>
      <c r="K281" s="134"/>
      <c r="L281" s="134"/>
      <c r="M281" s="134"/>
      <c r="N281" s="140"/>
      <c r="O281" s="134"/>
      <c r="P281" s="134"/>
      <c r="Q281" s="134"/>
      <c r="R281" s="134"/>
      <c r="S281" s="134"/>
      <c r="T281" s="139"/>
    </row>
    <row r="282" spans="1:20" x14ac:dyDescent="0.2">
      <c r="A282" s="134"/>
      <c r="B282" s="134"/>
      <c r="C282" s="134"/>
      <c r="D282" s="118" t="s">
        <v>1183</v>
      </c>
      <c r="E282" s="136" t="s">
        <v>1184</v>
      </c>
      <c r="F282" s="136" t="s">
        <v>1185</v>
      </c>
      <c r="G282" s="136"/>
      <c r="H282" s="134" t="s">
        <v>791</v>
      </c>
      <c r="I282" s="134"/>
      <c r="J282" s="140"/>
      <c r="K282" s="134"/>
      <c r="L282" s="134"/>
      <c r="M282" s="134"/>
      <c r="N282" s="140"/>
      <c r="O282" s="134"/>
      <c r="P282" s="134"/>
      <c r="Q282" s="134"/>
      <c r="R282" s="134"/>
      <c r="S282" s="134"/>
      <c r="T282" s="139"/>
    </row>
    <row r="283" spans="1:20" x14ac:dyDescent="0.2">
      <c r="A283" s="134"/>
      <c r="B283" s="134"/>
      <c r="C283" s="134"/>
      <c r="D283" s="118" t="s">
        <v>1186</v>
      </c>
      <c r="E283" s="136" t="s">
        <v>1187</v>
      </c>
      <c r="F283" s="136" t="s">
        <v>1188</v>
      </c>
      <c r="G283" s="136"/>
      <c r="H283" s="134" t="s">
        <v>791</v>
      </c>
      <c r="I283" s="134"/>
      <c r="J283" s="140"/>
      <c r="K283" s="134"/>
      <c r="L283" s="134"/>
      <c r="M283" s="134"/>
      <c r="N283" s="140"/>
      <c r="O283" s="134"/>
      <c r="P283" s="134"/>
      <c r="Q283" s="134"/>
      <c r="R283" s="134"/>
      <c r="S283" s="134"/>
      <c r="T283" s="139"/>
    </row>
    <row r="284" spans="1:20" x14ac:dyDescent="0.2">
      <c r="A284" s="134"/>
      <c r="B284" s="134"/>
      <c r="C284" s="134"/>
      <c r="D284" s="118" t="s">
        <v>1189</v>
      </c>
      <c r="E284" s="136" t="s">
        <v>1190</v>
      </c>
      <c r="F284" s="136" t="s">
        <v>1191</v>
      </c>
      <c r="G284" s="136"/>
      <c r="H284" s="134" t="s">
        <v>791</v>
      </c>
      <c r="I284" s="134"/>
      <c r="J284" s="140"/>
      <c r="K284" s="134"/>
      <c r="L284" s="134"/>
      <c r="M284" s="134"/>
      <c r="N284" s="140"/>
      <c r="O284" s="134"/>
      <c r="P284" s="134"/>
      <c r="Q284" s="134"/>
      <c r="R284" s="134"/>
      <c r="S284" s="134"/>
      <c r="T284" s="139"/>
    </row>
    <row r="285" spans="1:20" x14ac:dyDescent="0.2">
      <c r="A285" s="134"/>
      <c r="B285" s="134"/>
      <c r="C285" s="134"/>
      <c r="D285" s="118" t="s">
        <v>1192</v>
      </c>
      <c r="E285" s="136" t="s">
        <v>1642</v>
      </c>
      <c r="F285" s="136" t="s">
        <v>1643</v>
      </c>
      <c r="G285" s="136"/>
      <c r="H285" s="134" t="s">
        <v>791</v>
      </c>
      <c r="I285" s="134"/>
      <c r="J285" s="140"/>
      <c r="K285" s="134"/>
      <c r="L285" s="134"/>
      <c r="M285" s="134"/>
      <c r="N285" s="140"/>
      <c r="O285" s="134"/>
      <c r="P285" s="134"/>
      <c r="Q285" s="134"/>
      <c r="R285" s="134"/>
      <c r="S285" s="134"/>
      <c r="T285" s="139"/>
    </row>
    <row r="286" spans="1:20" x14ac:dyDescent="0.2">
      <c r="A286" s="134"/>
      <c r="B286" s="134"/>
      <c r="C286" s="134"/>
      <c r="D286" s="118" t="s">
        <v>1193</v>
      </c>
      <c r="E286" s="136" t="s">
        <v>1194</v>
      </c>
      <c r="F286" s="136" t="s">
        <v>1644</v>
      </c>
      <c r="G286" s="136"/>
      <c r="H286" s="134" t="s">
        <v>791</v>
      </c>
      <c r="I286" s="134"/>
      <c r="J286" s="140"/>
      <c r="K286" s="134"/>
      <c r="L286" s="134"/>
      <c r="M286" s="134"/>
      <c r="N286" s="140"/>
      <c r="O286" s="134"/>
      <c r="P286" s="134"/>
      <c r="Q286" s="134"/>
      <c r="R286" s="134"/>
      <c r="S286" s="134"/>
      <c r="T286" s="139"/>
    </row>
    <row r="287" spans="1:20" x14ac:dyDescent="0.2">
      <c r="A287" s="134"/>
      <c r="B287" s="134"/>
      <c r="C287" s="134"/>
      <c r="D287" s="118" t="s">
        <v>1195</v>
      </c>
      <c r="E287" s="136" t="s">
        <v>1196</v>
      </c>
      <c r="F287" s="136" t="s">
        <v>1643</v>
      </c>
      <c r="G287" s="136"/>
      <c r="H287" s="134" t="s">
        <v>791</v>
      </c>
      <c r="I287" s="134"/>
      <c r="J287" s="140"/>
      <c r="K287" s="134"/>
      <c r="L287" s="134"/>
      <c r="M287" s="134"/>
      <c r="N287" s="140"/>
      <c r="O287" s="134"/>
      <c r="P287" s="134"/>
      <c r="Q287" s="134"/>
      <c r="R287" s="134"/>
      <c r="S287" s="134"/>
      <c r="T287" s="139"/>
    </row>
    <row r="288" spans="1:20" x14ac:dyDescent="0.2">
      <c r="A288" s="134"/>
      <c r="B288" s="134"/>
      <c r="C288" s="134"/>
      <c r="D288" s="118" t="s">
        <v>1197</v>
      </c>
      <c r="E288" s="136" t="s">
        <v>1198</v>
      </c>
      <c r="F288" s="136" t="s">
        <v>1199</v>
      </c>
      <c r="G288" s="136"/>
      <c r="H288" s="134" t="s">
        <v>791</v>
      </c>
      <c r="I288" s="134"/>
      <c r="J288" s="140"/>
      <c r="K288" s="134"/>
      <c r="L288" s="134"/>
      <c r="M288" s="134"/>
      <c r="N288" s="140"/>
      <c r="O288" s="134"/>
      <c r="P288" s="134"/>
      <c r="Q288" s="134"/>
      <c r="R288" s="134"/>
      <c r="S288" s="134"/>
      <c r="T288" s="139"/>
    </row>
    <row r="289" spans="1:20" x14ac:dyDescent="0.2">
      <c r="A289" s="134"/>
      <c r="B289" s="134"/>
      <c r="C289" s="134"/>
      <c r="D289" s="118" t="s">
        <v>1200</v>
      </c>
      <c r="E289" s="136" t="s">
        <v>1201</v>
      </c>
      <c r="F289" s="136" t="s">
        <v>1643</v>
      </c>
      <c r="G289" s="136"/>
      <c r="H289" s="134" t="s">
        <v>791</v>
      </c>
      <c r="I289" s="134"/>
      <c r="J289" s="140"/>
      <c r="K289" s="134"/>
      <c r="L289" s="134"/>
      <c r="M289" s="134"/>
      <c r="N289" s="140"/>
      <c r="O289" s="134"/>
      <c r="P289" s="134"/>
      <c r="Q289" s="134"/>
      <c r="R289" s="134"/>
      <c r="S289" s="134"/>
      <c r="T289" s="139"/>
    </row>
    <row r="290" spans="1:20" x14ac:dyDescent="0.2">
      <c r="A290" s="134"/>
      <c r="B290" s="134"/>
      <c r="C290" s="134"/>
      <c r="D290" s="118" t="s">
        <v>1202</v>
      </c>
      <c r="E290" s="136" t="s">
        <v>1203</v>
      </c>
      <c r="F290" s="136" t="s">
        <v>1204</v>
      </c>
      <c r="G290" s="136"/>
      <c r="H290" s="134" t="s">
        <v>791</v>
      </c>
      <c r="I290" s="134"/>
      <c r="J290" s="140"/>
      <c r="K290" s="134"/>
      <c r="L290" s="134"/>
      <c r="M290" s="134"/>
      <c r="N290" s="140"/>
      <c r="O290" s="134"/>
      <c r="P290" s="134"/>
      <c r="Q290" s="134"/>
      <c r="R290" s="134"/>
      <c r="S290" s="134"/>
      <c r="T290" s="139"/>
    </row>
    <row r="291" spans="1:20" x14ac:dyDescent="0.2">
      <c r="A291" s="134"/>
      <c r="B291" s="134"/>
      <c r="C291" s="134"/>
      <c r="D291" s="118" t="s">
        <v>1205</v>
      </c>
      <c r="E291" s="136" t="s">
        <v>1206</v>
      </c>
      <c r="F291" s="136" t="s">
        <v>871</v>
      </c>
      <c r="G291" s="136"/>
      <c r="H291" s="134" t="s">
        <v>791</v>
      </c>
      <c r="I291" s="134"/>
      <c r="J291" s="140"/>
      <c r="K291" s="134"/>
      <c r="L291" s="134"/>
      <c r="M291" s="134"/>
      <c r="N291" s="140"/>
      <c r="O291" s="134"/>
      <c r="P291" s="134"/>
      <c r="Q291" s="134"/>
      <c r="R291" s="134"/>
      <c r="S291" s="134"/>
      <c r="T291" s="139"/>
    </row>
    <row r="292" spans="1:20" x14ac:dyDescent="0.2">
      <c r="A292" s="134"/>
      <c r="B292" s="134"/>
      <c r="C292" s="134"/>
      <c r="D292" s="118" t="s">
        <v>1207</v>
      </c>
      <c r="E292" s="136" t="s">
        <v>1208</v>
      </c>
      <c r="F292" s="136" t="s">
        <v>1209</v>
      </c>
      <c r="G292" s="136"/>
      <c r="H292" s="134" t="s">
        <v>791</v>
      </c>
      <c r="I292" s="134"/>
      <c r="J292" s="140"/>
      <c r="K292" s="134"/>
      <c r="L292" s="134"/>
      <c r="M292" s="134"/>
      <c r="N292" s="140"/>
      <c r="O292" s="134"/>
      <c r="P292" s="134"/>
      <c r="Q292" s="134"/>
      <c r="R292" s="134"/>
      <c r="S292" s="134"/>
      <c r="T292" s="139"/>
    </row>
    <row r="293" spans="1:20" x14ac:dyDescent="0.2">
      <c r="A293" s="134"/>
      <c r="B293" s="134"/>
      <c r="C293" s="134"/>
      <c r="D293" s="118" t="s">
        <v>1210</v>
      </c>
      <c r="E293" s="136" t="s">
        <v>1645</v>
      </c>
      <c r="F293" s="136" t="s">
        <v>1640</v>
      </c>
      <c r="G293" s="136"/>
      <c r="H293" s="134" t="s">
        <v>791</v>
      </c>
      <c r="I293" s="134"/>
      <c r="J293" s="140"/>
      <c r="K293" s="134"/>
      <c r="L293" s="134"/>
      <c r="M293" s="134"/>
      <c r="N293" s="140"/>
      <c r="O293" s="134"/>
      <c r="P293" s="134"/>
      <c r="Q293" s="134"/>
      <c r="R293" s="134"/>
      <c r="S293" s="134"/>
      <c r="T293" s="139"/>
    </row>
    <row r="294" spans="1:20" x14ac:dyDescent="0.2">
      <c r="A294" s="134"/>
      <c r="B294" s="134"/>
      <c r="C294" s="134"/>
      <c r="D294" s="118" t="s">
        <v>1211</v>
      </c>
      <c r="E294" s="136" t="s">
        <v>1212</v>
      </c>
      <c r="F294" s="136" t="s">
        <v>1646</v>
      </c>
      <c r="G294" s="136"/>
      <c r="H294" s="134" t="s">
        <v>791</v>
      </c>
      <c r="I294" s="134"/>
      <c r="J294" s="140"/>
      <c r="K294" s="134"/>
      <c r="L294" s="134"/>
      <c r="M294" s="134"/>
      <c r="N294" s="140"/>
      <c r="O294" s="134"/>
      <c r="P294" s="134"/>
      <c r="Q294" s="134"/>
      <c r="R294" s="134"/>
      <c r="S294" s="134"/>
      <c r="T294" s="139"/>
    </row>
    <row r="295" spans="1:20" x14ac:dyDescent="0.2">
      <c r="A295" s="134"/>
      <c r="B295" s="134"/>
      <c r="C295" s="134"/>
      <c r="D295" s="118" t="s">
        <v>1213</v>
      </c>
      <c r="E295" s="136" t="s">
        <v>1214</v>
      </c>
      <c r="F295" s="136" t="s">
        <v>1647</v>
      </c>
      <c r="G295" s="136"/>
      <c r="H295" s="134" t="s">
        <v>791</v>
      </c>
      <c r="I295" s="134"/>
      <c r="J295" s="140"/>
      <c r="K295" s="134"/>
      <c r="L295" s="134"/>
      <c r="M295" s="134"/>
      <c r="N295" s="140"/>
      <c r="O295" s="134"/>
      <c r="P295" s="134"/>
      <c r="Q295" s="134"/>
      <c r="R295" s="134"/>
      <c r="S295" s="134"/>
      <c r="T295" s="139"/>
    </row>
    <row r="296" spans="1:20" x14ac:dyDescent="0.2">
      <c r="A296" s="134"/>
      <c r="B296" s="134"/>
      <c r="C296" s="134"/>
      <c r="D296" s="118" t="s">
        <v>1215</v>
      </c>
      <c r="E296" s="136" t="s">
        <v>1648</v>
      </c>
      <c r="F296" s="136" t="s">
        <v>1649</v>
      </c>
      <c r="G296" s="136"/>
      <c r="H296" s="134" t="s">
        <v>791</v>
      </c>
      <c r="I296" s="134"/>
      <c r="J296" s="140"/>
      <c r="K296" s="134"/>
      <c r="L296" s="134"/>
      <c r="M296" s="134"/>
      <c r="N296" s="140"/>
      <c r="O296" s="134"/>
      <c r="P296" s="134"/>
      <c r="Q296" s="134"/>
      <c r="R296" s="134"/>
      <c r="S296" s="134"/>
      <c r="T296" s="139"/>
    </row>
    <row r="297" spans="1:20" x14ac:dyDescent="0.2">
      <c r="A297" s="134"/>
      <c r="B297" s="134"/>
      <c r="C297" s="134"/>
      <c r="D297" s="118" t="s">
        <v>1216</v>
      </c>
      <c r="E297" s="136" t="s">
        <v>1217</v>
      </c>
      <c r="F297" s="136" t="s">
        <v>1650</v>
      </c>
      <c r="G297" s="136"/>
      <c r="H297" s="134" t="s">
        <v>791</v>
      </c>
      <c r="I297" s="134"/>
      <c r="J297" s="140"/>
      <c r="K297" s="134"/>
      <c r="L297" s="134"/>
      <c r="M297" s="134"/>
      <c r="N297" s="140"/>
      <c r="O297" s="134"/>
      <c r="P297" s="134"/>
      <c r="Q297" s="134"/>
      <c r="R297" s="134"/>
      <c r="S297" s="134"/>
      <c r="T297" s="139"/>
    </row>
    <row r="298" spans="1:20" x14ac:dyDescent="0.2">
      <c r="A298" s="134"/>
      <c r="B298" s="134"/>
      <c r="C298" s="134"/>
      <c r="D298" s="118" t="s">
        <v>1218</v>
      </c>
      <c r="E298" s="136" t="s">
        <v>1651</v>
      </c>
      <c r="F298" s="136" t="s">
        <v>1652</v>
      </c>
      <c r="G298" s="136"/>
      <c r="H298" s="134" t="s">
        <v>791</v>
      </c>
      <c r="I298" s="134"/>
      <c r="J298" s="140"/>
      <c r="K298" s="134"/>
      <c r="L298" s="134"/>
      <c r="M298" s="134"/>
      <c r="N298" s="140"/>
      <c r="O298" s="134"/>
      <c r="P298" s="134"/>
      <c r="Q298" s="134"/>
      <c r="R298" s="134"/>
      <c r="S298" s="134"/>
      <c r="T298" s="139"/>
    </row>
    <row r="299" spans="1:20" x14ac:dyDescent="0.2">
      <c r="A299" s="134"/>
      <c r="B299" s="134"/>
      <c r="C299" s="134"/>
      <c r="D299" s="118" t="s">
        <v>1219</v>
      </c>
      <c r="E299" s="136" t="s">
        <v>1653</v>
      </c>
      <c r="F299" s="136" t="s">
        <v>1640</v>
      </c>
      <c r="G299" s="136"/>
      <c r="H299" s="134" t="s">
        <v>791</v>
      </c>
      <c r="I299" s="134"/>
      <c r="J299" s="140"/>
      <c r="K299" s="134"/>
      <c r="L299" s="134"/>
      <c r="M299" s="134"/>
      <c r="N299" s="140"/>
      <c r="O299" s="134"/>
      <c r="P299" s="134"/>
      <c r="Q299" s="134"/>
      <c r="R299" s="134"/>
      <c r="S299" s="134"/>
      <c r="T299" s="139"/>
    </row>
    <row r="300" spans="1:20" x14ac:dyDescent="0.2">
      <c r="A300" s="134"/>
      <c r="B300" s="134"/>
      <c r="C300" s="134"/>
      <c r="D300" s="118" t="s">
        <v>1220</v>
      </c>
      <c r="E300" s="136" t="s">
        <v>1654</v>
      </c>
      <c r="F300" s="136" t="s">
        <v>1540</v>
      </c>
      <c r="G300" s="136"/>
      <c r="H300" s="134" t="s">
        <v>791</v>
      </c>
      <c r="I300" s="134"/>
      <c r="J300" s="140"/>
      <c r="K300" s="134"/>
      <c r="L300" s="134"/>
      <c r="M300" s="134"/>
      <c r="N300" s="140"/>
      <c r="O300" s="134"/>
      <c r="P300" s="134"/>
      <c r="Q300" s="134"/>
      <c r="R300" s="134"/>
      <c r="S300" s="134"/>
      <c r="T300" s="139"/>
    </row>
    <row r="301" spans="1:20" x14ac:dyDescent="0.2">
      <c r="A301" s="134"/>
      <c r="B301" s="134"/>
      <c r="C301" s="134"/>
      <c r="D301" s="118" t="s">
        <v>1221</v>
      </c>
      <c r="E301" s="136" t="s">
        <v>1222</v>
      </c>
      <c r="F301" s="136" t="s">
        <v>871</v>
      </c>
      <c r="G301" s="136"/>
      <c r="H301" s="134" t="s">
        <v>791</v>
      </c>
      <c r="I301" s="134"/>
      <c r="J301" s="140"/>
      <c r="K301" s="134"/>
      <c r="L301" s="134"/>
      <c r="M301" s="134"/>
      <c r="N301" s="140"/>
      <c r="O301" s="134"/>
      <c r="P301" s="134"/>
      <c r="Q301" s="134"/>
      <c r="R301" s="134"/>
      <c r="S301" s="134"/>
      <c r="T301" s="139"/>
    </row>
    <row r="302" spans="1:20" x14ac:dyDescent="0.2">
      <c r="A302" s="134"/>
      <c r="B302" s="134"/>
      <c r="C302" s="134"/>
      <c r="D302" s="118" t="s">
        <v>441</v>
      </c>
      <c r="E302" s="136" t="s">
        <v>442</v>
      </c>
      <c r="F302" s="136" t="s">
        <v>443</v>
      </c>
      <c r="G302" s="136"/>
      <c r="H302" s="134" t="s">
        <v>791</v>
      </c>
      <c r="I302" s="134"/>
      <c r="J302" s="140"/>
      <c r="K302" s="134"/>
      <c r="L302" s="134"/>
      <c r="M302" s="134"/>
      <c r="N302" s="140"/>
      <c r="O302" s="134"/>
      <c r="P302" s="134"/>
      <c r="Q302" s="134"/>
      <c r="R302" s="134"/>
      <c r="S302" s="134"/>
      <c r="T302" s="139"/>
    </row>
    <row r="303" spans="1:20" x14ac:dyDescent="0.2">
      <c r="A303" s="134"/>
      <c r="B303" s="134"/>
      <c r="C303" s="134"/>
      <c r="D303" s="118" t="s">
        <v>448</v>
      </c>
      <c r="E303" s="136" t="s">
        <v>449</v>
      </c>
      <c r="F303" s="136" t="s">
        <v>450</v>
      </c>
      <c r="G303" s="136"/>
      <c r="H303" s="134" t="s">
        <v>791</v>
      </c>
      <c r="I303" s="134"/>
      <c r="J303" s="140"/>
      <c r="K303" s="134"/>
      <c r="L303" s="134"/>
      <c r="M303" s="134"/>
      <c r="N303" s="140"/>
      <c r="O303" s="134"/>
      <c r="P303" s="134"/>
      <c r="Q303" s="134"/>
      <c r="R303" s="134"/>
      <c r="S303" s="134"/>
      <c r="T303" s="139"/>
    </row>
    <row r="304" spans="1:20" x14ac:dyDescent="0.2">
      <c r="A304" s="134"/>
      <c r="B304" s="134"/>
      <c r="C304" s="134"/>
      <c r="D304" s="118" t="s">
        <v>1223</v>
      </c>
      <c r="E304" s="136" t="s">
        <v>1224</v>
      </c>
      <c r="F304" s="136" t="s">
        <v>1225</v>
      </c>
      <c r="G304" s="136"/>
      <c r="H304" s="134" t="s">
        <v>791</v>
      </c>
      <c r="I304" s="134"/>
      <c r="J304" s="140"/>
      <c r="K304" s="134"/>
      <c r="L304" s="134"/>
      <c r="M304" s="134"/>
      <c r="N304" s="140"/>
      <c r="O304" s="134"/>
      <c r="P304" s="134"/>
      <c r="Q304" s="134"/>
      <c r="R304" s="134"/>
      <c r="S304" s="134"/>
      <c r="T304" s="139"/>
    </row>
    <row r="305" spans="1:20" x14ac:dyDescent="0.2">
      <c r="A305" s="134"/>
      <c r="B305" s="134"/>
      <c r="C305" s="134"/>
      <c r="D305" s="118" t="s">
        <v>1226</v>
      </c>
      <c r="E305" s="136" t="s">
        <v>1655</v>
      </c>
      <c r="F305" s="136" t="s">
        <v>1656</v>
      </c>
      <c r="G305" s="136"/>
      <c r="H305" s="134" t="s">
        <v>791</v>
      </c>
      <c r="I305" s="134"/>
      <c r="J305" s="140"/>
      <c r="K305" s="134"/>
      <c r="L305" s="134"/>
      <c r="M305" s="134"/>
      <c r="N305" s="140"/>
      <c r="O305" s="134"/>
      <c r="P305" s="134"/>
      <c r="Q305" s="134"/>
      <c r="R305" s="134"/>
      <c r="S305" s="134"/>
      <c r="T305" s="139"/>
    </row>
    <row r="306" spans="1:20" x14ac:dyDescent="0.2">
      <c r="A306" s="134"/>
      <c r="B306" s="134"/>
      <c r="C306" s="134"/>
      <c r="D306" s="118" t="s">
        <v>197</v>
      </c>
      <c r="E306" s="141" t="s">
        <v>1227</v>
      </c>
      <c r="F306" s="141" t="s">
        <v>198</v>
      </c>
      <c r="G306" s="136"/>
      <c r="H306" s="134" t="s">
        <v>791</v>
      </c>
      <c r="I306" s="134"/>
      <c r="J306" s="140"/>
      <c r="K306" s="134"/>
      <c r="L306" s="134"/>
      <c r="M306" s="134"/>
      <c r="N306" s="140"/>
      <c r="O306" s="134"/>
      <c r="P306" s="134"/>
      <c r="Q306" s="134"/>
      <c r="R306" s="134"/>
      <c r="S306" s="134"/>
      <c r="T306" s="139"/>
    </row>
    <row r="307" spans="1:20" x14ac:dyDescent="0.2">
      <c r="A307" s="134"/>
      <c r="B307" s="134"/>
      <c r="C307" s="134"/>
      <c r="D307" s="118" t="s">
        <v>1228</v>
      </c>
      <c r="E307" s="136" t="s">
        <v>1229</v>
      </c>
      <c r="F307" s="136" t="s">
        <v>1230</v>
      </c>
      <c r="G307" s="136"/>
      <c r="H307" s="134" t="s">
        <v>791</v>
      </c>
      <c r="I307" s="134"/>
      <c r="J307" s="140"/>
      <c r="K307" s="134"/>
      <c r="L307" s="134"/>
      <c r="M307" s="134"/>
      <c r="N307" s="140"/>
      <c r="O307" s="134"/>
      <c r="P307" s="134"/>
      <c r="Q307" s="134"/>
      <c r="R307" s="134"/>
      <c r="S307" s="134"/>
      <c r="T307" s="139"/>
    </row>
    <row r="308" spans="1:20" x14ac:dyDescent="0.2">
      <c r="A308" s="134"/>
      <c r="B308" s="134"/>
      <c r="C308" s="134"/>
      <c r="D308" s="118" t="s">
        <v>1231</v>
      </c>
      <c r="E308" s="136" t="s">
        <v>1232</v>
      </c>
      <c r="F308" s="136" t="s">
        <v>1657</v>
      </c>
      <c r="G308" s="136"/>
      <c r="H308" s="134" t="s">
        <v>791</v>
      </c>
      <c r="I308" s="134"/>
      <c r="J308" s="140"/>
      <c r="K308" s="134"/>
      <c r="L308" s="134"/>
      <c r="M308" s="134"/>
      <c r="N308" s="140"/>
      <c r="O308" s="134"/>
      <c r="P308" s="134"/>
      <c r="Q308" s="134"/>
      <c r="R308" s="134"/>
      <c r="S308" s="134"/>
      <c r="T308" s="139"/>
    </row>
    <row r="309" spans="1:20" x14ac:dyDescent="0.2">
      <c r="A309" s="134"/>
      <c r="B309" s="134"/>
      <c r="C309" s="134"/>
      <c r="D309" s="118" t="s">
        <v>1233</v>
      </c>
      <c r="E309" s="136" t="s">
        <v>1234</v>
      </c>
      <c r="F309" s="136" t="s">
        <v>1235</v>
      </c>
      <c r="G309" s="136"/>
      <c r="H309" s="134" t="s">
        <v>791</v>
      </c>
      <c r="I309" s="134"/>
      <c r="J309" s="140"/>
      <c r="K309" s="134"/>
      <c r="L309" s="134"/>
      <c r="M309" s="134"/>
      <c r="N309" s="140"/>
      <c r="O309" s="134"/>
      <c r="P309" s="134"/>
      <c r="Q309" s="134"/>
      <c r="R309" s="134"/>
      <c r="S309" s="134"/>
      <c r="T309" s="139"/>
    </row>
    <row r="310" spans="1:20" x14ac:dyDescent="0.2">
      <c r="A310" s="134"/>
      <c r="B310" s="134"/>
      <c r="C310" s="134"/>
      <c r="D310" s="118" t="s">
        <v>1236</v>
      </c>
      <c r="E310" s="136" t="s">
        <v>1237</v>
      </c>
      <c r="F310" s="136" t="s">
        <v>1238</v>
      </c>
      <c r="G310" s="136"/>
      <c r="H310" s="134" t="s">
        <v>791</v>
      </c>
      <c r="I310" s="134"/>
      <c r="J310" s="140"/>
      <c r="K310" s="134"/>
      <c r="L310" s="134"/>
      <c r="M310" s="134"/>
      <c r="N310" s="140"/>
      <c r="O310" s="134"/>
      <c r="P310" s="134"/>
      <c r="Q310" s="134"/>
      <c r="R310" s="134"/>
      <c r="S310" s="134"/>
      <c r="T310" s="139"/>
    </row>
    <row r="311" spans="1:20" x14ac:dyDescent="0.2">
      <c r="A311" s="134"/>
      <c r="B311" s="134"/>
      <c r="C311" s="134"/>
      <c r="D311" s="118" t="s">
        <v>1239</v>
      </c>
      <c r="E311" s="136" t="s">
        <v>1240</v>
      </c>
      <c r="F311" s="136" t="s">
        <v>1241</v>
      </c>
      <c r="G311" s="136"/>
      <c r="H311" s="134" t="s">
        <v>791</v>
      </c>
      <c r="I311" s="134"/>
      <c r="J311" s="140"/>
      <c r="K311" s="134"/>
      <c r="L311" s="134"/>
      <c r="M311" s="134"/>
      <c r="N311" s="140"/>
      <c r="O311" s="134"/>
      <c r="P311" s="134"/>
      <c r="Q311" s="134"/>
      <c r="R311" s="134"/>
      <c r="S311" s="134"/>
      <c r="T311" s="139"/>
    </row>
    <row r="312" spans="1:20" x14ac:dyDescent="0.2">
      <c r="A312" s="134"/>
      <c r="B312" s="134"/>
      <c r="C312" s="134"/>
      <c r="D312" s="118" t="s">
        <v>1242</v>
      </c>
      <c r="E312" s="136" t="s">
        <v>1243</v>
      </c>
      <c r="F312" s="136" t="s">
        <v>1244</v>
      </c>
      <c r="G312" s="136"/>
      <c r="H312" s="134" t="s">
        <v>791</v>
      </c>
      <c r="I312" s="134"/>
      <c r="J312" s="140"/>
      <c r="K312" s="134"/>
      <c r="L312" s="134"/>
      <c r="M312" s="134"/>
      <c r="N312" s="140"/>
      <c r="O312" s="134"/>
      <c r="P312" s="134"/>
      <c r="Q312" s="134"/>
      <c r="R312" s="134"/>
      <c r="S312" s="134"/>
      <c r="T312" s="139"/>
    </row>
    <row r="313" spans="1:20" x14ac:dyDescent="0.2">
      <c r="A313" s="134"/>
      <c r="B313" s="134"/>
      <c r="C313" s="134"/>
      <c r="D313" s="118" t="s">
        <v>1245</v>
      </c>
      <c r="E313" s="136" t="s">
        <v>1246</v>
      </c>
      <c r="F313" s="136" t="s">
        <v>1658</v>
      </c>
      <c r="G313" s="136"/>
      <c r="H313" s="134" t="s">
        <v>791</v>
      </c>
      <c r="I313" s="134"/>
      <c r="J313" s="140"/>
      <c r="K313" s="134"/>
      <c r="L313" s="134"/>
      <c r="M313" s="134"/>
      <c r="N313" s="140"/>
      <c r="O313" s="134"/>
      <c r="P313" s="134"/>
      <c r="Q313" s="134"/>
      <c r="R313" s="134"/>
      <c r="S313" s="134"/>
      <c r="T313" s="139"/>
    </row>
    <row r="314" spans="1:20" x14ac:dyDescent="0.2">
      <c r="A314" s="134"/>
      <c r="B314" s="134"/>
      <c r="C314" s="134"/>
      <c r="D314" s="118" t="s">
        <v>1247</v>
      </c>
      <c r="E314" s="136" t="s">
        <v>1248</v>
      </c>
      <c r="F314" s="136" t="s">
        <v>1249</v>
      </c>
      <c r="G314" s="136"/>
      <c r="H314" s="134" t="s">
        <v>791</v>
      </c>
      <c r="I314" s="134"/>
      <c r="J314" s="140"/>
      <c r="K314" s="134"/>
      <c r="L314" s="134"/>
      <c r="M314" s="134"/>
      <c r="N314" s="140"/>
      <c r="O314" s="134"/>
      <c r="P314" s="134"/>
      <c r="Q314" s="134"/>
      <c r="R314" s="134"/>
      <c r="S314" s="134"/>
      <c r="T314" s="139"/>
    </row>
    <row r="315" spans="1:20" x14ac:dyDescent="0.2">
      <c r="A315" s="134"/>
      <c r="B315" s="134"/>
      <c r="C315" s="134"/>
      <c r="D315" s="118" t="s">
        <v>1250</v>
      </c>
      <c r="E315" s="136" t="s">
        <v>1251</v>
      </c>
      <c r="F315" s="136" t="s">
        <v>1252</v>
      </c>
      <c r="G315" s="136"/>
      <c r="H315" s="134" t="s">
        <v>791</v>
      </c>
      <c r="I315" s="134"/>
      <c r="J315" s="140"/>
      <c r="K315" s="134"/>
      <c r="L315" s="134"/>
      <c r="M315" s="134"/>
      <c r="N315" s="140"/>
      <c r="O315" s="134"/>
      <c r="P315" s="134"/>
      <c r="Q315" s="134"/>
      <c r="R315" s="134"/>
      <c r="S315" s="134"/>
      <c r="T315" s="139"/>
    </row>
    <row r="316" spans="1:20" x14ac:dyDescent="0.2">
      <c r="A316" s="134"/>
      <c r="B316" s="134"/>
      <c r="C316" s="134"/>
      <c r="D316" s="118" t="s">
        <v>1253</v>
      </c>
      <c r="E316" s="136" t="s">
        <v>1254</v>
      </c>
      <c r="F316" s="136" t="s">
        <v>1255</v>
      </c>
      <c r="G316" s="136"/>
      <c r="H316" s="134" t="s">
        <v>791</v>
      </c>
      <c r="I316" s="134"/>
      <c r="J316" s="140"/>
      <c r="K316" s="134"/>
      <c r="L316" s="134"/>
      <c r="M316" s="134"/>
      <c r="N316" s="140"/>
      <c r="O316" s="134"/>
      <c r="P316" s="134"/>
      <c r="Q316" s="134"/>
      <c r="R316" s="134"/>
      <c r="S316" s="134"/>
      <c r="T316" s="139"/>
    </row>
    <row r="317" spans="1:20" x14ac:dyDescent="0.2">
      <c r="A317" s="134"/>
      <c r="B317" s="134"/>
      <c r="C317" s="134"/>
      <c r="D317" s="118" t="s">
        <v>1256</v>
      </c>
      <c r="E317" s="136" t="s">
        <v>1257</v>
      </c>
      <c r="F317" s="136" t="s">
        <v>1659</v>
      </c>
      <c r="G317" s="136"/>
      <c r="H317" s="134" t="s">
        <v>791</v>
      </c>
      <c r="I317" s="134"/>
      <c r="J317" s="140"/>
      <c r="K317" s="134"/>
      <c r="L317" s="134"/>
      <c r="M317" s="134"/>
      <c r="N317" s="140"/>
      <c r="O317" s="134"/>
      <c r="P317" s="134"/>
      <c r="Q317" s="134"/>
      <c r="R317" s="134"/>
      <c r="S317" s="134"/>
      <c r="T317" s="139"/>
    </row>
    <row r="318" spans="1:20" x14ac:dyDescent="0.2">
      <c r="A318" s="134"/>
      <c r="B318" s="134"/>
      <c r="C318" s="134"/>
      <c r="D318" s="118" t="s">
        <v>238</v>
      </c>
      <c r="E318" s="136" t="s">
        <v>1258</v>
      </c>
      <c r="F318" s="136" t="s">
        <v>1259</v>
      </c>
      <c r="G318" s="136"/>
      <c r="H318" s="134" t="s">
        <v>791</v>
      </c>
      <c r="I318" s="134"/>
      <c r="J318" s="140"/>
      <c r="K318" s="134"/>
      <c r="L318" s="134"/>
      <c r="M318" s="134"/>
      <c r="N318" s="140"/>
      <c r="O318" s="134"/>
      <c r="P318" s="134"/>
      <c r="Q318" s="134"/>
      <c r="R318" s="134"/>
      <c r="S318" s="134"/>
      <c r="T318" s="139"/>
    </row>
    <row r="319" spans="1:20" x14ac:dyDescent="0.2">
      <c r="A319" s="134"/>
      <c r="B319" s="134"/>
      <c r="C319" s="134"/>
      <c r="D319" s="118" t="s">
        <v>209</v>
      </c>
      <c r="E319" s="136" t="s">
        <v>1260</v>
      </c>
      <c r="F319" s="136" t="s">
        <v>1261</v>
      </c>
      <c r="G319" s="136"/>
      <c r="H319" s="134" t="s">
        <v>791</v>
      </c>
      <c r="I319" s="134"/>
      <c r="J319" s="140"/>
      <c r="K319" s="134"/>
      <c r="L319" s="134"/>
      <c r="M319" s="134"/>
      <c r="N319" s="140"/>
      <c r="O319" s="134"/>
      <c r="P319" s="134"/>
      <c r="Q319" s="134"/>
      <c r="R319" s="134"/>
      <c r="S319" s="134"/>
      <c r="T319" s="139"/>
    </row>
    <row r="320" spans="1:20" x14ac:dyDescent="0.2">
      <c r="A320" s="134"/>
      <c r="B320" s="134"/>
      <c r="C320" s="134"/>
      <c r="D320" s="118" t="s">
        <v>1262</v>
      </c>
      <c r="E320" s="136" t="s">
        <v>1263</v>
      </c>
      <c r="F320" s="136" t="s">
        <v>1660</v>
      </c>
      <c r="G320" s="136"/>
      <c r="H320" s="134" t="s">
        <v>791</v>
      </c>
      <c r="I320" s="134"/>
      <c r="J320" s="140"/>
      <c r="K320" s="134"/>
      <c r="L320" s="134"/>
      <c r="M320" s="134"/>
      <c r="N320" s="140"/>
      <c r="O320" s="134"/>
      <c r="P320" s="134"/>
      <c r="Q320" s="134"/>
      <c r="R320" s="134"/>
      <c r="S320" s="134"/>
      <c r="T320" s="139"/>
    </row>
    <row r="321" spans="1:20" x14ac:dyDescent="0.2">
      <c r="A321" s="134"/>
      <c r="B321" s="134"/>
      <c r="C321" s="134"/>
      <c r="D321" s="118" t="s">
        <v>226</v>
      </c>
      <c r="E321" s="136" t="s">
        <v>1264</v>
      </c>
      <c r="F321" s="136" t="s">
        <v>1265</v>
      </c>
      <c r="G321" s="136"/>
      <c r="H321" s="134" t="s">
        <v>791</v>
      </c>
      <c r="I321" s="134"/>
      <c r="J321" s="140"/>
      <c r="K321" s="134"/>
      <c r="L321" s="134"/>
      <c r="M321" s="134"/>
      <c r="N321" s="140"/>
      <c r="O321" s="134"/>
      <c r="P321" s="134"/>
      <c r="Q321" s="134"/>
      <c r="R321" s="134"/>
      <c r="S321" s="134"/>
      <c r="T321" s="139"/>
    </row>
    <row r="322" spans="1:20" x14ac:dyDescent="0.2">
      <c r="A322" s="134"/>
      <c r="B322" s="134"/>
      <c r="C322" s="134"/>
      <c r="D322" s="118" t="s">
        <v>217</v>
      </c>
      <c r="E322" s="136" t="s">
        <v>1266</v>
      </c>
      <c r="F322" s="136" t="s">
        <v>1661</v>
      </c>
      <c r="G322" s="136"/>
      <c r="H322" s="134" t="s">
        <v>791</v>
      </c>
      <c r="I322" s="134"/>
      <c r="J322" s="140"/>
      <c r="K322" s="134"/>
      <c r="L322" s="134"/>
      <c r="M322" s="134"/>
      <c r="N322" s="140"/>
      <c r="O322" s="134"/>
      <c r="P322" s="134"/>
      <c r="Q322" s="134"/>
      <c r="R322" s="134"/>
      <c r="S322" s="134"/>
      <c r="T322" s="139"/>
    </row>
    <row r="323" spans="1:20" x14ac:dyDescent="0.2">
      <c r="A323" s="134"/>
      <c r="B323" s="134"/>
      <c r="C323" s="134"/>
      <c r="D323" s="118" t="s">
        <v>248</v>
      </c>
      <c r="E323" s="136" t="s">
        <v>1267</v>
      </c>
      <c r="F323" s="136" t="s">
        <v>1662</v>
      </c>
      <c r="G323" s="136"/>
      <c r="H323" s="134" t="s">
        <v>791</v>
      </c>
      <c r="I323" s="134"/>
      <c r="J323" s="140"/>
      <c r="K323" s="134"/>
      <c r="L323" s="134"/>
      <c r="M323" s="134"/>
      <c r="N323" s="140"/>
      <c r="O323" s="134"/>
      <c r="P323" s="134"/>
      <c r="Q323" s="134"/>
      <c r="R323" s="134"/>
      <c r="S323" s="134"/>
      <c r="T323" s="139"/>
    </row>
    <row r="324" spans="1:20" x14ac:dyDescent="0.2">
      <c r="A324" s="134"/>
      <c r="B324" s="134"/>
      <c r="C324" s="134"/>
      <c r="D324" s="118" t="s">
        <v>1268</v>
      </c>
      <c r="E324" s="136" t="s">
        <v>1269</v>
      </c>
      <c r="F324" s="136" t="s">
        <v>1270</v>
      </c>
      <c r="G324" s="136"/>
      <c r="H324" s="134" t="s">
        <v>791</v>
      </c>
      <c r="I324" s="134"/>
      <c r="J324" s="140"/>
      <c r="K324" s="134"/>
      <c r="L324" s="134"/>
      <c r="M324" s="134"/>
      <c r="N324" s="140"/>
      <c r="O324" s="134"/>
      <c r="P324" s="134"/>
      <c r="Q324" s="134"/>
      <c r="R324" s="134"/>
      <c r="S324" s="134"/>
      <c r="T324" s="139"/>
    </row>
    <row r="325" spans="1:20" x14ac:dyDescent="0.2">
      <c r="A325" s="134"/>
      <c r="B325" s="134"/>
      <c r="C325" s="134"/>
      <c r="D325" s="118" t="s">
        <v>1271</v>
      </c>
      <c r="E325" s="136" t="s">
        <v>1272</v>
      </c>
      <c r="F325" s="136" t="s">
        <v>1663</v>
      </c>
      <c r="G325" s="136"/>
      <c r="H325" s="134" t="s">
        <v>791</v>
      </c>
      <c r="I325" s="134"/>
      <c r="J325" s="140"/>
      <c r="K325" s="134"/>
      <c r="L325" s="134"/>
      <c r="M325" s="134"/>
      <c r="N325" s="140"/>
      <c r="O325" s="134"/>
      <c r="P325" s="134"/>
      <c r="Q325" s="134"/>
      <c r="R325" s="134"/>
      <c r="S325" s="134"/>
      <c r="T325" s="139"/>
    </row>
    <row r="326" spans="1:20" x14ac:dyDescent="0.2">
      <c r="A326" s="134"/>
      <c r="B326" s="134"/>
      <c r="C326" s="134"/>
      <c r="D326" s="118" t="s">
        <v>1273</v>
      </c>
      <c r="E326" s="136" t="s">
        <v>1274</v>
      </c>
      <c r="F326" s="136" t="s">
        <v>1664</v>
      </c>
      <c r="G326" s="136"/>
      <c r="H326" s="134" t="s">
        <v>791</v>
      </c>
      <c r="I326" s="134"/>
      <c r="J326" s="140"/>
      <c r="K326" s="134"/>
      <c r="L326" s="134"/>
      <c r="M326" s="134"/>
      <c r="N326" s="140"/>
      <c r="O326" s="134"/>
      <c r="P326" s="134"/>
      <c r="Q326" s="134"/>
      <c r="R326" s="134"/>
      <c r="S326" s="134"/>
      <c r="T326" s="139"/>
    </row>
    <row r="327" spans="1:20" x14ac:dyDescent="0.2">
      <c r="A327" s="134"/>
      <c r="B327" s="134"/>
      <c r="C327" s="134"/>
      <c r="D327" s="118" t="s">
        <v>1275</v>
      </c>
      <c r="E327" s="136" t="s">
        <v>1276</v>
      </c>
      <c r="F327" s="136" t="s">
        <v>1665</v>
      </c>
      <c r="G327" s="136"/>
      <c r="H327" s="134" t="s">
        <v>791</v>
      </c>
      <c r="I327" s="134"/>
      <c r="J327" s="140"/>
      <c r="K327" s="134"/>
      <c r="L327" s="134"/>
      <c r="M327" s="134"/>
      <c r="N327" s="140"/>
      <c r="O327" s="134"/>
      <c r="P327" s="134"/>
      <c r="Q327" s="134"/>
      <c r="R327" s="134"/>
      <c r="S327" s="134"/>
      <c r="T327" s="139"/>
    </row>
    <row r="328" spans="1:20" x14ac:dyDescent="0.2">
      <c r="A328" s="134"/>
      <c r="B328" s="134"/>
      <c r="C328" s="134"/>
      <c r="D328" s="118" t="s">
        <v>1277</v>
      </c>
      <c r="E328" s="136" t="s">
        <v>1278</v>
      </c>
      <c r="F328" s="136" t="s">
        <v>1540</v>
      </c>
      <c r="G328" s="136"/>
      <c r="H328" s="134" t="s">
        <v>791</v>
      </c>
      <c r="I328" s="134"/>
      <c r="J328" s="140"/>
      <c r="K328" s="134"/>
      <c r="L328" s="134"/>
      <c r="M328" s="134"/>
      <c r="N328" s="140"/>
      <c r="O328" s="134"/>
      <c r="P328" s="134"/>
      <c r="Q328" s="134"/>
      <c r="R328" s="134"/>
      <c r="S328" s="134"/>
      <c r="T328" s="139"/>
    </row>
    <row r="329" spans="1:20" x14ac:dyDescent="0.2">
      <c r="A329" s="134"/>
      <c r="B329" s="134"/>
      <c r="C329" s="134"/>
      <c r="D329" s="118" t="s">
        <v>1279</v>
      </c>
      <c r="E329" s="136" t="s">
        <v>1280</v>
      </c>
      <c r="F329" s="136" t="s">
        <v>1281</v>
      </c>
      <c r="G329" s="136"/>
      <c r="H329" s="134" t="s">
        <v>791</v>
      </c>
      <c r="I329" s="134"/>
      <c r="J329" s="140"/>
      <c r="K329" s="134"/>
      <c r="L329" s="134"/>
      <c r="M329" s="134"/>
      <c r="N329" s="140"/>
      <c r="O329" s="134"/>
      <c r="P329" s="134"/>
      <c r="Q329" s="134"/>
      <c r="R329" s="134"/>
      <c r="S329" s="134"/>
      <c r="T329" s="139"/>
    </row>
    <row r="330" spans="1:20" x14ac:dyDescent="0.2">
      <c r="A330" s="134"/>
      <c r="B330" s="134"/>
      <c r="C330" s="134"/>
      <c r="D330" s="118" t="s">
        <v>1282</v>
      </c>
      <c r="E330" s="136" t="s">
        <v>1666</v>
      </c>
      <c r="F330" s="136" t="s">
        <v>1667</v>
      </c>
      <c r="G330" s="136"/>
      <c r="H330" s="134" t="s">
        <v>791</v>
      </c>
      <c r="I330" s="134"/>
      <c r="J330" s="140"/>
      <c r="K330" s="134"/>
      <c r="L330" s="134"/>
      <c r="M330" s="134"/>
      <c r="N330" s="140"/>
      <c r="O330" s="134"/>
      <c r="P330" s="134"/>
      <c r="Q330" s="134"/>
      <c r="R330" s="134"/>
      <c r="S330" s="134"/>
      <c r="T330" s="139"/>
    </row>
    <row r="331" spans="1:20" x14ac:dyDescent="0.2">
      <c r="A331" s="134"/>
      <c r="B331" s="134"/>
      <c r="C331" s="134"/>
      <c r="D331" s="118" t="s">
        <v>1283</v>
      </c>
      <c r="E331" s="136" t="s">
        <v>1284</v>
      </c>
      <c r="F331" s="136" t="s">
        <v>1285</v>
      </c>
      <c r="G331" s="136"/>
      <c r="H331" s="134" t="s">
        <v>791</v>
      </c>
      <c r="I331" s="134"/>
      <c r="J331" s="140"/>
      <c r="K331" s="134"/>
      <c r="L331" s="134"/>
      <c r="M331" s="134"/>
      <c r="N331" s="140"/>
      <c r="O331" s="134"/>
      <c r="P331" s="134"/>
      <c r="Q331" s="134"/>
      <c r="R331" s="134"/>
      <c r="S331" s="134"/>
      <c r="T331" s="139"/>
    </row>
    <row r="332" spans="1:20" x14ac:dyDescent="0.2">
      <c r="A332" s="134"/>
      <c r="B332" s="134"/>
      <c r="C332" s="134"/>
      <c r="D332" s="118" t="s">
        <v>1286</v>
      </c>
      <c r="E332" s="136" t="s">
        <v>847</v>
      </c>
      <c r="F332" s="136" t="s">
        <v>1287</v>
      </c>
      <c r="G332" s="136"/>
      <c r="H332" s="134" t="s">
        <v>791</v>
      </c>
      <c r="I332" s="134"/>
      <c r="J332" s="140"/>
      <c r="K332" s="134"/>
      <c r="L332" s="134"/>
      <c r="M332" s="134"/>
      <c r="N332" s="140"/>
      <c r="O332" s="134"/>
      <c r="P332" s="134"/>
      <c r="Q332" s="134"/>
      <c r="R332" s="134"/>
      <c r="S332" s="134"/>
      <c r="T332" s="139"/>
    </row>
    <row r="333" spans="1:20" x14ac:dyDescent="0.2">
      <c r="A333" s="134"/>
      <c r="B333" s="134"/>
      <c r="C333" s="134"/>
      <c r="D333" s="118" t="s">
        <v>1288</v>
      </c>
      <c r="E333" s="136" t="s">
        <v>1289</v>
      </c>
      <c r="F333" s="136" t="s">
        <v>1290</v>
      </c>
      <c r="G333" s="136"/>
      <c r="H333" s="134" t="s">
        <v>791</v>
      </c>
      <c r="I333" s="134"/>
      <c r="J333" s="140"/>
      <c r="K333" s="134"/>
      <c r="L333" s="134"/>
      <c r="M333" s="134"/>
      <c r="N333" s="140"/>
      <c r="O333" s="134"/>
      <c r="P333" s="134"/>
      <c r="Q333" s="134"/>
      <c r="R333" s="134"/>
      <c r="S333" s="134"/>
      <c r="T333" s="139"/>
    </row>
    <row r="334" spans="1:20" x14ac:dyDescent="0.2">
      <c r="A334" s="134"/>
      <c r="B334" s="134"/>
      <c r="C334" s="134"/>
      <c r="D334" s="118" t="s">
        <v>1291</v>
      </c>
      <c r="E334" s="136" t="s">
        <v>1292</v>
      </c>
      <c r="F334" s="136" t="s">
        <v>1293</v>
      </c>
      <c r="G334" s="136"/>
      <c r="H334" s="134" t="s">
        <v>791</v>
      </c>
      <c r="I334" s="134"/>
      <c r="J334" s="140"/>
      <c r="K334" s="134"/>
      <c r="L334" s="134"/>
      <c r="M334" s="134"/>
      <c r="N334" s="140"/>
      <c r="O334" s="134"/>
      <c r="P334" s="134"/>
      <c r="Q334" s="134"/>
      <c r="R334" s="134"/>
      <c r="S334" s="134"/>
      <c r="T334" s="139"/>
    </row>
    <row r="335" spans="1:20" x14ac:dyDescent="0.2">
      <c r="A335" s="134"/>
      <c r="B335" s="134"/>
      <c r="C335" s="134"/>
      <c r="D335" s="118" t="s">
        <v>1294</v>
      </c>
      <c r="E335" s="136" t="s">
        <v>1295</v>
      </c>
      <c r="F335" s="136" t="s">
        <v>1296</v>
      </c>
      <c r="G335" s="136"/>
      <c r="H335" s="134" t="s">
        <v>791</v>
      </c>
      <c r="I335" s="134"/>
      <c r="J335" s="140"/>
      <c r="K335" s="134"/>
      <c r="L335" s="134"/>
      <c r="M335" s="134"/>
      <c r="N335" s="140"/>
      <c r="O335" s="134"/>
      <c r="P335" s="134"/>
      <c r="Q335" s="134"/>
      <c r="R335" s="134"/>
      <c r="S335" s="134"/>
      <c r="T335" s="139"/>
    </row>
    <row r="336" spans="1:20" x14ac:dyDescent="0.2">
      <c r="A336" s="134"/>
      <c r="B336" s="134"/>
      <c r="C336" s="134"/>
      <c r="D336" s="118" t="s">
        <v>1297</v>
      </c>
      <c r="E336" s="136" t="s">
        <v>1298</v>
      </c>
      <c r="F336" s="136" t="s">
        <v>1299</v>
      </c>
      <c r="G336" s="136"/>
      <c r="H336" s="134" t="s">
        <v>791</v>
      </c>
      <c r="I336" s="134"/>
      <c r="J336" s="140"/>
      <c r="K336" s="134"/>
      <c r="L336" s="134"/>
      <c r="M336" s="134"/>
      <c r="N336" s="140"/>
      <c r="O336" s="134"/>
      <c r="P336" s="134"/>
      <c r="Q336" s="134"/>
      <c r="R336" s="134"/>
      <c r="S336" s="134"/>
      <c r="T336" s="139"/>
    </row>
    <row r="337" spans="1:20" x14ac:dyDescent="0.2">
      <c r="A337" s="134"/>
      <c r="B337" s="134"/>
      <c r="C337" s="134"/>
      <c r="D337" s="118" t="s">
        <v>1300</v>
      </c>
      <c r="E337" s="136" t="s">
        <v>1301</v>
      </c>
      <c r="F337" s="136" t="s">
        <v>1302</v>
      </c>
      <c r="G337" s="136"/>
      <c r="H337" s="134" t="s">
        <v>791</v>
      </c>
      <c r="I337" s="134"/>
      <c r="J337" s="140"/>
      <c r="K337" s="134"/>
      <c r="L337" s="134"/>
      <c r="M337" s="134"/>
      <c r="N337" s="140"/>
      <c r="O337" s="134"/>
      <c r="P337" s="134"/>
      <c r="Q337" s="134"/>
      <c r="R337" s="134"/>
      <c r="S337" s="134"/>
      <c r="T337" s="139"/>
    </row>
    <row r="338" spans="1:20" x14ac:dyDescent="0.2">
      <c r="A338" s="134"/>
      <c r="B338" s="134"/>
      <c r="C338" s="134"/>
      <c r="D338" s="118" t="s">
        <v>1303</v>
      </c>
      <c r="E338" s="136" t="s">
        <v>1304</v>
      </c>
      <c r="F338" s="136" t="s">
        <v>1305</v>
      </c>
      <c r="G338" s="136"/>
      <c r="H338" s="134" t="s">
        <v>791</v>
      </c>
      <c r="I338" s="134"/>
      <c r="J338" s="140"/>
      <c r="K338" s="134"/>
      <c r="L338" s="134"/>
      <c r="M338" s="134"/>
      <c r="N338" s="140"/>
      <c r="O338" s="134"/>
      <c r="P338" s="134"/>
      <c r="Q338" s="134"/>
      <c r="R338" s="134"/>
      <c r="S338" s="134"/>
      <c r="T338" s="139"/>
    </row>
    <row r="339" spans="1:20" x14ac:dyDescent="0.2">
      <c r="A339" s="134"/>
      <c r="B339" s="134"/>
      <c r="C339" s="134"/>
      <c r="D339" s="118" t="s">
        <v>1306</v>
      </c>
      <c r="E339" s="136" t="s">
        <v>1307</v>
      </c>
      <c r="F339" s="136" t="s">
        <v>1668</v>
      </c>
      <c r="G339" s="136"/>
      <c r="H339" s="134" t="s">
        <v>791</v>
      </c>
      <c r="I339" s="134"/>
      <c r="J339" s="140"/>
      <c r="K339" s="134"/>
      <c r="L339" s="134"/>
      <c r="M339" s="134"/>
      <c r="N339" s="140"/>
      <c r="O339" s="134"/>
      <c r="P339" s="134"/>
      <c r="Q339" s="134"/>
      <c r="R339" s="134"/>
      <c r="S339" s="134"/>
      <c r="T339" s="139"/>
    </row>
    <row r="340" spans="1:20" x14ac:dyDescent="0.2">
      <c r="A340" s="134"/>
      <c r="B340" s="134"/>
      <c r="C340" s="134"/>
      <c r="D340" s="118" t="s">
        <v>1308</v>
      </c>
      <c r="E340" s="136" t="s">
        <v>1309</v>
      </c>
      <c r="F340" s="136" t="s">
        <v>1669</v>
      </c>
      <c r="G340" s="136"/>
      <c r="H340" s="134" t="s">
        <v>791</v>
      </c>
      <c r="I340" s="134"/>
      <c r="J340" s="140"/>
      <c r="K340" s="134"/>
      <c r="L340" s="134"/>
      <c r="M340" s="134"/>
      <c r="N340" s="140"/>
      <c r="O340" s="134"/>
      <c r="P340" s="134"/>
      <c r="Q340" s="134"/>
      <c r="R340" s="134"/>
      <c r="S340" s="134"/>
      <c r="T340" s="139"/>
    </row>
    <row r="341" spans="1:20" x14ac:dyDescent="0.2">
      <c r="A341" s="134"/>
      <c r="B341" s="134"/>
      <c r="C341" s="134"/>
      <c r="D341" s="118" t="s">
        <v>1310</v>
      </c>
      <c r="E341" s="136" t="s">
        <v>1311</v>
      </c>
      <c r="F341" s="136" t="s">
        <v>1362</v>
      </c>
      <c r="G341" s="136"/>
      <c r="H341" s="134" t="s">
        <v>791</v>
      </c>
      <c r="I341" s="134"/>
      <c r="J341" s="140"/>
      <c r="K341" s="134"/>
      <c r="L341" s="134"/>
      <c r="M341" s="134"/>
      <c r="N341" s="140"/>
      <c r="O341" s="134"/>
      <c r="P341" s="134"/>
      <c r="Q341" s="134"/>
      <c r="R341" s="134"/>
      <c r="S341" s="134"/>
      <c r="T341" s="139"/>
    </row>
    <row r="342" spans="1:20" x14ac:dyDescent="0.2">
      <c r="A342" s="134"/>
      <c r="B342" s="134"/>
      <c r="C342" s="134"/>
      <c r="D342" s="118" t="s">
        <v>1312</v>
      </c>
      <c r="E342" s="136" t="s">
        <v>1313</v>
      </c>
      <c r="F342" s="136" t="s">
        <v>1314</v>
      </c>
      <c r="G342" s="136"/>
      <c r="H342" s="134" t="s">
        <v>791</v>
      </c>
      <c r="I342" s="134"/>
      <c r="J342" s="140"/>
      <c r="K342" s="134"/>
      <c r="L342" s="134"/>
      <c r="M342" s="134"/>
      <c r="N342" s="140"/>
      <c r="O342" s="134"/>
      <c r="P342" s="134"/>
      <c r="Q342" s="134"/>
      <c r="R342" s="134"/>
      <c r="S342" s="134"/>
      <c r="T342" s="139"/>
    </row>
    <row r="343" spans="1:20" x14ac:dyDescent="0.2">
      <c r="A343" s="134"/>
      <c r="B343" s="134"/>
      <c r="C343" s="134"/>
      <c r="D343" s="118" t="s">
        <v>1315</v>
      </c>
      <c r="E343" s="136" t="s">
        <v>1316</v>
      </c>
      <c r="F343" s="136" t="s">
        <v>1670</v>
      </c>
      <c r="G343" s="136"/>
      <c r="H343" s="134" t="s">
        <v>791</v>
      </c>
      <c r="I343" s="134"/>
      <c r="J343" s="140"/>
      <c r="K343" s="134"/>
      <c r="L343" s="134"/>
      <c r="M343" s="134"/>
      <c r="N343" s="140"/>
      <c r="O343" s="134"/>
      <c r="P343" s="134"/>
      <c r="Q343" s="134"/>
      <c r="R343" s="134"/>
      <c r="S343" s="134"/>
      <c r="T343" s="139"/>
    </row>
    <row r="344" spans="1:20" x14ac:dyDescent="0.2">
      <c r="A344" s="134"/>
      <c r="B344" s="134"/>
      <c r="C344" s="134"/>
      <c r="D344" s="118" t="s">
        <v>1317</v>
      </c>
      <c r="E344" s="136" t="s">
        <v>1318</v>
      </c>
      <c r="F344" s="136" t="s">
        <v>1069</v>
      </c>
      <c r="G344" s="136"/>
      <c r="H344" s="134" t="s">
        <v>791</v>
      </c>
      <c r="I344" s="134"/>
      <c r="J344" s="140"/>
      <c r="K344" s="134"/>
      <c r="L344" s="134"/>
      <c r="M344" s="134"/>
      <c r="N344" s="140"/>
      <c r="O344" s="134"/>
      <c r="P344" s="134"/>
      <c r="Q344" s="134"/>
      <c r="R344" s="134"/>
      <c r="S344" s="134"/>
      <c r="T344" s="139"/>
    </row>
    <row r="345" spans="1:20" x14ac:dyDescent="0.2">
      <c r="A345" s="134"/>
      <c r="B345" s="134"/>
      <c r="C345" s="134"/>
      <c r="D345" s="118" t="s">
        <v>1319</v>
      </c>
      <c r="E345" s="136" t="s">
        <v>1320</v>
      </c>
      <c r="F345" s="136" t="s">
        <v>1321</v>
      </c>
      <c r="G345" s="136"/>
      <c r="H345" s="134" t="s">
        <v>791</v>
      </c>
      <c r="I345" s="134"/>
      <c r="J345" s="140"/>
      <c r="K345" s="134"/>
      <c r="L345" s="134"/>
      <c r="M345" s="134"/>
      <c r="N345" s="140"/>
      <c r="O345" s="134"/>
      <c r="P345" s="134"/>
      <c r="Q345" s="134"/>
      <c r="R345" s="134"/>
      <c r="S345" s="134"/>
      <c r="T345" s="139"/>
    </row>
    <row r="346" spans="1:20" x14ac:dyDescent="0.2">
      <c r="A346" s="134"/>
      <c r="B346" s="134"/>
      <c r="C346" s="134"/>
      <c r="D346" s="118" t="s">
        <v>1322</v>
      </c>
      <c r="E346" s="136" t="s">
        <v>1323</v>
      </c>
      <c r="F346" s="136" t="s">
        <v>1324</v>
      </c>
      <c r="G346" s="136"/>
      <c r="H346" s="134" t="s">
        <v>791</v>
      </c>
      <c r="I346" s="134"/>
      <c r="J346" s="140"/>
      <c r="K346" s="134"/>
      <c r="L346" s="134"/>
      <c r="M346" s="134"/>
      <c r="N346" s="140"/>
      <c r="O346" s="134"/>
      <c r="P346" s="134"/>
      <c r="Q346" s="134"/>
      <c r="R346" s="134"/>
      <c r="S346" s="134"/>
      <c r="T346" s="139"/>
    </row>
    <row r="347" spans="1:20" x14ac:dyDescent="0.2">
      <c r="A347" s="134"/>
      <c r="B347" s="134"/>
      <c r="C347" s="134"/>
      <c r="D347" s="118" t="s">
        <v>1325</v>
      </c>
      <c r="E347" s="136" t="s">
        <v>1326</v>
      </c>
      <c r="F347" s="136" t="s">
        <v>1327</v>
      </c>
      <c r="G347" s="136"/>
      <c r="H347" s="134" t="s">
        <v>791</v>
      </c>
      <c r="I347" s="134"/>
      <c r="J347" s="140"/>
      <c r="K347" s="134"/>
      <c r="L347" s="134"/>
      <c r="M347" s="134"/>
      <c r="N347" s="140"/>
      <c r="O347" s="134"/>
      <c r="P347" s="134"/>
      <c r="Q347" s="134"/>
      <c r="R347" s="134"/>
      <c r="S347" s="134"/>
      <c r="T347" s="139"/>
    </row>
    <row r="348" spans="1:20" x14ac:dyDescent="0.2">
      <c r="A348" s="134"/>
      <c r="B348" s="134"/>
      <c r="C348" s="134"/>
      <c r="D348" s="118" t="s">
        <v>1328</v>
      </c>
      <c r="E348" s="136" t="s">
        <v>1329</v>
      </c>
      <c r="F348" s="136" t="s">
        <v>1671</v>
      </c>
      <c r="G348" s="136"/>
      <c r="H348" s="134" t="s">
        <v>791</v>
      </c>
      <c r="I348" s="134"/>
      <c r="J348" s="140"/>
      <c r="K348" s="134"/>
      <c r="L348" s="134"/>
      <c r="M348" s="134"/>
      <c r="N348" s="140"/>
      <c r="O348" s="134"/>
      <c r="P348" s="134"/>
      <c r="Q348" s="134"/>
      <c r="R348" s="134"/>
      <c r="S348" s="134"/>
      <c r="T348" s="139"/>
    </row>
    <row r="349" spans="1:20" x14ac:dyDescent="0.2">
      <c r="A349" s="134"/>
      <c r="B349" s="134"/>
      <c r="C349" s="134"/>
      <c r="D349" s="118" t="s">
        <v>1330</v>
      </c>
      <c r="E349" s="136" t="s">
        <v>1672</v>
      </c>
      <c r="F349" s="136" t="s">
        <v>1575</v>
      </c>
      <c r="G349" s="136"/>
      <c r="H349" s="134" t="s">
        <v>791</v>
      </c>
      <c r="I349" s="134"/>
      <c r="J349" s="140"/>
      <c r="K349" s="134"/>
      <c r="L349" s="134"/>
      <c r="M349" s="134"/>
      <c r="N349" s="140"/>
      <c r="O349" s="134"/>
      <c r="P349" s="134"/>
      <c r="Q349" s="134"/>
      <c r="R349" s="134"/>
      <c r="S349" s="134"/>
      <c r="T349" s="139"/>
    </row>
    <row r="350" spans="1:20" x14ac:dyDescent="0.2">
      <c r="A350" s="134"/>
      <c r="B350" s="134"/>
      <c r="C350" s="134"/>
      <c r="D350" s="118" t="s">
        <v>1331</v>
      </c>
      <c r="E350" s="136" t="s">
        <v>1332</v>
      </c>
      <c r="F350" s="136" t="s">
        <v>1333</v>
      </c>
      <c r="G350" s="136"/>
      <c r="H350" s="134" t="s">
        <v>791</v>
      </c>
      <c r="I350" s="134"/>
      <c r="J350" s="140"/>
      <c r="K350" s="134"/>
      <c r="L350" s="134"/>
      <c r="M350" s="134"/>
      <c r="N350" s="140"/>
      <c r="O350" s="134"/>
      <c r="P350" s="134"/>
      <c r="Q350" s="134"/>
      <c r="R350" s="134"/>
      <c r="S350" s="134"/>
      <c r="T350" s="139"/>
    </row>
    <row r="351" spans="1:20" x14ac:dyDescent="0.2">
      <c r="A351" s="134"/>
      <c r="B351" s="134"/>
      <c r="C351" s="134"/>
      <c r="D351" s="118" t="s">
        <v>1334</v>
      </c>
      <c r="E351" s="136" t="s">
        <v>1673</v>
      </c>
      <c r="F351" s="136" t="s">
        <v>1510</v>
      </c>
      <c r="G351" s="136"/>
      <c r="H351" s="134" t="s">
        <v>791</v>
      </c>
      <c r="I351" s="134"/>
      <c r="J351" s="140"/>
      <c r="K351" s="134"/>
      <c r="L351" s="134"/>
      <c r="M351" s="134"/>
      <c r="N351" s="140"/>
      <c r="O351" s="134"/>
      <c r="P351" s="134"/>
      <c r="Q351" s="134"/>
      <c r="R351" s="134"/>
      <c r="S351" s="134"/>
      <c r="T351" s="139"/>
    </row>
    <row r="352" spans="1:20" x14ac:dyDescent="0.2">
      <c r="A352" s="134"/>
      <c r="B352" s="134"/>
      <c r="C352" s="134"/>
      <c r="D352" s="118" t="s">
        <v>1335</v>
      </c>
      <c r="E352" s="136" t="s">
        <v>1336</v>
      </c>
      <c r="F352" s="136" t="s">
        <v>1674</v>
      </c>
      <c r="G352" s="136"/>
      <c r="H352" s="134" t="s">
        <v>791</v>
      </c>
      <c r="I352" s="134"/>
      <c r="J352" s="140"/>
      <c r="K352" s="134"/>
      <c r="L352" s="134"/>
      <c r="M352" s="134"/>
      <c r="N352" s="140"/>
      <c r="O352" s="134"/>
      <c r="P352" s="134"/>
      <c r="Q352" s="134"/>
      <c r="R352" s="134"/>
      <c r="S352" s="134"/>
      <c r="T352" s="139"/>
    </row>
    <row r="353" spans="1:20" x14ac:dyDescent="0.2">
      <c r="A353" s="134"/>
      <c r="B353" s="134"/>
      <c r="C353" s="134"/>
      <c r="D353" s="118" t="s">
        <v>260</v>
      </c>
      <c r="E353" s="136" t="s">
        <v>1337</v>
      </c>
      <c r="F353" s="136" t="s">
        <v>261</v>
      </c>
      <c r="G353" s="136"/>
      <c r="H353" s="134" t="s">
        <v>791</v>
      </c>
      <c r="I353" s="134"/>
      <c r="J353" s="140"/>
      <c r="K353" s="134"/>
      <c r="L353" s="134"/>
      <c r="M353" s="134"/>
      <c r="N353" s="140"/>
      <c r="O353" s="134"/>
      <c r="P353" s="134"/>
      <c r="Q353" s="134"/>
      <c r="R353" s="134"/>
      <c r="S353" s="134"/>
      <c r="T353" s="139"/>
    </row>
    <row r="354" spans="1:20" x14ac:dyDescent="0.2">
      <c r="A354" s="134"/>
      <c r="B354" s="134"/>
      <c r="C354" s="134"/>
      <c r="D354" s="118" t="s">
        <v>1338</v>
      </c>
      <c r="E354" s="136" t="s">
        <v>1339</v>
      </c>
      <c r="F354" s="136" t="s">
        <v>1340</v>
      </c>
      <c r="G354" s="136"/>
      <c r="H354" s="134" t="s">
        <v>791</v>
      </c>
      <c r="I354" s="134"/>
      <c r="J354" s="140"/>
      <c r="K354" s="134"/>
      <c r="L354" s="134"/>
      <c r="M354" s="134"/>
      <c r="N354" s="140"/>
      <c r="O354" s="134"/>
      <c r="P354" s="134"/>
      <c r="Q354" s="134"/>
      <c r="R354" s="134"/>
      <c r="S354" s="134"/>
      <c r="T354" s="139"/>
    </row>
    <row r="355" spans="1:20" x14ac:dyDescent="0.2">
      <c r="A355" s="134"/>
      <c r="B355" s="134"/>
      <c r="C355" s="134"/>
      <c r="D355" s="118" t="s">
        <v>1341</v>
      </c>
      <c r="E355" s="136" t="s">
        <v>1342</v>
      </c>
      <c r="F355" s="136" t="s">
        <v>1343</v>
      </c>
      <c r="G355" s="136"/>
      <c r="H355" s="134" t="s">
        <v>791</v>
      </c>
      <c r="I355" s="134"/>
      <c r="J355" s="140"/>
      <c r="K355" s="134"/>
      <c r="L355" s="134"/>
      <c r="M355" s="134"/>
      <c r="N355" s="140"/>
      <c r="O355" s="134"/>
      <c r="P355" s="134"/>
      <c r="Q355" s="134"/>
      <c r="R355" s="134"/>
      <c r="S355" s="134"/>
      <c r="T355" s="139"/>
    </row>
    <row r="356" spans="1:20" x14ac:dyDescent="0.2">
      <c r="A356" s="134"/>
      <c r="B356" s="134"/>
      <c r="C356" s="134"/>
      <c r="D356" s="118" t="s">
        <v>1344</v>
      </c>
      <c r="E356" s="136" t="s">
        <v>1345</v>
      </c>
      <c r="F356" s="136" t="s">
        <v>1675</v>
      </c>
      <c r="G356" s="136"/>
      <c r="H356" s="134" t="s">
        <v>791</v>
      </c>
      <c r="I356" s="134"/>
      <c r="J356" s="140"/>
      <c r="K356" s="134"/>
      <c r="L356" s="134"/>
      <c r="M356" s="134"/>
      <c r="N356" s="140"/>
      <c r="O356" s="134"/>
      <c r="P356" s="134"/>
      <c r="Q356" s="134"/>
      <c r="R356" s="134"/>
      <c r="S356" s="134"/>
      <c r="T356" s="139"/>
    </row>
    <row r="357" spans="1:20" x14ac:dyDescent="0.2">
      <c r="A357" s="134"/>
      <c r="B357" s="134"/>
      <c r="C357" s="134"/>
      <c r="D357" s="118" t="s">
        <v>1346</v>
      </c>
      <c r="E357" s="136" t="s">
        <v>1347</v>
      </c>
      <c r="F357" s="136" t="s">
        <v>1676</v>
      </c>
      <c r="G357" s="136"/>
      <c r="H357" s="134" t="s">
        <v>791</v>
      </c>
      <c r="I357" s="134"/>
      <c r="J357" s="140"/>
      <c r="L357" s="134"/>
      <c r="M357" s="134"/>
      <c r="N357" s="140"/>
      <c r="O357" s="134"/>
      <c r="P357" s="134"/>
      <c r="Q357" s="134"/>
      <c r="R357" s="134"/>
      <c r="S357" s="134"/>
      <c r="T357" s="139"/>
    </row>
    <row r="358" spans="1:20" x14ac:dyDescent="0.2">
      <c r="A358" s="134"/>
      <c r="B358" s="134"/>
      <c r="C358" s="134"/>
      <c r="D358" s="118" t="s">
        <v>1348</v>
      </c>
      <c r="E358" s="136" t="s">
        <v>1677</v>
      </c>
      <c r="F358" s="136" t="s">
        <v>1678</v>
      </c>
      <c r="G358" s="136"/>
      <c r="H358" s="134" t="s">
        <v>791</v>
      </c>
      <c r="I358" s="134"/>
      <c r="J358" s="140"/>
      <c r="M358" s="134"/>
      <c r="N358" s="140"/>
      <c r="O358" s="134"/>
      <c r="P358" s="134"/>
      <c r="Q358" s="134"/>
      <c r="R358" s="134"/>
      <c r="S358" s="134"/>
      <c r="T358" s="139"/>
    </row>
    <row r="359" spans="1:20" x14ac:dyDescent="0.2">
      <c r="A359" s="134"/>
      <c r="B359" s="134"/>
      <c r="C359" s="134"/>
      <c r="D359" s="118" t="s">
        <v>1349</v>
      </c>
      <c r="E359" s="136" t="s">
        <v>1679</v>
      </c>
      <c r="F359" s="136" t="s">
        <v>1680</v>
      </c>
      <c r="G359" s="136"/>
      <c r="H359" s="134" t="s">
        <v>791</v>
      </c>
      <c r="I359" s="134"/>
      <c r="J359" s="140"/>
      <c r="M359" s="134"/>
      <c r="N359" s="140"/>
      <c r="O359" s="134"/>
      <c r="P359" s="134"/>
      <c r="Q359" s="134"/>
      <c r="R359" s="134"/>
      <c r="S359" s="134"/>
      <c r="T359" s="139"/>
    </row>
    <row r="360" spans="1:20" x14ac:dyDescent="0.2">
      <c r="A360" s="134"/>
      <c r="B360" s="134"/>
      <c r="C360" s="134"/>
      <c r="D360" s="118" t="s">
        <v>1350</v>
      </c>
      <c r="E360" s="136" t="s">
        <v>1681</v>
      </c>
      <c r="F360" s="136" t="s">
        <v>1640</v>
      </c>
      <c r="G360" s="136"/>
      <c r="H360" s="134"/>
      <c r="I360" s="134"/>
      <c r="J360" s="140"/>
      <c r="M360" s="134"/>
      <c r="N360" s="140"/>
      <c r="O360" s="134"/>
      <c r="P360" s="134"/>
      <c r="Q360" s="134"/>
      <c r="R360" s="134"/>
      <c r="S360" s="134"/>
      <c r="T360" s="139"/>
    </row>
    <row r="361" spans="1:20" x14ac:dyDescent="0.2">
      <c r="A361" s="134"/>
      <c r="B361" s="134"/>
      <c r="C361" s="134"/>
      <c r="D361" s="118" t="s">
        <v>1352</v>
      </c>
      <c r="E361" s="136" t="s">
        <v>1351</v>
      </c>
      <c r="F361" s="136" t="s">
        <v>1682</v>
      </c>
      <c r="G361" s="134"/>
      <c r="H361" s="134"/>
      <c r="I361" s="134"/>
      <c r="J361" s="140"/>
      <c r="M361" s="134"/>
      <c r="N361" s="140"/>
      <c r="O361" s="134"/>
      <c r="P361" s="134"/>
      <c r="Q361" s="134"/>
      <c r="R361" s="134"/>
      <c r="S361" s="134"/>
      <c r="T361" s="139"/>
    </row>
    <row r="362" spans="1:20" x14ac:dyDescent="0.2">
      <c r="A362" s="134"/>
      <c r="B362" s="134"/>
      <c r="C362" s="134"/>
      <c r="D362" s="118" t="s">
        <v>1353</v>
      </c>
      <c r="E362" s="136" t="s">
        <v>1354</v>
      </c>
      <c r="F362" s="136" t="s">
        <v>1355</v>
      </c>
      <c r="G362" s="134"/>
      <c r="M362" s="134"/>
      <c r="N362" s="140"/>
      <c r="O362" s="134"/>
      <c r="P362" s="134"/>
      <c r="Q362" s="134"/>
      <c r="R362" s="134"/>
      <c r="S362" s="134"/>
      <c r="T362" s="139"/>
    </row>
    <row r="363" spans="1:20" x14ac:dyDescent="0.2">
      <c r="A363" s="134"/>
      <c r="B363" s="134"/>
      <c r="C363" s="134"/>
      <c r="E363" s="134"/>
      <c r="F363" s="134"/>
      <c r="G363" s="134"/>
      <c r="N363" s="140"/>
      <c r="O363" s="134"/>
      <c r="P363" s="134"/>
      <c r="Q363" s="134"/>
      <c r="R363" s="134"/>
      <c r="S363" s="134"/>
      <c r="T363" s="139"/>
    </row>
    <row r="364" spans="1:20" x14ac:dyDescent="0.2">
      <c r="A364" s="134"/>
      <c r="B364" s="134"/>
      <c r="E364" s="134"/>
      <c r="F364" s="134"/>
      <c r="G364" s="134"/>
      <c r="O364" s="134"/>
      <c r="P364" s="134"/>
      <c r="Q364" s="134"/>
      <c r="R364" s="134"/>
    </row>
    <row r="365" spans="1:20" x14ac:dyDescent="0.2">
      <c r="A365" s="134"/>
      <c r="B365" s="134"/>
      <c r="E365" s="134"/>
      <c r="F365" s="134"/>
      <c r="G365" s="134"/>
      <c r="R365" s="134"/>
    </row>
    <row r="366" spans="1:20" x14ac:dyDescent="0.2">
      <c r="A366" s="134"/>
      <c r="B366" s="134"/>
      <c r="E366" s="134"/>
      <c r="F366" s="134"/>
      <c r="G366" s="134"/>
      <c r="R366" s="134"/>
    </row>
    <row r="367" spans="1:20" x14ac:dyDescent="0.2">
      <c r="A367" s="134"/>
      <c r="B367" s="134"/>
      <c r="E367" s="134"/>
      <c r="F367" s="134"/>
      <c r="G367" s="134"/>
      <c r="R367" s="134"/>
    </row>
    <row r="368" spans="1:20" x14ac:dyDescent="0.2">
      <c r="E368" s="134"/>
      <c r="F368" s="134"/>
      <c r="R368" s="134"/>
    </row>
    <row r="369" spans="5:6" x14ac:dyDescent="0.2">
      <c r="E369" s="134"/>
      <c r="F369" s="134"/>
    </row>
  </sheetData>
  <mergeCells count="1">
    <mergeCell ref="A2:F2"/>
  </mergeCells>
  <hyperlinks>
    <hyperlink ref="E1" location="'VME Notification'!A1" display="Return to VME data form"/>
  </hyperlinks>
  <pageMargins left="0.75" right="0.75" top="1" bottom="1" header="0.5" footer="0.5"/>
  <pageSetup paperSize="9" orientation="portrait"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Instructions</vt:lpstr>
      <vt:lpstr>VME Notification</vt:lpstr>
      <vt:lpstr>Text format for email</vt:lpstr>
      <vt:lpstr>CCAMLR codes</vt:lpstr>
      <vt:lpstr>ForEmail</vt:lpstr>
      <vt:lpstr>Instructions!Print_Area</vt:lpstr>
      <vt:lpstr>'VME Notification'!Print_Area</vt:lpstr>
      <vt:lpstr>Instructions!Print_Titles</vt:lpstr>
      <vt:lpstr>'VME Notification'!Print_Titles</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Lydia</dc:creator>
  <cp:lastModifiedBy>Lydia Millar</cp:lastModifiedBy>
  <cp:lastPrinted>2013-11-19T02:01:57Z</cp:lastPrinted>
  <dcterms:created xsi:type="dcterms:W3CDTF">2008-11-10T00:23:14Z</dcterms:created>
  <dcterms:modified xsi:type="dcterms:W3CDTF">2013-12-15T22:50:25Z</dcterms:modified>
</cp:coreProperties>
</file>