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50" windowWidth="15060" windowHeight="7695" activeTab="2"/>
  </bookViews>
  <sheets>
    <sheet name="CCAMLR codes" sheetId="4" r:id="rId1"/>
    <sheet name="Instructions" sheetId="2" r:id="rId2"/>
    <sheet name="VME Notification" sheetId="1" r:id="rId3"/>
    <sheet name="Text format for email" sheetId="3" r:id="rId4"/>
  </sheets>
  <definedNames>
    <definedName name="BaitSpecies">'CCAMLR codes'!$O$3:$P$15</definedName>
    <definedName name="CatchSpecies" localSheetId="0">'CCAMLR codes'!$D$3:$F$363</definedName>
    <definedName name="Codes" localSheetId="0">'CCAMLR codes'!$L$3</definedName>
    <definedName name="CodeSection" localSheetId="0">'CCAMLR codes'!$E$2:$T$373</definedName>
    <definedName name="DME_Dirty" hidden="1">"False"</definedName>
    <definedName name="FishingGear" localSheetId="0">'CCAMLR codes'!$L$3:$M$19</definedName>
    <definedName name="ForEmail">'Text format for email'!$A$1:$A$6</definedName>
    <definedName name="HookCodes">'CCAMLR codes'!$R$3:$S$55</definedName>
    <definedName name="IncidentalSpecies">'CCAMLR codes'!$H$3:$J$110</definedName>
    <definedName name="Main_VME_Species">'CCAMLR codes'!$D$40:$F$71</definedName>
    <definedName name="_xlnm.Print_Area" localSheetId="1">Instructions!$A$1:$C$2</definedName>
    <definedName name="_xlnm.Print_Area" localSheetId="2">'VME Notification'!$A$1:$P$50</definedName>
    <definedName name="_xlnm.Print_Titles" localSheetId="1">Instructions!$1:$2</definedName>
    <definedName name="_xlnm.Print_Titles" localSheetId="2">'VME Notification'!$15:$20</definedName>
    <definedName name="ProcessingCodes">'CCAMLR codes'!$O$18:$P$31</definedName>
    <definedName name="ReportingCodes">'CCAMLR codes'!$A$3:$B$39</definedName>
    <definedName name="TargetSpecies" localSheetId="0">'CCAMLR codes'!$D$5:$F$10</definedName>
    <definedName name="TypeOfLine">'CCAMLR codes'!$L$30:$M$36</definedName>
    <definedName name="TypeOfLongline">'CCAMLR codes'!$L$24:$M$29</definedName>
  </definedNames>
  <calcPr calcId="145621"/>
</workbook>
</file>

<file path=xl/calcChain.xml><?xml version="1.0" encoding="utf-8"?>
<calcChain xmlns="http://schemas.openxmlformats.org/spreadsheetml/2006/main">
  <c r="L1" i="3" l="1"/>
  <c r="N1" i="3" s="1"/>
  <c r="L2" i="3"/>
  <c r="N2" i="3" s="1"/>
  <c r="L3" i="3"/>
  <c r="N3" i="3" s="1"/>
  <c r="L4" i="3"/>
  <c r="N4" i="3" s="1"/>
  <c r="L5" i="3"/>
  <c r="N5" i="3" s="1"/>
  <c r="L6" i="3"/>
  <c r="N6" i="3" s="1"/>
  <c r="L7" i="3"/>
  <c r="N7" i="3" s="1"/>
  <c r="L8" i="3"/>
  <c r="N8" i="3" s="1"/>
  <c r="L9" i="3"/>
  <c r="N9" i="3" s="1"/>
  <c r="L10" i="3"/>
  <c r="N10" i="3" s="1"/>
  <c r="L11" i="3"/>
  <c r="N11" i="3" s="1"/>
  <c r="L12" i="3"/>
  <c r="N12" i="3" s="1"/>
  <c r="L13" i="3"/>
  <c r="N13" i="3" s="1"/>
  <c r="L14" i="3"/>
  <c r="N14" i="3" s="1"/>
  <c r="L15" i="3"/>
  <c r="N15" i="3" s="1"/>
  <c r="L16" i="3"/>
  <c r="N16" i="3" s="1"/>
  <c r="L17" i="3"/>
  <c r="N17" i="3" s="1"/>
  <c r="L18" i="3"/>
  <c r="N18" i="3" s="1"/>
  <c r="L19" i="3"/>
  <c r="N19" i="3" s="1"/>
  <c r="L20" i="3"/>
  <c r="N20" i="3" s="1"/>
  <c r="L21" i="3"/>
  <c r="N21" i="3" s="1"/>
  <c r="L22" i="3"/>
  <c r="N22" i="3" s="1"/>
  <c r="L23" i="3"/>
  <c r="N23" i="3" s="1"/>
  <c r="L24" i="3"/>
  <c r="N24" i="3" s="1"/>
  <c r="L25" i="3"/>
  <c r="N25" i="3" s="1"/>
  <c r="L26" i="3"/>
  <c r="N26" i="3" s="1"/>
  <c r="L27" i="3"/>
  <c r="N27" i="3" s="1"/>
  <c r="L28" i="3"/>
  <c r="N28" i="3" s="1"/>
  <c r="L29" i="3"/>
  <c r="N29" i="3" s="1"/>
  <c r="L30" i="3"/>
  <c r="N30" i="3" s="1"/>
  <c r="L31" i="3"/>
  <c r="N31" i="3" s="1"/>
  <c r="L32" i="3"/>
  <c r="N32" i="3" s="1"/>
  <c r="L33" i="3"/>
  <c r="N33" i="3" s="1"/>
  <c r="L34" i="3"/>
  <c r="N34" i="3" s="1"/>
  <c r="L35" i="3"/>
  <c r="N35" i="3" s="1"/>
  <c r="L36" i="3"/>
  <c r="N36" i="3" s="1"/>
  <c r="L37" i="3"/>
  <c r="N37" i="3" s="1"/>
  <c r="L38" i="3"/>
  <c r="N38" i="3" s="1"/>
  <c r="L39" i="3"/>
  <c r="N39" i="3" s="1"/>
  <c r="L40" i="3"/>
  <c r="N40" i="3" s="1"/>
  <c r="L41" i="3"/>
  <c r="N41" i="3" s="1"/>
  <c r="L42" i="3"/>
  <c r="N42" i="3" s="1"/>
  <c r="L43" i="3"/>
  <c r="N43" i="3" s="1"/>
  <c r="L44" i="3"/>
  <c r="N44" i="3" s="1"/>
  <c r="L45" i="3"/>
  <c r="N45" i="3" s="1"/>
  <c r="L46" i="3"/>
  <c r="N46" i="3" s="1"/>
  <c r="L47" i="3"/>
  <c r="N47" i="3" s="1"/>
  <c r="L48" i="3"/>
  <c r="N48" i="3" s="1"/>
  <c r="L49" i="3"/>
  <c r="N49" i="3" s="1"/>
  <c r="L50" i="3"/>
  <c r="N50" i="3" s="1"/>
  <c r="L51" i="3"/>
  <c r="N51" i="3" s="1"/>
  <c r="L52" i="3"/>
  <c r="N52" i="3" s="1"/>
  <c r="L53" i="3"/>
  <c r="N53" i="3" s="1"/>
  <c r="L54" i="3"/>
  <c r="N54" i="3" s="1"/>
  <c r="L55" i="3"/>
  <c r="N55" i="3" s="1"/>
  <c r="L56" i="3"/>
  <c r="N56" i="3" s="1"/>
  <c r="L57" i="3"/>
  <c r="N57" i="3" s="1"/>
  <c r="L58" i="3"/>
  <c r="N58" i="3" s="1"/>
  <c r="L59" i="3"/>
  <c r="N59" i="3" s="1"/>
  <c r="L60" i="3"/>
  <c r="N60" i="3" s="1"/>
  <c r="L61" i="3"/>
  <c r="N61" i="3" s="1"/>
  <c r="L62" i="3"/>
  <c r="N62" i="3" s="1"/>
  <c r="L63" i="3"/>
  <c r="N63" i="3" s="1"/>
  <c r="L64" i="3"/>
  <c r="N64" i="3" s="1"/>
  <c r="L65" i="3"/>
  <c r="N65" i="3" s="1"/>
  <c r="L66" i="3"/>
  <c r="N66" i="3" s="1"/>
  <c r="L67" i="3"/>
  <c r="N67" i="3" s="1"/>
  <c r="L68" i="3"/>
  <c r="N68" i="3" s="1"/>
  <c r="L69" i="3"/>
  <c r="N69" i="3" s="1"/>
  <c r="L70" i="3"/>
  <c r="N70" i="3" s="1"/>
  <c r="L71" i="3"/>
  <c r="N71" i="3" s="1"/>
  <c r="L72" i="3"/>
  <c r="N72" i="3" s="1"/>
  <c r="L73" i="3"/>
  <c r="N73" i="3" s="1"/>
  <c r="L74" i="3"/>
  <c r="N74" i="3" s="1"/>
  <c r="L75" i="3"/>
  <c r="N75" i="3" s="1"/>
  <c r="L76" i="3"/>
  <c r="N76" i="3" s="1"/>
  <c r="L77" i="3"/>
  <c r="N77" i="3" s="1"/>
  <c r="L78" i="3"/>
  <c r="N78" i="3" s="1"/>
  <c r="L79" i="3"/>
  <c r="N79" i="3" s="1"/>
  <c r="L80" i="3"/>
  <c r="N80" i="3" s="1"/>
  <c r="L81" i="3"/>
  <c r="N81" i="3" s="1"/>
  <c r="L82" i="3"/>
  <c r="N82" i="3" s="1"/>
  <c r="L83" i="3"/>
  <c r="N83" i="3" s="1"/>
  <c r="L84" i="3"/>
  <c r="N84" i="3" s="1"/>
  <c r="L85" i="3"/>
  <c r="N85" i="3" s="1"/>
  <c r="L86" i="3"/>
  <c r="N86" i="3" s="1"/>
  <c r="L87" i="3"/>
  <c r="N87" i="3" s="1"/>
  <c r="L88" i="3"/>
  <c r="N88" i="3" s="1"/>
  <c r="L89" i="3"/>
  <c r="N89" i="3" s="1"/>
  <c r="L90" i="3"/>
  <c r="N90" i="3" s="1"/>
  <c r="L91" i="3"/>
  <c r="N91" i="3" s="1"/>
  <c r="L92" i="3"/>
  <c r="N92" i="3" s="1"/>
  <c r="L93" i="3"/>
  <c r="N93" i="3" s="1"/>
  <c r="L94" i="3"/>
  <c r="N94" i="3" s="1"/>
  <c r="L95" i="3"/>
  <c r="N95" i="3" s="1"/>
  <c r="L96" i="3"/>
  <c r="N96" i="3" s="1"/>
  <c r="L97" i="3"/>
  <c r="N97" i="3" s="1"/>
  <c r="L98" i="3"/>
  <c r="N98" i="3" s="1"/>
  <c r="L99" i="3"/>
  <c r="N99" i="3" s="1"/>
  <c r="L100" i="3"/>
  <c r="N100" i="3" s="1"/>
  <c r="L101" i="3"/>
  <c r="N101" i="3" s="1"/>
  <c r="L102" i="3"/>
  <c r="N102" i="3" s="1"/>
  <c r="L103" i="3"/>
  <c r="N103" i="3" s="1"/>
  <c r="L104" i="3"/>
  <c r="N104" i="3" s="1"/>
  <c r="L105" i="3"/>
  <c r="N105" i="3" s="1"/>
  <c r="L106" i="3"/>
  <c r="N106" i="3" s="1"/>
  <c r="L107" i="3"/>
  <c r="N107" i="3" s="1"/>
  <c r="L108" i="3"/>
  <c r="N108" i="3" s="1"/>
  <c r="L109" i="3"/>
  <c r="N109" i="3" s="1"/>
  <c r="L110" i="3"/>
  <c r="N110" i="3" s="1"/>
  <c r="L111" i="3"/>
  <c r="N111" i="3" s="1"/>
  <c r="L112" i="3"/>
  <c r="N112" i="3" s="1"/>
  <c r="L113" i="3"/>
  <c r="N113" i="3" s="1"/>
  <c r="L114" i="3"/>
  <c r="N114" i="3" s="1"/>
  <c r="L115" i="3"/>
  <c r="N115" i="3" s="1"/>
  <c r="L116" i="3"/>
  <c r="N116" i="3" s="1"/>
  <c r="L117" i="3"/>
  <c r="N117" i="3" s="1"/>
  <c r="L118" i="3"/>
  <c r="N118" i="3" s="1"/>
  <c r="L119" i="3"/>
  <c r="N119" i="3" s="1"/>
  <c r="L120" i="3"/>
  <c r="N120" i="3" s="1"/>
  <c r="L121" i="3"/>
  <c r="N121" i="3" s="1"/>
  <c r="L122" i="3"/>
  <c r="N122" i="3" s="1"/>
  <c r="L123" i="3"/>
  <c r="N123" i="3" s="1"/>
  <c r="L124" i="3"/>
  <c r="N124" i="3" s="1"/>
  <c r="L125" i="3"/>
  <c r="N125" i="3" s="1"/>
  <c r="L126" i="3"/>
  <c r="N126" i="3" s="1"/>
  <c r="L127" i="3"/>
  <c r="N127" i="3" s="1"/>
  <c r="L128" i="3"/>
  <c r="N128" i="3" s="1"/>
  <c r="L129" i="3"/>
  <c r="N129" i="3" s="1"/>
  <c r="L130" i="3"/>
  <c r="N130" i="3" s="1"/>
  <c r="L131" i="3"/>
  <c r="N131" i="3" s="1"/>
  <c r="L132" i="3"/>
  <c r="N132" i="3" s="1"/>
  <c r="L133" i="3"/>
  <c r="N133" i="3" s="1"/>
  <c r="L134" i="3"/>
  <c r="N134" i="3" s="1"/>
  <c r="L135" i="3"/>
  <c r="N135" i="3" s="1"/>
  <c r="L136" i="3"/>
  <c r="N136" i="3" s="1"/>
  <c r="L137" i="3"/>
  <c r="N137" i="3" s="1"/>
  <c r="L138" i="3"/>
  <c r="N138" i="3" s="1"/>
  <c r="L139" i="3"/>
  <c r="N139" i="3" s="1"/>
  <c r="L140" i="3"/>
  <c r="N140" i="3" s="1"/>
  <c r="L141" i="3"/>
  <c r="N141" i="3" s="1"/>
  <c r="L142" i="3"/>
  <c r="N142" i="3" s="1"/>
  <c r="L143" i="3"/>
  <c r="N143" i="3" s="1"/>
  <c r="L144" i="3"/>
  <c r="N144" i="3" s="1"/>
  <c r="L145" i="3"/>
  <c r="N145" i="3" s="1"/>
  <c r="L146" i="3"/>
  <c r="N146" i="3" s="1"/>
  <c r="L147" i="3"/>
  <c r="N147" i="3" s="1"/>
  <c r="L148" i="3"/>
  <c r="N148" i="3" s="1"/>
  <c r="L149" i="3"/>
  <c r="N149" i="3" s="1"/>
  <c r="L150" i="3"/>
  <c r="N150" i="3" s="1"/>
  <c r="L151" i="3"/>
  <c r="N151" i="3" s="1"/>
  <c r="L152" i="3"/>
  <c r="N152" i="3" s="1"/>
  <c r="L153" i="3"/>
  <c r="N153" i="3" s="1"/>
  <c r="L154" i="3"/>
  <c r="N154" i="3" s="1"/>
  <c r="L155" i="3"/>
  <c r="N155" i="3" s="1"/>
  <c r="L156" i="3"/>
  <c r="N156" i="3" s="1"/>
  <c r="L157" i="3"/>
  <c r="N157" i="3" s="1"/>
  <c r="L158" i="3"/>
  <c r="N158" i="3" s="1"/>
  <c r="L159" i="3"/>
  <c r="N159" i="3" s="1"/>
  <c r="L160" i="3"/>
  <c r="N160" i="3" s="1"/>
  <c r="L161" i="3"/>
  <c r="N161" i="3" s="1"/>
  <c r="L162" i="3"/>
  <c r="N162" i="3" s="1"/>
  <c r="L163" i="3"/>
  <c r="N163" i="3" s="1"/>
  <c r="L164" i="3"/>
  <c r="N164" i="3" s="1"/>
  <c r="L165" i="3"/>
  <c r="N165" i="3" s="1"/>
  <c r="L166" i="3"/>
  <c r="N166" i="3" s="1"/>
  <c r="L167" i="3"/>
  <c r="N167" i="3" s="1"/>
  <c r="L168" i="3"/>
  <c r="N168" i="3" s="1"/>
  <c r="L169" i="3"/>
  <c r="N169" i="3" s="1"/>
  <c r="L170" i="3"/>
  <c r="N170" i="3" s="1"/>
  <c r="L171" i="3"/>
  <c r="N171" i="3" s="1"/>
  <c r="L172" i="3"/>
  <c r="N172" i="3" s="1"/>
  <c r="L173" i="3"/>
  <c r="N173" i="3" s="1"/>
  <c r="L174" i="3"/>
  <c r="N174" i="3" s="1"/>
  <c r="L175" i="3"/>
  <c r="N175" i="3" s="1"/>
  <c r="L176" i="3"/>
  <c r="N176" i="3" s="1"/>
  <c r="L177" i="3"/>
  <c r="N177" i="3" s="1"/>
  <c r="L178" i="3"/>
  <c r="N178" i="3" s="1"/>
  <c r="L179" i="3"/>
  <c r="N179" i="3" s="1"/>
  <c r="L180" i="3"/>
  <c r="N180" i="3" s="1"/>
  <c r="L181" i="3"/>
  <c r="N181" i="3" s="1"/>
  <c r="L182" i="3"/>
  <c r="N182" i="3" s="1"/>
  <c r="L183" i="3"/>
  <c r="N183" i="3" s="1"/>
  <c r="L184" i="3"/>
  <c r="N184" i="3" s="1"/>
  <c r="L185" i="3"/>
  <c r="N185" i="3" s="1"/>
  <c r="L186" i="3"/>
  <c r="N186" i="3" s="1"/>
  <c r="L187" i="3"/>
  <c r="N187" i="3" s="1"/>
  <c r="L188" i="3"/>
  <c r="N188" i="3" s="1"/>
  <c r="L189" i="3"/>
  <c r="N189" i="3" s="1"/>
  <c r="L190" i="3"/>
  <c r="N190" i="3" s="1"/>
  <c r="L191" i="3"/>
  <c r="N191" i="3" s="1"/>
  <c r="L192" i="3"/>
  <c r="N192" i="3" s="1"/>
  <c r="L193" i="3"/>
  <c r="N193" i="3" s="1"/>
  <c r="L194" i="3"/>
  <c r="N194" i="3" s="1"/>
  <c r="L195" i="3"/>
  <c r="N195" i="3" s="1"/>
  <c r="L196" i="3"/>
  <c r="N196" i="3" s="1"/>
  <c r="L197" i="3"/>
  <c r="N197" i="3" s="1"/>
  <c r="L198" i="3"/>
  <c r="N198" i="3" s="1"/>
  <c r="L199" i="3"/>
  <c r="N199" i="3" s="1"/>
  <c r="L200" i="3"/>
  <c r="N200" i="3" s="1"/>
  <c r="L201" i="3"/>
  <c r="N201" i="3" s="1"/>
  <c r="L202" i="3"/>
  <c r="N202" i="3" s="1"/>
  <c r="L203" i="3"/>
  <c r="N203" i="3" s="1"/>
  <c r="L204" i="3"/>
  <c r="N204" i="3" s="1"/>
  <c r="L205" i="3"/>
  <c r="N205" i="3" s="1"/>
  <c r="L206" i="3"/>
  <c r="N206" i="3" s="1"/>
  <c r="L207" i="3"/>
  <c r="N207" i="3" s="1"/>
  <c r="L208" i="3"/>
  <c r="N208" i="3" s="1"/>
  <c r="L209" i="3"/>
  <c r="N209" i="3" s="1"/>
  <c r="L210" i="3"/>
  <c r="N210" i="3" s="1"/>
  <c r="L211" i="3"/>
  <c r="N211" i="3" s="1"/>
  <c r="L212" i="3"/>
  <c r="N212" i="3" s="1"/>
  <c r="L213" i="3"/>
  <c r="N213" i="3" s="1"/>
  <c r="L214" i="3"/>
  <c r="N214" i="3" s="1"/>
  <c r="L215" i="3"/>
  <c r="N215" i="3" s="1"/>
  <c r="L216" i="3"/>
  <c r="N216" i="3" s="1"/>
  <c r="L217" i="3"/>
  <c r="N217" i="3" s="1"/>
  <c r="L218" i="3"/>
  <c r="N218" i="3" s="1"/>
  <c r="L219" i="3"/>
  <c r="N219" i="3" s="1"/>
  <c r="L220" i="3"/>
  <c r="N220" i="3" s="1"/>
  <c r="L221" i="3"/>
  <c r="N221" i="3" s="1"/>
  <c r="L222" i="3"/>
  <c r="N222" i="3" s="1"/>
  <c r="L223" i="3"/>
  <c r="N223" i="3" s="1"/>
  <c r="L224" i="3"/>
  <c r="N224" i="3" s="1"/>
  <c r="L225" i="3"/>
  <c r="N225" i="3" s="1"/>
  <c r="L226" i="3"/>
  <c r="N226" i="3" s="1"/>
  <c r="L227" i="3"/>
  <c r="N227" i="3" s="1"/>
  <c r="L228" i="3"/>
  <c r="N228" i="3" s="1"/>
  <c r="L229" i="3"/>
  <c r="N229" i="3" s="1"/>
  <c r="L230" i="3"/>
  <c r="N230" i="3" s="1"/>
  <c r="L231" i="3"/>
  <c r="N231" i="3" s="1"/>
  <c r="L232" i="3"/>
  <c r="N232" i="3" s="1"/>
  <c r="L233" i="3"/>
  <c r="N233" i="3" s="1"/>
  <c r="L234" i="3"/>
  <c r="N234" i="3" s="1"/>
  <c r="L235" i="3"/>
  <c r="N235" i="3" s="1"/>
  <c r="L236" i="3"/>
  <c r="N236" i="3" s="1"/>
  <c r="L237" i="3"/>
  <c r="N237" i="3" s="1"/>
  <c r="L238" i="3"/>
  <c r="N238" i="3" s="1"/>
  <c r="L239" i="3"/>
  <c r="N239" i="3" s="1"/>
  <c r="L240" i="3"/>
  <c r="N240" i="3" s="1"/>
  <c r="L241" i="3"/>
  <c r="N241" i="3" s="1"/>
  <c r="L242" i="3"/>
  <c r="N242" i="3" s="1"/>
  <c r="L243" i="3"/>
  <c r="N243" i="3" s="1"/>
  <c r="L244" i="3"/>
  <c r="N244" i="3" s="1"/>
  <c r="L245" i="3"/>
  <c r="N245" i="3" s="1"/>
  <c r="L246" i="3"/>
  <c r="N246" i="3" s="1"/>
  <c r="L247" i="3"/>
  <c r="N247" i="3" s="1"/>
  <c r="L248" i="3"/>
  <c r="N248" i="3" s="1"/>
  <c r="L249" i="3"/>
  <c r="N249" i="3" s="1"/>
  <c r="L250" i="3"/>
  <c r="N250" i="3" s="1"/>
  <c r="L251" i="3"/>
  <c r="N251" i="3" s="1"/>
  <c r="L252" i="3"/>
  <c r="N252" i="3" s="1"/>
  <c r="L253" i="3"/>
  <c r="N253" i="3" s="1"/>
  <c r="L254" i="3"/>
  <c r="N254" i="3" s="1"/>
  <c r="L255" i="3"/>
  <c r="N255" i="3" s="1"/>
  <c r="L256" i="3"/>
  <c r="N256" i="3" s="1"/>
  <c r="L257" i="3"/>
  <c r="N257" i="3" s="1"/>
  <c r="L258" i="3"/>
  <c r="N258" i="3" s="1"/>
  <c r="L259" i="3"/>
  <c r="N259" i="3" s="1"/>
  <c r="L260" i="3"/>
  <c r="N260" i="3" s="1"/>
  <c r="L261" i="3"/>
  <c r="N261" i="3" s="1"/>
  <c r="L262" i="3"/>
  <c r="N262" i="3" s="1"/>
  <c r="L263" i="3"/>
  <c r="N263" i="3" s="1"/>
  <c r="L264" i="3"/>
  <c r="N264" i="3" s="1"/>
  <c r="L265" i="3"/>
  <c r="N265" i="3" s="1"/>
  <c r="L266" i="3"/>
  <c r="N266" i="3" s="1"/>
  <c r="L267" i="3"/>
  <c r="N267" i="3" s="1"/>
  <c r="L268" i="3"/>
  <c r="N268" i="3" s="1"/>
  <c r="L269" i="3"/>
  <c r="N269" i="3" s="1"/>
  <c r="L270" i="3"/>
  <c r="N270" i="3" s="1"/>
  <c r="L271" i="3"/>
  <c r="N271" i="3" s="1"/>
  <c r="L272" i="3"/>
  <c r="N272" i="3" s="1"/>
  <c r="L273" i="3"/>
  <c r="N273" i="3" s="1"/>
  <c r="L274" i="3"/>
  <c r="N274" i="3" s="1"/>
  <c r="L275" i="3"/>
  <c r="N275" i="3" s="1"/>
  <c r="L276" i="3"/>
  <c r="N276" i="3" s="1"/>
  <c r="L277" i="3"/>
  <c r="N277" i="3" s="1"/>
  <c r="L278" i="3"/>
  <c r="N278" i="3" s="1"/>
  <c r="L279" i="3"/>
  <c r="N279" i="3" s="1"/>
  <c r="L280" i="3"/>
  <c r="N280" i="3" s="1"/>
  <c r="L281" i="3"/>
  <c r="N281" i="3" s="1"/>
  <c r="L282" i="3"/>
  <c r="N282" i="3" s="1"/>
  <c r="L283" i="3"/>
  <c r="N283" i="3" s="1"/>
  <c r="L284" i="3"/>
  <c r="N284" i="3" s="1"/>
  <c r="L285" i="3"/>
  <c r="N285" i="3" s="1"/>
  <c r="L286" i="3"/>
  <c r="N286" i="3" s="1"/>
  <c r="L287" i="3"/>
  <c r="N287" i="3" s="1"/>
  <c r="L288" i="3"/>
  <c r="N288" i="3" s="1"/>
  <c r="L289" i="3"/>
  <c r="N289" i="3" s="1"/>
  <c r="L290" i="3"/>
  <c r="N290" i="3" s="1"/>
  <c r="L291" i="3"/>
  <c r="N291" i="3" s="1"/>
  <c r="L292" i="3"/>
  <c r="N292" i="3" s="1"/>
  <c r="L293" i="3"/>
  <c r="N293" i="3" s="1"/>
  <c r="L294" i="3"/>
  <c r="N294" i="3" s="1"/>
  <c r="L295" i="3"/>
  <c r="N295" i="3" s="1"/>
  <c r="L296" i="3"/>
  <c r="N296" i="3" s="1"/>
  <c r="L297" i="3"/>
  <c r="N297" i="3" s="1"/>
  <c r="L298" i="3"/>
  <c r="N298" i="3" s="1"/>
  <c r="L299" i="3"/>
  <c r="N299" i="3" s="1"/>
  <c r="L300" i="3"/>
  <c r="N300" i="3" s="1"/>
  <c r="L301" i="3"/>
  <c r="N301" i="3" s="1"/>
  <c r="L302" i="3"/>
  <c r="N302" i="3" s="1"/>
  <c r="L303" i="3"/>
  <c r="N303" i="3" s="1"/>
  <c r="L304" i="3"/>
  <c r="N304" i="3" s="1"/>
  <c r="L305" i="3"/>
  <c r="N305" i="3" s="1"/>
  <c r="L306" i="3"/>
  <c r="N306" i="3" s="1"/>
  <c r="L307" i="3"/>
  <c r="N307" i="3" s="1"/>
  <c r="L308" i="3"/>
  <c r="N308" i="3" s="1"/>
  <c r="L309" i="3"/>
  <c r="N309" i="3" s="1"/>
  <c r="L310" i="3"/>
  <c r="N310" i="3" s="1"/>
  <c r="L311" i="3"/>
  <c r="N311" i="3" s="1"/>
  <c r="L312" i="3"/>
  <c r="N312" i="3" s="1"/>
  <c r="L313" i="3"/>
  <c r="N313" i="3" s="1"/>
  <c r="L314" i="3"/>
  <c r="N314" i="3" s="1"/>
  <c r="L315" i="3"/>
  <c r="N315" i="3" s="1"/>
  <c r="L316" i="3"/>
  <c r="N316" i="3" s="1"/>
  <c r="L317" i="3"/>
  <c r="N317" i="3" s="1"/>
  <c r="L318" i="3"/>
  <c r="N318" i="3" s="1"/>
  <c r="L319" i="3"/>
  <c r="N319" i="3" s="1"/>
  <c r="L320" i="3"/>
  <c r="N320" i="3" s="1"/>
  <c r="L321" i="3"/>
  <c r="N321" i="3" s="1"/>
  <c r="L322" i="3"/>
  <c r="N322" i="3" s="1"/>
  <c r="L323" i="3"/>
  <c r="N323" i="3" s="1"/>
  <c r="L324" i="3"/>
  <c r="N324" i="3" s="1"/>
  <c r="L325" i="3"/>
  <c r="N325" i="3" s="1"/>
  <c r="L326" i="3"/>
  <c r="N326" i="3" s="1"/>
  <c r="L327" i="3"/>
  <c r="N327" i="3" s="1"/>
  <c r="L328" i="3"/>
  <c r="N328" i="3" s="1"/>
  <c r="L329" i="3"/>
  <c r="N329" i="3" s="1"/>
  <c r="L330" i="3"/>
  <c r="N330" i="3" s="1"/>
  <c r="L331" i="3"/>
  <c r="N331" i="3" s="1"/>
  <c r="L332" i="3"/>
  <c r="N332" i="3" s="1"/>
  <c r="L333" i="3"/>
  <c r="N333" i="3" s="1"/>
  <c r="L334" i="3"/>
  <c r="N334" i="3" s="1"/>
  <c r="L335" i="3"/>
  <c r="N335" i="3" s="1"/>
  <c r="L336" i="3"/>
  <c r="N336" i="3" s="1"/>
  <c r="L337" i="3"/>
  <c r="N337" i="3" s="1"/>
  <c r="L338" i="3"/>
  <c r="N338" i="3" s="1"/>
  <c r="L339" i="3"/>
  <c r="N339" i="3" s="1"/>
  <c r="L340" i="3"/>
  <c r="N340" i="3" s="1"/>
  <c r="L341" i="3"/>
  <c r="N341" i="3" s="1"/>
  <c r="L342" i="3"/>
  <c r="N342" i="3" s="1"/>
  <c r="L343" i="3"/>
  <c r="N343" i="3" s="1"/>
  <c r="L344" i="3"/>
  <c r="N344" i="3" s="1"/>
  <c r="L345" i="3"/>
  <c r="N345" i="3" s="1"/>
  <c r="L346" i="3"/>
  <c r="N346" i="3" s="1"/>
  <c r="L347" i="3"/>
  <c r="N347" i="3" s="1"/>
  <c r="L348" i="3"/>
  <c r="N348" i="3" s="1"/>
  <c r="L349" i="3"/>
  <c r="N349" i="3" s="1"/>
  <c r="L350" i="3"/>
  <c r="N350" i="3" s="1"/>
  <c r="L351" i="3"/>
  <c r="N351" i="3" s="1"/>
  <c r="L352" i="3"/>
  <c r="N352" i="3" s="1"/>
  <c r="L353" i="3"/>
  <c r="N353" i="3" s="1"/>
  <c r="L354" i="3"/>
  <c r="N354" i="3" s="1"/>
  <c r="L355" i="3"/>
  <c r="N355" i="3" s="1"/>
  <c r="L356" i="3"/>
  <c r="N356" i="3" s="1"/>
  <c r="L357" i="3"/>
  <c r="N357" i="3" s="1"/>
  <c r="L358" i="3"/>
  <c r="N358" i="3" s="1"/>
  <c r="L359" i="3"/>
  <c r="N359" i="3" s="1"/>
  <c r="L360" i="3"/>
  <c r="N360" i="3" s="1"/>
  <c r="L361" i="3"/>
  <c r="N361" i="3" s="1"/>
  <c r="L362" i="3"/>
  <c r="N362" i="3" s="1"/>
  <c r="L363" i="3"/>
  <c r="N363" i="3" s="1"/>
  <c r="L364" i="3"/>
  <c r="N364" i="3" s="1"/>
  <c r="L365" i="3"/>
  <c r="N365" i="3" s="1"/>
  <c r="L366" i="3"/>
  <c r="N366" i="3" s="1"/>
  <c r="L367" i="3"/>
  <c r="N367" i="3" s="1"/>
  <c r="L368" i="3"/>
  <c r="N368" i="3" s="1"/>
  <c r="L369" i="3"/>
  <c r="N369" i="3" s="1"/>
  <c r="L370" i="3"/>
  <c r="N370" i="3" s="1"/>
  <c r="L371" i="3"/>
  <c r="N371" i="3" s="1"/>
  <c r="L372" i="3"/>
  <c r="N372" i="3" s="1"/>
  <c r="L373" i="3"/>
  <c r="N373" i="3" s="1"/>
  <c r="L374" i="3"/>
  <c r="N374" i="3" s="1"/>
  <c r="L375" i="3"/>
  <c r="N375" i="3" s="1"/>
  <c r="L376" i="3"/>
  <c r="N376" i="3" s="1"/>
  <c r="L377" i="3"/>
  <c r="N377" i="3" s="1"/>
  <c r="L378" i="3"/>
  <c r="N378" i="3" s="1"/>
  <c r="L379" i="3"/>
  <c r="N379" i="3" s="1"/>
  <c r="L380" i="3"/>
  <c r="N380" i="3" s="1"/>
  <c r="L381" i="3"/>
  <c r="N381" i="3" s="1"/>
  <c r="L382" i="3"/>
  <c r="N382" i="3" s="1"/>
  <c r="L383" i="3"/>
  <c r="N383" i="3" s="1"/>
  <c r="L384" i="3"/>
  <c r="N384" i="3" s="1"/>
  <c r="L385" i="3"/>
  <c r="N385" i="3" s="1"/>
  <c r="L386" i="3"/>
  <c r="N386" i="3" s="1"/>
  <c r="L387" i="3"/>
  <c r="N387" i="3" s="1"/>
  <c r="L388" i="3"/>
  <c r="N388" i="3" s="1"/>
  <c r="L389" i="3"/>
  <c r="N389" i="3" s="1"/>
  <c r="L390" i="3"/>
  <c r="N390" i="3" s="1"/>
  <c r="L391" i="3"/>
  <c r="N391" i="3" s="1"/>
  <c r="L392" i="3"/>
  <c r="N392" i="3" s="1"/>
  <c r="L393" i="3"/>
  <c r="N393" i="3" s="1"/>
  <c r="L394" i="3"/>
  <c r="N394" i="3" s="1"/>
  <c r="L395" i="3"/>
  <c r="N395" i="3" s="1"/>
  <c r="L396" i="3"/>
  <c r="N396" i="3" s="1"/>
  <c r="L397" i="3"/>
  <c r="N397" i="3" s="1"/>
  <c r="L398" i="3"/>
  <c r="N398" i="3" s="1"/>
  <c r="L399" i="3"/>
  <c r="N399" i="3" s="1"/>
  <c r="L400" i="3"/>
  <c r="N400" i="3" s="1"/>
  <c r="L401" i="3"/>
  <c r="N401" i="3" s="1"/>
  <c r="L402" i="3"/>
  <c r="N402" i="3" s="1"/>
  <c r="L403" i="3"/>
  <c r="N403" i="3" s="1"/>
  <c r="L404" i="3"/>
  <c r="N404" i="3" s="1"/>
  <c r="L405" i="3"/>
  <c r="N405" i="3" s="1"/>
  <c r="L406" i="3"/>
  <c r="N406" i="3" s="1"/>
  <c r="L407" i="3"/>
  <c r="N407" i="3" s="1"/>
  <c r="L408" i="3"/>
  <c r="N408" i="3" s="1"/>
  <c r="L409" i="3"/>
  <c r="N409" i="3" s="1"/>
  <c r="L410" i="3"/>
  <c r="N410" i="3" s="1"/>
  <c r="L411" i="3"/>
  <c r="N411" i="3" s="1"/>
  <c r="L412" i="3"/>
  <c r="N412" i="3" s="1"/>
  <c r="L413" i="3"/>
  <c r="N413" i="3" s="1"/>
  <c r="L414" i="3"/>
  <c r="N414" i="3" s="1"/>
  <c r="L415" i="3"/>
  <c r="N415" i="3" s="1"/>
  <c r="L416" i="3"/>
  <c r="N416" i="3" s="1"/>
  <c r="L417" i="3"/>
  <c r="N417" i="3" s="1"/>
  <c r="L418" i="3"/>
  <c r="N418" i="3" s="1"/>
  <c r="L419" i="3"/>
  <c r="N419" i="3" s="1"/>
  <c r="L420" i="3"/>
  <c r="N420" i="3" s="1"/>
  <c r="L421" i="3"/>
  <c r="N421" i="3" s="1"/>
  <c r="L422" i="3"/>
  <c r="N422" i="3" s="1"/>
  <c r="L423" i="3"/>
  <c r="N423" i="3" s="1"/>
  <c r="L424" i="3"/>
  <c r="N424" i="3" s="1"/>
  <c r="L425" i="3"/>
  <c r="N425" i="3" s="1"/>
  <c r="L426" i="3"/>
  <c r="N426" i="3" s="1"/>
  <c r="L427" i="3"/>
  <c r="N427" i="3" s="1"/>
  <c r="L428" i="3"/>
  <c r="N428" i="3" s="1"/>
  <c r="L429" i="3"/>
  <c r="N429" i="3" s="1"/>
  <c r="L430" i="3"/>
  <c r="N430" i="3" s="1"/>
  <c r="L431" i="3"/>
  <c r="N431" i="3" s="1"/>
  <c r="L432" i="3"/>
  <c r="N432" i="3" s="1"/>
  <c r="L433" i="3"/>
  <c r="N433" i="3" s="1"/>
  <c r="L434" i="3"/>
  <c r="N434" i="3" s="1"/>
  <c r="L435" i="3"/>
  <c r="N435" i="3" s="1"/>
  <c r="L436" i="3"/>
  <c r="N436" i="3" s="1"/>
  <c r="L437" i="3"/>
  <c r="N437" i="3" s="1"/>
  <c r="L438" i="3"/>
  <c r="N438" i="3" s="1"/>
  <c r="L439" i="3"/>
  <c r="N439" i="3" s="1"/>
  <c r="L440" i="3"/>
  <c r="N440" i="3" s="1"/>
  <c r="L441" i="3"/>
  <c r="N441" i="3" s="1"/>
  <c r="L442" i="3"/>
  <c r="N442" i="3" s="1"/>
  <c r="L443" i="3"/>
  <c r="N443" i="3" s="1"/>
  <c r="L444" i="3"/>
  <c r="N444" i="3" s="1"/>
  <c r="L445" i="3"/>
  <c r="N445" i="3" s="1"/>
  <c r="L446" i="3"/>
  <c r="N446" i="3" s="1"/>
  <c r="L447" i="3"/>
  <c r="N447" i="3" s="1"/>
  <c r="L448" i="3"/>
  <c r="N448" i="3" s="1"/>
  <c r="L449" i="3"/>
  <c r="N449" i="3" s="1"/>
  <c r="L450" i="3"/>
  <c r="N450" i="3" s="1"/>
  <c r="L451" i="3"/>
  <c r="N451" i="3" s="1"/>
  <c r="L452" i="3"/>
  <c r="N452" i="3" s="1"/>
  <c r="L453" i="3"/>
  <c r="N453" i="3" s="1"/>
  <c r="L454" i="3"/>
  <c r="N454" i="3" s="1"/>
  <c r="L455" i="3"/>
  <c r="N455" i="3" s="1"/>
  <c r="L456" i="3"/>
  <c r="N456" i="3" s="1"/>
  <c r="L457" i="3"/>
  <c r="N457" i="3" s="1"/>
  <c r="L458" i="3"/>
  <c r="N458" i="3" s="1"/>
  <c r="L459" i="3"/>
  <c r="N459" i="3" s="1"/>
  <c r="L460" i="3"/>
  <c r="N460" i="3" s="1"/>
  <c r="L461" i="3"/>
  <c r="N461" i="3" s="1"/>
  <c r="L462" i="3"/>
  <c r="N462" i="3" s="1"/>
  <c r="L463" i="3"/>
  <c r="N463" i="3" s="1"/>
  <c r="L464" i="3"/>
  <c r="N464" i="3" s="1"/>
  <c r="L465" i="3"/>
  <c r="N465" i="3" s="1"/>
  <c r="L466" i="3"/>
  <c r="N466" i="3" s="1"/>
  <c r="L467" i="3"/>
  <c r="N467" i="3" s="1"/>
  <c r="L468" i="3"/>
  <c r="N468" i="3" s="1"/>
  <c r="L469" i="3"/>
  <c r="N469" i="3" s="1"/>
  <c r="L470" i="3"/>
  <c r="N470" i="3" s="1"/>
  <c r="L471" i="3"/>
  <c r="N471" i="3" s="1"/>
  <c r="L472" i="3"/>
  <c r="N472" i="3" s="1"/>
  <c r="L473" i="3"/>
  <c r="N473" i="3" s="1"/>
  <c r="L474" i="3"/>
  <c r="N474" i="3" s="1"/>
  <c r="L475" i="3"/>
  <c r="N475" i="3" s="1"/>
  <c r="L476" i="3"/>
  <c r="N476" i="3" s="1"/>
  <c r="L477" i="3"/>
  <c r="N477" i="3" s="1"/>
  <c r="L478" i="3"/>
  <c r="N478" i="3" s="1"/>
  <c r="L479" i="3"/>
  <c r="N479" i="3" s="1"/>
  <c r="L480" i="3"/>
  <c r="N480" i="3" s="1"/>
  <c r="L481" i="3"/>
  <c r="N481" i="3" s="1"/>
  <c r="L482" i="3"/>
  <c r="N482" i="3" s="1"/>
  <c r="L483" i="3"/>
  <c r="N483" i="3" s="1"/>
  <c r="L484" i="3"/>
  <c r="N484" i="3" s="1"/>
  <c r="L485" i="3"/>
  <c r="N485" i="3" s="1"/>
  <c r="L486" i="3"/>
  <c r="N486" i="3" s="1"/>
  <c r="L487" i="3"/>
  <c r="N487" i="3" s="1"/>
  <c r="L488" i="3"/>
  <c r="N488" i="3" s="1"/>
  <c r="L489" i="3"/>
  <c r="N489" i="3" s="1"/>
  <c r="L490" i="3"/>
  <c r="N490" i="3" s="1"/>
  <c r="L491" i="3"/>
  <c r="N491" i="3" s="1"/>
  <c r="L492" i="3"/>
  <c r="N492" i="3" s="1"/>
  <c r="L493" i="3"/>
  <c r="N493" i="3" s="1"/>
  <c r="L494" i="3"/>
  <c r="N494" i="3" s="1"/>
  <c r="L495" i="3"/>
  <c r="N495" i="3" s="1"/>
  <c r="L496" i="3"/>
  <c r="N496" i="3" s="1"/>
  <c r="L497" i="3"/>
  <c r="N497" i="3" s="1"/>
  <c r="L498" i="3"/>
  <c r="N498" i="3" s="1"/>
  <c r="L499" i="3"/>
  <c r="N499" i="3" s="1"/>
  <c r="L500" i="3"/>
  <c r="N500" i="3" s="1"/>
  <c r="L501" i="3"/>
  <c r="N501" i="3" s="1"/>
  <c r="L502" i="3"/>
  <c r="N502" i="3" s="1"/>
  <c r="L503" i="3"/>
  <c r="N503" i="3" s="1"/>
  <c r="L504" i="3"/>
  <c r="N504" i="3" s="1"/>
  <c r="L505" i="3"/>
  <c r="N505" i="3" s="1"/>
  <c r="L506" i="3"/>
  <c r="N506" i="3" s="1"/>
  <c r="L507" i="3"/>
  <c r="N507" i="3" s="1"/>
  <c r="L508" i="3"/>
  <c r="N508" i="3" s="1"/>
  <c r="L509" i="3"/>
  <c r="N509" i="3" s="1"/>
  <c r="L510" i="3"/>
  <c r="N510" i="3" s="1"/>
  <c r="L511" i="3"/>
  <c r="N511" i="3" s="1"/>
  <c r="L512" i="3"/>
  <c r="N512" i="3" s="1"/>
  <c r="L513" i="3"/>
  <c r="N513" i="3" s="1"/>
  <c r="L514" i="3"/>
  <c r="N514" i="3" s="1"/>
  <c r="L515" i="3"/>
  <c r="N515" i="3" s="1"/>
  <c r="L516" i="3"/>
  <c r="N516" i="3" s="1"/>
  <c r="L517" i="3"/>
  <c r="N517" i="3" s="1"/>
  <c r="L518" i="3"/>
  <c r="N518" i="3" s="1"/>
  <c r="L519" i="3"/>
  <c r="N519" i="3" s="1"/>
  <c r="L520" i="3"/>
  <c r="N520" i="3" s="1"/>
  <c r="L521" i="3"/>
  <c r="N521" i="3" s="1"/>
  <c r="L522" i="3"/>
  <c r="N522" i="3" s="1"/>
  <c r="L523" i="3"/>
  <c r="N523" i="3" s="1"/>
  <c r="L524" i="3"/>
  <c r="N524" i="3" s="1"/>
  <c r="L525" i="3"/>
  <c r="N525" i="3" s="1"/>
  <c r="L526" i="3"/>
  <c r="N526" i="3" s="1"/>
  <c r="L527" i="3"/>
  <c r="N527" i="3" s="1"/>
  <c r="L528" i="3"/>
  <c r="N528" i="3" s="1"/>
  <c r="L529" i="3"/>
  <c r="N529" i="3" s="1"/>
  <c r="L530" i="3"/>
  <c r="N530" i="3" s="1"/>
  <c r="L531" i="3"/>
  <c r="N531" i="3" s="1"/>
  <c r="L532" i="3"/>
  <c r="N532" i="3" s="1"/>
  <c r="L533" i="3"/>
  <c r="N533" i="3" s="1"/>
  <c r="L534" i="3"/>
  <c r="N534" i="3" s="1"/>
  <c r="L535" i="3"/>
  <c r="N535" i="3" s="1"/>
  <c r="L536" i="3"/>
  <c r="N536" i="3" s="1"/>
  <c r="L537" i="3"/>
  <c r="N537" i="3" s="1"/>
  <c r="L538" i="3"/>
  <c r="N538" i="3" s="1"/>
  <c r="L539" i="3"/>
  <c r="N539" i="3" s="1"/>
  <c r="L540" i="3"/>
  <c r="N540" i="3" s="1"/>
  <c r="L541" i="3"/>
  <c r="N541" i="3" s="1"/>
  <c r="L542" i="3"/>
  <c r="N542" i="3" s="1"/>
  <c r="L543" i="3"/>
  <c r="N543" i="3" s="1"/>
  <c r="L544" i="3"/>
  <c r="N544" i="3" s="1"/>
  <c r="L545" i="3"/>
  <c r="N545" i="3" s="1"/>
  <c r="L546" i="3"/>
  <c r="N546" i="3" s="1"/>
  <c r="L547" i="3"/>
  <c r="N547" i="3" s="1"/>
  <c r="L548" i="3"/>
  <c r="N548" i="3" s="1"/>
  <c r="L549" i="3"/>
  <c r="N549" i="3" s="1"/>
  <c r="L550" i="3"/>
  <c r="N550" i="3" s="1"/>
  <c r="L551" i="3"/>
  <c r="N551" i="3" s="1"/>
  <c r="L552" i="3"/>
  <c r="N552" i="3" s="1"/>
  <c r="L553" i="3"/>
  <c r="N553" i="3" s="1"/>
  <c r="L554" i="3"/>
  <c r="N554" i="3" s="1"/>
  <c r="L555" i="3"/>
  <c r="N555" i="3" s="1"/>
  <c r="L556" i="3"/>
  <c r="N556" i="3" s="1"/>
  <c r="L557" i="3"/>
  <c r="N557" i="3" s="1"/>
  <c r="L558" i="3"/>
  <c r="N558" i="3" s="1"/>
  <c r="L559" i="3"/>
  <c r="N559" i="3" s="1"/>
  <c r="L560" i="3"/>
  <c r="N560" i="3" s="1"/>
  <c r="L561" i="3"/>
  <c r="N561" i="3" s="1"/>
  <c r="L562" i="3"/>
  <c r="N562" i="3" s="1"/>
  <c r="L563" i="3"/>
  <c r="N563" i="3" s="1"/>
  <c r="L564" i="3"/>
  <c r="N564" i="3" s="1"/>
  <c r="L565" i="3"/>
  <c r="N565" i="3" s="1"/>
  <c r="L566" i="3"/>
  <c r="N566" i="3" s="1"/>
  <c r="L567" i="3"/>
  <c r="N567" i="3" s="1"/>
  <c r="L568" i="3"/>
  <c r="N568" i="3" s="1"/>
  <c r="L569" i="3"/>
  <c r="N569" i="3" s="1"/>
  <c r="L570" i="3"/>
  <c r="N570" i="3" s="1"/>
  <c r="L571" i="3"/>
  <c r="N571" i="3" s="1"/>
  <c r="L572" i="3"/>
  <c r="N572" i="3" s="1"/>
  <c r="L573" i="3"/>
  <c r="N573" i="3" s="1"/>
  <c r="L574" i="3"/>
  <c r="N574" i="3" s="1"/>
  <c r="L575" i="3"/>
  <c r="N575" i="3" s="1"/>
  <c r="L576" i="3"/>
  <c r="N576" i="3" s="1"/>
  <c r="L577" i="3"/>
  <c r="N577" i="3" s="1"/>
  <c r="L578" i="3"/>
  <c r="N578" i="3" s="1"/>
  <c r="L579" i="3"/>
  <c r="N579" i="3" s="1"/>
  <c r="L580" i="3"/>
  <c r="N580" i="3" s="1"/>
  <c r="L581" i="3"/>
  <c r="N581" i="3" s="1"/>
  <c r="L582" i="3"/>
  <c r="N582" i="3" s="1"/>
  <c r="L583" i="3"/>
  <c r="N583" i="3" s="1"/>
  <c r="L584" i="3"/>
  <c r="N584" i="3" s="1"/>
  <c r="L585" i="3"/>
  <c r="N585" i="3" s="1"/>
  <c r="L586" i="3"/>
  <c r="N586" i="3" s="1"/>
  <c r="L587" i="3"/>
  <c r="N587" i="3" s="1"/>
  <c r="L588" i="3"/>
  <c r="N588" i="3" s="1"/>
  <c r="L589" i="3"/>
  <c r="N589" i="3" s="1"/>
  <c r="L590" i="3"/>
  <c r="N590" i="3" s="1"/>
  <c r="L591" i="3"/>
  <c r="N591" i="3" s="1"/>
  <c r="L592" i="3"/>
  <c r="N592" i="3" s="1"/>
  <c r="L593" i="3"/>
  <c r="N593" i="3" s="1"/>
  <c r="L594" i="3"/>
  <c r="N594" i="3" s="1"/>
  <c r="L595" i="3"/>
  <c r="N595" i="3" s="1"/>
  <c r="L596" i="3"/>
  <c r="N596" i="3" s="1"/>
  <c r="L597" i="3"/>
  <c r="N597" i="3" s="1"/>
  <c r="L598" i="3"/>
  <c r="N598" i="3" s="1"/>
  <c r="L599" i="3"/>
  <c r="N599" i="3" s="1"/>
  <c r="L600" i="3"/>
  <c r="N600" i="3" s="1"/>
  <c r="L601" i="3"/>
  <c r="N601" i="3" s="1"/>
  <c r="L602" i="3"/>
  <c r="N602" i="3" s="1"/>
  <c r="L603" i="3"/>
  <c r="N603" i="3" s="1"/>
  <c r="L604" i="3"/>
  <c r="N604" i="3" s="1"/>
  <c r="L605" i="3"/>
  <c r="N605" i="3" s="1"/>
  <c r="L606" i="3"/>
  <c r="N606" i="3" s="1"/>
  <c r="L607" i="3"/>
  <c r="N607" i="3" s="1"/>
  <c r="L608" i="3"/>
  <c r="N608" i="3" s="1"/>
  <c r="L609" i="3"/>
  <c r="N609" i="3" s="1"/>
  <c r="L610" i="3"/>
  <c r="N610" i="3" s="1"/>
  <c r="L611" i="3"/>
  <c r="N611" i="3" s="1"/>
  <c r="L612" i="3"/>
  <c r="N612" i="3" s="1"/>
  <c r="L613" i="3"/>
  <c r="N613" i="3" s="1"/>
  <c r="L614" i="3"/>
  <c r="N614" i="3" s="1"/>
  <c r="L615" i="3"/>
  <c r="N615" i="3" s="1"/>
  <c r="L616" i="3"/>
  <c r="N616" i="3" s="1"/>
  <c r="L617" i="3"/>
  <c r="N617" i="3" s="1"/>
  <c r="L618" i="3"/>
  <c r="N618" i="3" s="1"/>
  <c r="L619" i="3"/>
  <c r="N619" i="3" s="1"/>
  <c r="L620" i="3"/>
  <c r="N620" i="3" s="1"/>
  <c r="L621" i="3"/>
  <c r="N621" i="3" s="1"/>
  <c r="L622" i="3"/>
  <c r="N622" i="3" s="1"/>
  <c r="L623" i="3"/>
  <c r="N623" i="3" s="1"/>
  <c r="L624" i="3"/>
  <c r="N624" i="3" s="1"/>
  <c r="L625" i="3"/>
  <c r="N625" i="3" s="1"/>
  <c r="L626" i="3"/>
  <c r="N626" i="3" s="1"/>
  <c r="L627" i="3"/>
  <c r="N627" i="3" s="1"/>
  <c r="L628" i="3"/>
  <c r="N628" i="3" s="1"/>
  <c r="L629" i="3"/>
  <c r="N629" i="3" s="1"/>
  <c r="L630" i="3"/>
  <c r="N630" i="3" s="1"/>
  <c r="L631" i="3"/>
  <c r="N631" i="3" s="1"/>
  <c r="L632" i="3"/>
  <c r="N632" i="3" s="1"/>
  <c r="L633" i="3"/>
  <c r="N633" i="3" s="1"/>
  <c r="L634" i="3"/>
  <c r="N634" i="3" s="1"/>
  <c r="L635" i="3"/>
  <c r="N635" i="3" s="1"/>
  <c r="L636" i="3"/>
  <c r="N636" i="3" s="1"/>
  <c r="L637" i="3"/>
  <c r="N637" i="3" s="1"/>
  <c r="L638" i="3"/>
  <c r="N638" i="3" s="1"/>
  <c r="L639" i="3"/>
  <c r="N639" i="3" s="1"/>
  <c r="L640" i="3"/>
  <c r="N640" i="3" s="1"/>
  <c r="L641" i="3"/>
  <c r="N641" i="3" s="1"/>
  <c r="L642" i="3"/>
  <c r="N642" i="3" s="1"/>
  <c r="L643" i="3"/>
  <c r="N643" i="3" s="1"/>
  <c r="L644" i="3"/>
  <c r="N644" i="3" s="1"/>
  <c r="L645" i="3"/>
  <c r="N645" i="3" s="1"/>
  <c r="L646" i="3"/>
  <c r="N646" i="3" s="1"/>
  <c r="L647" i="3"/>
  <c r="N647" i="3" s="1"/>
  <c r="L648" i="3"/>
  <c r="N648" i="3" s="1"/>
  <c r="L649" i="3"/>
  <c r="N649" i="3" s="1"/>
  <c r="L650" i="3"/>
  <c r="N650" i="3" s="1"/>
  <c r="L651" i="3"/>
  <c r="N651" i="3" s="1"/>
  <c r="L652" i="3"/>
  <c r="N652" i="3" s="1"/>
  <c r="L653" i="3"/>
  <c r="N653" i="3" s="1"/>
  <c r="L654" i="3"/>
  <c r="N654" i="3" s="1"/>
  <c r="L655" i="3"/>
  <c r="N655" i="3" s="1"/>
  <c r="L656" i="3"/>
  <c r="N656" i="3" s="1"/>
  <c r="L657" i="3"/>
  <c r="N657" i="3" s="1"/>
  <c r="L658" i="3"/>
  <c r="N658" i="3" s="1"/>
  <c r="L659" i="3"/>
  <c r="N659" i="3" s="1"/>
  <c r="L660" i="3"/>
  <c r="N660" i="3" s="1"/>
  <c r="L661" i="3"/>
  <c r="N661" i="3" s="1"/>
  <c r="L662" i="3"/>
  <c r="N662" i="3" s="1"/>
  <c r="L663" i="3"/>
  <c r="N663" i="3" s="1"/>
  <c r="L664" i="3"/>
  <c r="N664" i="3" s="1"/>
  <c r="L665" i="3"/>
  <c r="N665" i="3" s="1"/>
  <c r="L666" i="3"/>
  <c r="N666" i="3" s="1"/>
  <c r="L667" i="3"/>
  <c r="N667" i="3" s="1"/>
  <c r="L668" i="3"/>
  <c r="N668" i="3" s="1"/>
  <c r="L669" i="3"/>
  <c r="N669" i="3" s="1"/>
  <c r="L670" i="3"/>
  <c r="N670" i="3" s="1"/>
  <c r="L671" i="3"/>
  <c r="N671" i="3" s="1"/>
  <c r="L672" i="3"/>
  <c r="N672" i="3" s="1"/>
  <c r="L673" i="3"/>
  <c r="N673" i="3" s="1"/>
  <c r="L674" i="3"/>
  <c r="N674" i="3" s="1"/>
  <c r="L675" i="3"/>
  <c r="N675" i="3" s="1"/>
  <c r="L676" i="3"/>
  <c r="N676" i="3" s="1"/>
  <c r="L677" i="3"/>
  <c r="N677" i="3" s="1"/>
  <c r="L678" i="3"/>
  <c r="N678" i="3" s="1"/>
  <c r="L679" i="3"/>
  <c r="N679" i="3" s="1"/>
  <c r="L680" i="3"/>
  <c r="N680" i="3" s="1"/>
  <c r="L681" i="3"/>
  <c r="N681" i="3" s="1"/>
  <c r="L682" i="3"/>
  <c r="N682" i="3" s="1"/>
  <c r="L683" i="3"/>
  <c r="N683" i="3" s="1"/>
  <c r="L684" i="3"/>
  <c r="N684" i="3" s="1"/>
  <c r="L685" i="3"/>
  <c r="N685" i="3" s="1"/>
  <c r="L686" i="3"/>
  <c r="N686" i="3" s="1"/>
  <c r="L687" i="3"/>
  <c r="N687" i="3" s="1"/>
  <c r="L688" i="3"/>
  <c r="N688" i="3" s="1"/>
  <c r="L689" i="3"/>
  <c r="N689" i="3" s="1"/>
  <c r="L690" i="3"/>
  <c r="N690" i="3" s="1"/>
  <c r="L691" i="3"/>
  <c r="N691" i="3" s="1"/>
  <c r="L692" i="3"/>
  <c r="N692" i="3" s="1"/>
  <c r="L693" i="3"/>
  <c r="N693" i="3" s="1"/>
  <c r="L694" i="3"/>
  <c r="N694" i="3" s="1"/>
  <c r="L695" i="3"/>
  <c r="N695" i="3" s="1"/>
  <c r="L696" i="3"/>
  <c r="N696" i="3" s="1"/>
  <c r="L697" i="3"/>
  <c r="N697" i="3" s="1"/>
  <c r="L698" i="3"/>
  <c r="N698" i="3" s="1"/>
  <c r="L699" i="3"/>
  <c r="N699" i="3" s="1"/>
  <c r="L700" i="3"/>
  <c r="N700" i="3" s="1"/>
  <c r="L701" i="3"/>
  <c r="N701" i="3" s="1"/>
  <c r="L702" i="3"/>
  <c r="N702" i="3" s="1"/>
  <c r="L703" i="3"/>
  <c r="N703" i="3" s="1"/>
  <c r="L704" i="3"/>
  <c r="N704" i="3" s="1"/>
  <c r="L705" i="3"/>
  <c r="N705" i="3" s="1"/>
  <c r="L706" i="3"/>
  <c r="N706" i="3" s="1"/>
  <c r="L707" i="3"/>
  <c r="N707" i="3" s="1"/>
  <c r="L708" i="3"/>
  <c r="N708" i="3" s="1"/>
  <c r="L709" i="3"/>
  <c r="N709" i="3" s="1"/>
  <c r="L710" i="3"/>
  <c r="N710" i="3" s="1"/>
  <c r="L711" i="3"/>
  <c r="N711" i="3" s="1"/>
  <c r="L712" i="3"/>
  <c r="N712" i="3" s="1"/>
  <c r="L713" i="3"/>
  <c r="N713" i="3" s="1"/>
  <c r="L714" i="3"/>
  <c r="N714" i="3" s="1"/>
  <c r="L715" i="3"/>
  <c r="N715" i="3" s="1"/>
  <c r="L716" i="3"/>
  <c r="N716" i="3" s="1"/>
  <c r="L717" i="3"/>
  <c r="N717" i="3" s="1"/>
  <c r="L718" i="3"/>
  <c r="N718" i="3" s="1"/>
  <c r="L719" i="3"/>
  <c r="N719" i="3" s="1"/>
  <c r="L720" i="3"/>
  <c r="N720" i="3" s="1"/>
  <c r="L721" i="3"/>
  <c r="N721" i="3" s="1"/>
  <c r="L722" i="3"/>
  <c r="N722" i="3" s="1"/>
  <c r="L723" i="3"/>
  <c r="N723" i="3" s="1"/>
  <c r="L724" i="3"/>
  <c r="N724" i="3" s="1"/>
  <c r="L725" i="3"/>
  <c r="N725" i="3" s="1"/>
  <c r="L726" i="3"/>
  <c r="N726" i="3" s="1"/>
  <c r="L727" i="3"/>
  <c r="N727" i="3" s="1"/>
  <c r="L728" i="3"/>
  <c r="N728" i="3" s="1"/>
  <c r="L729" i="3"/>
  <c r="N729" i="3" s="1"/>
  <c r="L730" i="3"/>
  <c r="N730" i="3" s="1"/>
  <c r="L731" i="3"/>
  <c r="N731" i="3" s="1"/>
  <c r="L732" i="3"/>
  <c r="N732" i="3" s="1"/>
  <c r="L733" i="3"/>
  <c r="N733" i="3" s="1"/>
  <c r="L734" i="3"/>
  <c r="N734" i="3" s="1"/>
  <c r="L735" i="3"/>
  <c r="N735" i="3" s="1"/>
  <c r="L736" i="3"/>
  <c r="N736" i="3" s="1"/>
  <c r="L737" i="3"/>
  <c r="N737" i="3" s="1"/>
  <c r="L738" i="3"/>
  <c r="N738" i="3" s="1"/>
  <c r="L739" i="3"/>
  <c r="N739" i="3" s="1"/>
  <c r="L740" i="3"/>
  <c r="N740" i="3" s="1"/>
  <c r="L741" i="3"/>
  <c r="N741" i="3" s="1"/>
  <c r="L742" i="3"/>
  <c r="N742" i="3" s="1"/>
  <c r="L743" i="3"/>
  <c r="N743" i="3" s="1"/>
  <c r="L744" i="3"/>
  <c r="N744" i="3" s="1"/>
  <c r="L745" i="3"/>
  <c r="N745" i="3" s="1"/>
  <c r="L746" i="3"/>
  <c r="N746" i="3" s="1"/>
  <c r="L747" i="3"/>
  <c r="N747" i="3" s="1"/>
  <c r="L748" i="3"/>
  <c r="N748" i="3" s="1"/>
  <c r="L749" i="3"/>
  <c r="N749" i="3" s="1"/>
  <c r="L750" i="3"/>
  <c r="N750" i="3" s="1"/>
  <c r="L751" i="3"/>
  <c r="N751" i="3" s="1"/>
  <c r="L752" i="3"/>
  <c r="N752" i="3" s="1"/>
  <c r="L753" i="3"/>
  <c r="N753" i="3" s="1"/>
  <c r="L754" i="3"/>
  <c r="N754" i="3" s="1"/>
  <c r="L755" i="3"/>
  <c r="N755" i="3" s="1"/>
  <c r="L756" i="3"/>
  <c r="N756" i="3" s="1"/>
  <c r="L757" i="3"/>
  <c r="N757" i="3" s="1"/>
  <c r="L758" i="3"/>
  <c r="N758" i="3" s="1"/>
  <c r="L759" i="3"/>
  <c r="N759" i="3" s="1"/>
  <c r="L760" i="3"/>
  <c r="N760" i="3" s="1"/>
  <c r="L761" i="3"/>
  <c r="N761" i="3" s="1"/>
  <c r="L762" i="3"/>
  <c r="N762" i="3" s="1"/>
  <c r="L763" i="3"/>
  <c r="N763" i="3" s="1"/>
  <c r="L764" i="3"/>
  <c r="N764" i="3" s="1"/>
  <c r="L765" i="3"/>
  <c r="N765" i="3" s="1"/>
  <c r="L766" i="3"/>
  <c r="N766" i="3" s="1"/>
  <c r="L767" i="3"/>
  <c r="N767" i="3" s="1"/>
  <c r="L768" i="3"/>
  <c r="N768" i="3" s="1"/>
  <c r="L769" i="3"/>
  <c r="N769" i="3" s="1"/>
  <c r="L770" i="3"/>
  <c r="N770" i="3" s="1"/>
  <c r="L771" i="3"/>
  <c r="N771" i="3" s="1"/>
  <c r="L772" i="3"/>
  <c r="N772" i="3" s="1"/>
  <c r="L773" i="3"/>
  <c r="N773" i="3" s="1"/>
  <c r="L774" i="3"/>
  <c r="N774" i="3" s="1"/>
  <c r="L775" i="3"/>
  <c r="N775" i="3" s="1"/>
  <c r="L776" i="3"/>
  <c r="N776" i="3" s="1"/>
  <c r="L777" i="3"/>
  <c r="N777" i="3" s="1"/>
  <c r="L778" i="3"/>
  <c r="N778" i="3" s="1"/>
  <c r="L779" i="3"/>
  <c r="N779" i="3" s="1"/>
  <c r="L780" i="3"/>
  <c r="N780" i="3" s="1"/>
  <c r="L781" i="3"/>
  <c r="N781" i="3" s="1"/>
  <c r="L782" i="3"/>
  <c r="N782" i="3" s="1"/>
  <c r="L783" i="3"/>
  <c r="N783" i="3" s="1"/>
  <c r="L784" i="3"/>
  <c r="N784" i="3" s="1"/>
  <c r="L785" i="3"/>
  <c r="N785" i="3" s="1"/>
  <c r="L786" i="3"/>
  <c r="N786" i="3" s="1"/>
  <c r="L787" i="3"/>
  <c r="N787" i="3" s="1"/>
  <c r="L788" i="3"/>
  <c r="N788" i="3" s="1"/>
  <c r="L789" i="3"/>
  <c r="N789" i="3" s="1"/>
  <c r="L790" i="3"/>
  <c r="N790" i="3" s="1"/>
  <c r="L791" i="3"/>
  <c r="N791" i="3" s="1"/>
  <c r="L792" i="3"/>
  <c r="N792" i="3" s="1"/>
  <c r="L793" i="3"/>
  <c r="N793" i="3" s="1"/>
  <c r="L794" i="3"/>
  <c r="N794" i="3" s="1"/>
  <c r="L795" i="3"/>
  <c r="N795" i="3" s="1"/>
  <c r="L796" i="3"/>
  <c r="N796" i="3" s="1"/>
  <c r="L797" i="3"/>
  <c r="N797" i="3" s="1"/>
  <c r="L798" i="3"/>
  <c r="N798" i="3" s="1"/>
  <c r="L799" i="3"/>
  <c r="N799" i="3" s="1"/>
  <c r="L800" i="3"/>
  <c r="N800" i="3" s="1"/>
  <c r="L801" i="3"/>
  <c r="N801" i="3" s="1"/>
  <c r="L802" i="3"/>
  <c r="N802" i="3" s="1"/>
  <c r="L803" i="3"/>
  <c r="N803" i="3" s="1"/>
  <c r="L804" i="3"/>
  <c r="N804" i="3" s="1"/>
  <c r="L805" i="3"/>
  <c r="N805" i="3" s="1"/>
  <c r="L806" i="3"/>
  <c r="N806" i="3" s="1"/>
  <c r="L807" i="3"/>
  <c r="N807" i="3" s="1"/>
  <c r="L808" i="3"/>
  <c r="N808" i="3" s="1"/>
  <c r="L809" i="3"/>
  <c r="N809" i="3" s="1"/>
  <c r="L810" i="3"/>
  <c r="N810" i="3" s="1"/>
  <c r="L811" i="3"/>
  <c r="N811" i="3" s="1"/>
  <c r="L812" i="3"/>
  <c r="N812" i="3" s="1"/>
  <c r="L813" i="3"/>
  <c r="N813" i="3" s="1"/>
  <c r="L814" i="3"/>
  <c r="N814" i="3" s="1"/>
  <c r="L815" i="3"/>
  <c r="N815" i="3" s="1"/>
  <c r="L816" i="3"/>
  <c r="N816" i="3" s="1"/>
  <c r="L817" i="3"/>
  <c r="N817" i="3" s="1"/>
  <c r="L818" i="3"/>
  <c r="N818" i="3" s="1"/>
  <c r="L819" i="3"/>
  <c r="N819" i="3" s="1"/>
  <c r="L820" i="3"/>
  <c r="N820" i="3" s="1"/>
  <c r="L821" i="3"/>
  <c r="N821" i="3" s="1"/>
  <c r="L822" i="3"/>
  <c r="N822" i="3" s="1"/>
  <c r="L823" i="3"/>
  <c r="N823" i="3" s="1"/>
  <c r="L824" i="3"/>
  <c r="N824" i="3" s="1"/>
  <c r="L825" i="3"/>
  <c r="N825" i="3" s="1"/>
  <c r="L826" i="3"/>
  <c r="N826" i="3" s="1"/>
  <c r="L827" i="3"/>
  <c r="N827" i="3" s="1"/>
  <c r="L828" i="3"/>
  <c r="N828" i="3" s="1"/>
  <c r="L829" i="3"/>
  <c r="N829" i="3" s="1"/>
  <c r="L830" i="3"/>
  <c r="N830" i="3" s="1"/>
  <c r="L831" i="3"/>
  <c r="N831" i="3" s="1"/>
  <c r="L832" i="3"/>
  <c r="N832" i="3" s="1"/>
  <c r="L833" i="3"/>
  <c r="N833" i="3" s="1"/>
  <c r="L834" i="3"/>
  <c r="N834" i="3" s="1"/>
  <c r="L835" i="3"/>
  <c r="N835" i="3" s="1"/>
  <c r="L836" i="3"/>
  <c r="N836" i="3" s="1"/>
  <c r="L837" i="3"/>
  <c r="N837" i="3" s="1"/>
  <c r="L838" i="3"/>
  <c r="N838" i="3" s="1"/>
  <c r="L839" i="3"/>
  <c r="N839" i="3" s="1"/>
  <c r="L840" i="3"/>
  <c r="N840" i="3" s="1"/>
  <c r="L841" i="3"/>
  <c r="N841" i="3" s="1"/>
  <c r="L842" i="3"/>
  <c r="N842" i="3" s="1"/>
  <c r="L843" i="3"/>
  <c r="N843" i="3" s="1"/>
  <c r="L844" i="3"/>
  <c r="N844" i="3" s="1"/>
  <c r="L845" i="3"/>
  <c r="N845" i="3" s="1"/>
  <c r="L846" i="3"/>
  <c r="N846" i="3" s="1"/>
  <c r="L847" i="3"/>
  <c r="N847" i="3" s="1"/>
  <c r="L848" i="3"/>
  <c r="N848" i="3" s="1"/>
  <c r="L849" i="3"/>
  <c r="N849" i="3" s="1"/>
  <c r="L850" i="3"/>
  <c r="N850" i="3" s="1"/>
  <c r="L851" i="3"/>
  <c r="N851" i="3" s="1"/>
  <c r="L852" i="3"/>
  <c r="N852" i="3" s="1"/>
  <c r="L853" i="3"/>
  <c r="N853" i="3" s="1"/>
  <c r="L854" i="3"/>
  <c r="N854" i="3" s="1"/>
  <c r="L855" i="3"/>
  <c r="N855" i="3" s="1"/>
  <c r="L856" i="3"/>
  <c r="N856" i="3" s="1"/>
  <c r="L857" i="3"/>
  <c r="N857" i="3" s="1"/>
  <c r="L858" i="3"/>
  <c r="N858" i="3" s="1"/>
  <c r="L859" i="3"/>
  <c r="N859" i="3" s="1"/>
  <c r="L860" i="3"/>
  <c r="N860" i="3" s="1"/>
  <c r="L861" i="3"/>
  <c r="N861" i="3" s="1"/>
  <c r="L862" i="3"/>
  <c r="N862" i="3" s="1"/>
  <c r="L863" i="3"/>
  <c r="N863" i="3" s="1"/>
  <c r="L864" i="3"/>
  <c r="N864" i="3" s="1"/>
  <c r="L865" i="3"/>
  <c r="N865" i="3" s="1"/>
  <c r="L866" i="3"/>
  <c r="N866" i="3" s="1"/>
  <c r="L867" i="3"/>
  <c r="N867" i="3" s="1"/>
  <c r="L868" i="3"/>
  <c r="N868" i="3" s="1"/>
  <c r="L869" i="3"/>
  <c r="N869" i="3" s="1"/>
  <c r="L870" i="3"/>
  <c r="N870" i="3" s="1"/>
  <c r="L871" i="3"/>
  <c r="N871" i="3" s="1"/>
  <c r="L872" i="3"/>
  <c r="N872" i="3" s="1"/>
  <c r="L873" i="3"/>
  <c r="N873" i="3" s="1"/>
  <c r="L874" i="3"/>
  <c r="N874" i="3" s="1"/>
  <c r="L875" i="3"/>
  <c r="N875" i="3" s="1"/>
  <c r="L876" i="3"/>
  <c r="N876" i="3" s="1"/>
  <c r="L877" i="3"/>
  <c r="N877" i="3" s="1"/>
  <c r="L878" i="3"/>
  <c r="N878" i="3" s="1"/>
  <c r="L879" i="3"/>
  <c r="N879" i="3" s="1"/>
  <c r="L880" i="3"/>
  <c r="N880" i="3" s="1"/>
  <c r="L881" i="3"/>
  <c r="N881" i="3" s="1"/>
  <c r="L882" i="3"/>
  <c r="N882" i="3" s="1"/>
  <c r="L883" i="3"/>
  <c r="N883" i="3" s="1"/>
  <c r="L884" i="3"/>
  <c r="N884" i="3" s="1"/>
  <c r="L885" i="3"/>
  <c r="N885" i="3" s="1"/>
  <c r="L886" i="3"/>
  <c r="N886" i="3" s="1"/>
  <c r="L887" i="3"/>
  <c r="N887" i="3" s="1"/>
  <c r="L888" i="3"/>
  <c r="N888" i="3" s="1"/>
  <c r="L889" i="3"/>
  <c r="N889" i="3" s="1"/>
  <c r="L890" i="3"/>
  <c r="N890" i="3" s="1"/>
  <c r="L891" i="3"/>
  <c r="N891" i="3" s="1"/>
  <c r="L892" i="3"/>
  <c r="N892" i="3" s="1"/>
  <c r="L893" i="3"/>
  <c r="N893" i="3" s="1"/>
  <c r="L894" i="3"/>
  <c r="N894" i="3" s="1"/>
  <c r="L895" i="3"/>
  <c r="N895" i="3" s="1"/>
  <c r="L896" i="3"/>
  <c r="N896" i="3" s="1"/>
  <c r="L897" i="3"/>
  <c r="N897" i="3" s="1"/>
  <c r="L898" i="3"/>
  <c r="N898" i="3" s="1"/>
  <c r="L899" i="3"/>
  <c r="N899" i="3" s="1"/>
  <c r="L900" i="3"/>
  <c r="N900" i="3" s="1"/>
  <c r="L901" i="3"/>
  <c r="N901" i="3" s="1"/>
  <c r="L902" i="3"/>
  <c r="N902" i="3" s="1"/>
  <c r="L903" i="3"/>
  <c r="N903" i="3" s="1"/>
  <c r="L904" i="3"/>
  <c r="N904" i="3" s="1"/>
  <c r="L905" i="3"/>
  <c r="N905" i="3" s="1"/>
  <c r="L906" i="3"/>
  <c r="N906" i="3" s="1"/>
  <c r="L907" i="3"/>
  <c r="N907" i="3" s="1"/>
  <c r="L908" i="3"/>
  <c r="N908" i="3" s="1"/>
  <c r="L909" i="3"/>
  <c r="N909" i="3" s="1"/>
  <c r="L910" i="3"/>
  <c r="N910" i="3" s="1"/>
  <c r="L911" i="3"/>
  <c r="N911" i="3" s="1"/>
  <c r="L912" i="3"/>
  <c r="N912" i="3" s="1"/>
  <c r="L913" i="3"/>
  <c r="N913" i="3" s="1"/>
  <c r="L914" i="3"/>
  <c r="N914" i="3" s="1"/>
  <c r="L915" i="3"/>
  <c r="N915" i="3" s="1"/>
  <c r="L916" i="3"/>
  <c r="N916" i="3" s="1"/>
  <c r="L917" i="3"/>
  <c r="N917" i="3" s="1"/>
  <c r="L918" i="3"/>
  <c r="N918" i="3" s="1"/>
  <c r="L919" i="3"/>
  <c r="N919" i="3" s="1"/>
  <c r="L920" i="3"/>
  <c r="N920" i="3" s="1"/>
  <c r="L921" i="3"/>
  <c r="N921" i="3" s="1"/>
  <c r="L922" i="3"/>
  <c r="N922" i="3" s="1"/>
  <c r="L923" i="3"/>
  <c r="N923" i="3" s="1"/>
  <c r="L924" i="3"/>
  <c r="N924" i="3" s="1"/>
  <c r="L925" i="3"/>
  <c r="N925" i="3" s="1"/>
  <c r="L926" i="3"/>
  <c r="N926" i="3" s="1"/>
  <c r="L927" i="3"/>
  <c r="N927" i="3" s="1"/>
  <c r="L928" i="3"/>
  <c r="N928" i="3" s="1"/>
  <c r="L929" i="3"/>
  <c r="N929" i="3" s="1"/>
  <c r="L930" i="3"/>
  <c r="N930" i="3" s="1"/>
  <c r="L931" i="3"/>
  <c r="N931" i="3" s="1"/>
  <c r="L932" i="3"/>
  <c r="N932" i="3" s="1"/>
  <c r="L933" i="3"/>
  <c r="N933" i="3" s="1"/>
  <c r="L934" i="3"/>
  <c r="N934" i="3" s="1"/>
  <c r="L935" i="3"/>
  <c r="N935" i="3" s="1"/>
  <c r="L936" i="3"/>
  <c r="N936" i="3" s="1"/>
  <c r="L937" i="3"/>
  <c r="N937" i="3" s="1"/>
  <c r="L938" i="3"/>
  <c r="N938" i="3" s="1"/>
  <c r="L939" i="3"/>
  <c r="N939" i="3" s="1"/>
  <c r="L940" i="3"/>
  <c r="N940" i="3" s="1"/>
  <c r="L941" i="3"/>
  <c r="N941" i="3" s="1"/>
  <c r="L942" i="3"/>
  <c r="N942" i="3" s="1"/>
  <c r="L943" i="3"/>
  <c r="N943" i="3" s="1"/>
  <c r="L944" i="3"/>
  <c r="N944" i="3" s="1"/>
  <c r="L945" i="3"/>
  <c r="N945" i="3" s="1"/>
  <c r="L946" i="3"/>
  <c r="N946" i="3" s="1"/>
  <c r="L947" i="3"/>
  <c r="N947" i="3" s="1"/>
  <c r="L948" i="3"/>
  <c r="N948" i="3" s="1"/>
  <c r="L949" i="3"/>
  <c r="N949" i="3" s="1"/>
  <c r="L950" i="3"/>
  <c r="N950" i="3" s="1"/>
  <c r="L951" i="3"/>
  <c r="N951" i="3" s="1"/>
  <c r="L952" i="3"/>
  <c r="N952" i="3" s="1"/>
  <c r="L953" i="3"/>
  <c r="N953" i="3" s="1"/>
  <c r="L954" i="3"/>
  <c r="N954" i="3" s="1"/>
  <c r="L955" i="3"/>
  <c r="N955" i="3" s="1"/>
  <c r="L956" i="3"/>
  <c r="N956" i="3" s="1"/>
  <c r="L957" i="3"/>
  <c r="N957" i="3" s="1"/>
  <c r="L958" i="3"/>
  <c r="N958" i="3" s="1"/>
  <c r="L959" i="3"/>
  <c r="N959" i="3" s="1"/>
  <c r="L960" i="3"/>
  <c r="N960" i="3" s="1"/>
  <c r="L961" i="3"/>
  <c r="N961" i="3" s="1"/>
  <c r="L962" i="3"/>
  <c r="N962" i="3" s="1"/>
  <c r="L963" i="3"/>
  <c r="N963" i="3" s="1"/>
  <c r="L964" i="3"/>
  <c r="N964" i="3" s="1"/>
  <c r="L965" i="3"/>
  <c r="N965" i="3" s="1"/>
  <c r="L966" i="3"/>
  <c r="N966" i="3" s="1"/>
  <c r="L967" i="3"/>
  <c r="N967" i="3" s="1"/>
  <c r="L968" i="3"/>
  <c r="N968" i="3" s="1"/>
  <c r="L969" i="3"/>
  <c r="N969" i="3" s="1"/>
  <c r="L970" i="3"/>
  <c r="N970" i="3" s="1"/>
  <c r="L971" i="3"/>
  <c r="N971" i="3" s="1"/>
  <c r="L972" i="3"/>
  <c r="N972" i="3" s="1"/>
  <c r="L973" i="3"/>
  <c r="N973" i="3" s="1"/>
  <c r="L974" i="3"/>
  <c r="N974" i="3" s="1"/>
  <c r="L975" i="3"/>
  <c r="N975" i="3" s="1"/>
  <c r="L976" i="3"/>
  <c r="N976" i="3" s="1"/>
  <c r="L977" i="3"/>
  <c r="N977" i="3" s="1"/>
  <c r="L978" i="3"/>
  <c r="N978" i="3" s="1"/>
  <c r="L979" i="3"/>
  <c r="N979" i="3" s="1"/>
  <c r="L980" i="3"/>
  <c r="N980" i="3" s="1"/>
  <c r="L981" i="3"/>
  <c r="N981" i="3" s="1"/>
  <c r="O22" i="1" l="1"/>
  <c r="O23" i="1"/>
  <c r="O24" i="1"/>
  <c r="O25" i="1"/>
  <c r="O26" i="1"/>
  <c r="O27" i="1"/>
  <c r="O28" i="1"/>
  <c r="O29" i="1" l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21" i="1"/>
  <c r="A4" i="3"/>
  <c r="A1" i="3"/>
  <c r="A2" i="3"/>
  <c r="M1" i="3" l="1"/>
  <c r="A6" i="3"/>
</calcChain>
</file>

<file path=xl/sharedStrings.xml><?xml version="1.0" encoding="utf-8"?>
<sst xmlns="http://schemas.openxmlformats.org/spreadsheetml/2006/main" count="1933" uniqueCount="1933">
  <si>
    <r>
      <rPr>
        <sz val="12"/>
        <rFont val="Times New Roman"/>
        <family val="1"/>
      </rPr>
      <t xml:space="preserve">• dans la mesure du possible </t>
    </r>
  </si>
  <si>
    <r>
      <rPr>
        <sz val="12"/>
        <rFont val="Times New Roman"/>
        <family val="1"/>
      </rPr>
      <t>• Si 5 unités indicatrices de VME ou plus sont obtenues (notification d</t>
    </r>
    <r>
      <rPr>
        <sz val="12"/>
        <rFont val="Times New Roman"/>
        <family val="1"/>
      </rPr>
      <t>'indicateurs de VME)</t>
    </r>
  </si>
  <si>
    <r>
      <rPr>
        <u/>
        <sz val="10"/>
        <color indexed="12"/>
        <rFont val="Arial"/>
        <family val="2"/>
      </rPr>
      <t>Aller en haut de page</t>
    </r>
  </si>
  <si>
    <r>
      <rPr>
        <sz val="12"/>
        <rFont val="Times New Roman"/>
        <family val="1"/>
      </rPr>
      <t>Les dispositions de la mesure de conservation 22-07 s</t>
    </r>
    <r>
      <rPr>
        <sz val="12"/>
        <rFont val="Times New Roman"/>
        <family val="1"/>
      </rPr>
      <t xml:space="preserve">'appliquent à toutes les pêcheries exploratoires de </t>
    </r>
    <r>
      <rPr>
        <i/>
        <sz val="12"/>
        <rFont val="Times New Roman"/>
        <family val="1"/>
      </rPr>
      <t xml:space="preserve">Dissostichus </t>
    </r>
    <r>
      <rPr>
        <sz val="12"/>
        <rFont val="Times New Roman"/>
        <family val="1"/>
      </rPr>
      <t>spp.</t>
    </r>
  </si>
  <si>
    <r>
      <rPr>
        <sz val="12"/>
        <rFont val="Times New Roman"/>
        <family val="1"/>
      </rPr>
      <t>La collecte et la déclaration des données indicatrices de VME en vertu de la mesure de conservation 22-07 relèvent de la responsabilité de l</t>
    </r>
    <r>
      <rPr>
        <sz val="12"/>
        <rFont val="Times New Roman"/>
        <family val="1"/>
      </rPr>
      <t>'État du pavillon.</t>
    </r>
  </si>
  <si>
    <r>
      <rPr>
        <sz val="12"/>
        <rFont val="Times New Roman"/>
        <family val="1"/>
      </rPr>
      <t xml:space="preserve"> Les navires sont tenus de collecter les données et de les déclarer au secrétariat de la CCAMLR, soit directement s</t>
    </r>
    <r>
      <rPr>
        <sz val="12"/>
        <rFont val="Times New Roman"/>
        <family val="1"/>
      </rPr>
      <t xml:space="preserve">'ils sont autorisés </t>
    </r>
  </si>
  <si>
    <r>
      <rPr>
        <sz val="12"/>
        <rFont val="Times New Roman"/>
        <family val="1"/>
      </rPr>
      <t>Si 5 unités indicatrices de VME ou plus sont récupérées sur un segment de ligne (voir ci-dessous), un navire est tenu d</t>
    </r>
    <r>
      <rPr>
        <sz val="12"/>
        <rFont val="Times New Roman"/>
        <family val="1"/>
      </rPr>
      <t xml:space="preserve">'informer immédiatement  </t>
    </r>
  </si>
  <si>
    <r>
      <rPr>
        <b/>
        <sz val="12"/>
        <rFont val="Times New Roman"/>
        <family val="1"/>
      </rPr>
      <t xml:space="preserve">Unité indicatrice de VME </t>
    </r>
    <r>
      <rPr>
        <sz val="12"/>
        <rFont val="Times New Roman"/>
        <family val="1"/>
      </rPr>
      <t>: soit un litre d</t>
    </r>
    <r>
      <rPr>
        <sz val="12"/>
        <rFont val="Times New Roman"/>
        <family val="1"/>
      </rPr>
      <t>'organismes indicateurs de VME pouvant être placés dans un récipient de 10 litres, ou un kilo de ces</t>
    </r>
  </si>
  <si>
    <r>
      <rPr>
        <sz val="12"/>
        <rFont val="Times New Roman"/>
        <family val="1"/>
      </rPr>
      <t xml:space="preserve"> organismes indicateurs de VME ne pouvant être placés dans un récipient de 10 litres.</t>
    </r>
  </si>
  <si>
    <r>
      <rPr>
        <b/>
        <sz val="12"/>
        <rFont val="Times New Roman"/>
        <family val="1"/>
      </rPr>
      <t>Segment de ligne</t>
    </r>
    <r>
      <rPr>
        <sz val="12"/>
        <rFont val="Times New Roman"/>
        <family val="1"/>
      </rPr>
      <t xml:space="preserve"> : une section de palangre portant 1000 hameçons ou une section de palangre de 1200 m de long (la plus courte des deux), ou une section de filière de casiers de 1200 m de long.</t>
    </r>
  </si>
  <si>
    <r>
      <rPr>
        <b/>
        <sz val="12"/>
        <rFont val="Times New Roman"/>
        <family val="1"/>
      </rPr>
      <t>Zone à risque</t>
    </r>
    <r>
      <rPr>
        <sz val="12"/>
        <rFont val="Times New Roman"/>
        <family val="1"/>
      </rPr>
      <t xml:space="preserve"> : une zone dans laquelle 10 unités indicatrices de VME ou plus sont récupérées sur un même segment de ligne.</t>
    </r>
  </si>
  <si>
    <r>
      <rPr>
        <sz val="12"/>
        <rFont val="Times New Roman"/>
        <family val="1"/>
      </rPr>
      <t>À la fin de chaque période de déclaration (de 5 jours pour les pêcheries exploratoires de</t>
    </r>
    <r>
      <rPr>
        <i/>
        <sz val="12"/>
        <rFont val="Times New Roman"/>
        <family val="1"/>
      </rPr>
      <t xml:space="preserve"> Dissostichus </t>
    </r>
    <r>
      <rPr>
        <sz val="12"/>
        <rFont val="Times New Roman"/>
        <family val="1"/>
      </rPr>
      <t xml:space="preserve">spp. et de 10 jours pour la pêcherie exploratoire de crabe), </t>
    </r>
  </si>
  <si>
    <r>
      <rPr>
        <sz val="12"/>
        <rFont val="Times New Roman"/>
        <family val="1"/>
      </rPr>
      <t>le navire doit :</t>
    </r>
  </si>
  <si>
    <r>
      <rPr>
        <sz val="12"/>
        <rFont val="Times New Roman"/>
        <family val="1"/>
      </rPr>
      <t xml:space="preserve">Une </t>
    </r>
    <r>
      <rPr>
        <b/>
        <sz val="12"/>
        <rFont val="Times New Roman"/>
        <family val="1"/>
      </rPr>
      <t>notification d</t>
    </r>
    <r>
      <rPr>
        <b/>
        <sz val="12"/>
        <rFont val="Times New Roman"/>
        <family val="1"/>
      </rPr>
      <t xml:space="preserve">'indicateurs de VME </t>
    </r>
    <r>
      <rPr>
        <sz val="12"/>
        <rFont val="Times New Roman"/>
        <family val="1"/>
      </rPr>
      <t xml:space="preserve"> est essentielle pour chaque segment de ligne sur lequel 5 unités indicatrices de VME ou plus sont obtenues. </t>
    </r>
  </si>
  <si>
    <r>
      <rPr>
        <sz val="12"/>
        <rFont val="Times New Roman"/>
        <family val="1"/>
      </rPr>
      <t>Le secrétariat accusera réception de toutes les notifications dans un délai d</t>
    </r>
    <r>
      <rPr>
        <sz val="12"/>
        <rFont val="Times New Roman"/>
        <family val="1"/>
      </rPr>
      <t>'un jour ouvré.</t>
    </r>
  </si>
  <si>
    <r>
      <rPr>
        <sz val="12"/>
        <rFont val="Times New Roman"/>
        <family val="1"/>
      </rPr>
      <t>Dès réception d</t>
    </r>
    <r>
      <rPr>
        <sz val="12"/>
        <rFont val="Times New Roman"/>
        <family val="1"/>
      </rPr>
      <t>'une notification d</t>
    </r>
    <r>
      <rPr>
        <sz val="12"/>
        <rFont val="Times New Roman"/>
        <family val="1"/>
      </rPr>
      <t>'indicateurs de VME lorsque la quantité d</t>
    </r>
    <r>
      <rPr>
        <sz val="12"/>
        <rFont val="Times New Roman"/>
        <family val="1"/>
      </rPr>
      <t xml:space="preserve">'unités indicatrices de VME notifiée est supérieure ou égale à 10, le secrétariat </t>
    </r>
  </si>
  <si>
    <r>
      <rPr>
        <sz val="12"/>
        <rFont val="Times New Roman"/>
        <family val="1"/>
      </rPr>
      <t>Les zones à risque restent fermées à la pêche (c.-à-d. que les navires ne sont autorisés à y poser ni palangres ni casiers) tant qu</t>
    </r>
    <r>
      <rPr>
        <sz val="12"/>
        <rFont val="Times New Roman"/>
        <family val="1"/>
      </rPr>
      <t>'elles n</t>
    </r>
    <r>
      <rPr>
        <sz val="12"/>
        <rFont val="Times New Roman"/>
        <family val="1"/>
      </rPr>
      <t>'auront pas été examinées</t>
    </r>
  </si>
  <si>
    <r>
      <rPr>
        <sz val="12"/>
        <rFont val="Times New Roman"/>
        <family val="1"/>
      </rPr>
      <t>par le Comité scientifique et que des mesures de gestion n</t>
    </r>
    <r>
      <rPr>
        <sz val="12"/>
        <rFont val="Times New Roman"/>
        <family val="1"/>
      </rPr>
      <t>'auront pas été prises par la Commission.</t>
    </r>
  </si>
  <si>
    <r>
      <rPr>
        <sz val="12"/>
        <rFont val="Times New Roman"/>
        <family val="1"/>
      </rPr>
      <t>Figure 1 : Tout secteur situé dans un rayon de 1 mille nautique du point central du segment de ligne sur lequel les unités indicatrices de VME ont été obtenues constitue une zone à risque.</t>
    </r>
  </si>
  <si>
    <r>
      <rPr>
        <sz val="12"/>
        <rFont val="Times New Roman"/>
        <family val="1"/>
      </rPr>
      <t>Dès réception de 5 notifications d</t>
    </r>
    <r>
      <rPr>
        <sz val="12"/>
        <rFont val="Times New Roman"/>
        <family val="1"/>
      </rPr>
      <t>'indicateurs de VME concernant un même rectangle à échelle précise, le secrétariat, dans un délai d</t>
    </r>
    <r>
      <rPr>
        <sz val="12"/>
        <rFont val="Times New Roman"/>
        <family val="1"/>
      </rPr>
      <t>'un jour ouvré, informe les Membres</t>
    </r>
  </si>
  <si>
    <r>
      <rPr>
        <sz val="12"/>
        <rFont val="Times New Roman"/>
        <family val="1"/>
      </rPr>
      <t>et navires engagés dans cette pêcherie de la position de ce rectangle à échelle précise (figure 2). Dès réception de cette information, les navires peuvent continuer de pêcher</t>
    </r>
  </si>
  <si>
    <r>
      <rPr>
        <sz val="12"/>
        <rFont val="Times New Roman"/>
        <family val="1"/>
      </rPr>
      <t>dans ce rectangle à échelle précise conformément aux mesures de conservation en vigueur.</t>
    </r>
  </si>
  <si>
    <r>
      <rPr>
        <sz val="12"/>
        <rFont val="Times New Roman"/>
        <family val="1"/>
      </rPr>
      <t>Figure 3 : Dimensions intérieures d</t>
    </r>
    <r>
      <rPr>
        <sz val="12"/>
        <rFont val="Times New Roman"/>
        <family val="1"/>
      </rPr>
      <t>'un récipient de 10 litres, si celui-ci est fabriqué à bord du navire : 21,6 cm x 21,6 cm x 21,6 cm.</t>
    </r>
  </si>
  <si>
    <r>
      <rPr>
        <sz val="12"/>
        <rFont val="Times New Roman"/>
        <family val="1"/>
      </rPr>
      <t>À la fin de chaque période de déclaration de 5 jours (pêcheries de légine) 
ou de chaque période de déclaration de 10 jours (pêcheries de crabe)</t>
    </r>
  </si>
  <si>
    <r>
      <rPr>
        <sz val="11"/>
        <rFont val="Times New Roman"/>
        <family val="1"/>
      </rPr>
      <t>Pavillon du navire</t>
    </r>
  </si>
  <si>
    <r>
      <rPr>
        <b/>
        <sz val="12"/>
        <rFont val="Times New Roman"/>
        <family val="1"/>
      </rPr>
      <t>INFORMATIONS GÉNÉRALES</t>
    </r>
  </si>
  <si>
    <r>
      <rPr>
        <b/>
        <i/>
        <sz val="12"/>
        <rFont val="Times New Roman"/>
        <family val="1"/>
      </rPr>
      <t>Instructions</t>
    </r>
  </si>
  <si>
    <r>
      <rPr>
        <b/>
        <sz val="12"/>
        <rFont val="Times New Roman"/>
        <family val="1"/>
      </rPr>
      <t>À :</t>
    </r>
    <r>
      <rPr>
        <sz val="12"/>
        <rFont val="Times New Roman"/>
        <family val="1"/>
      </rPr>
      <t xml:space="preserve"> data@ccamlr.org</t>
    </r>
  </si>
  <si>
    <r>
      <rPr>
        <b/>
        <sz val="12"/>
        <rFont val="Times New Roman"/>
        <family val="1"/>
      </rPr>
      <t>En objet, veuillez préciser le nom du navire et la ZSD</t>
    </r>
  </si>
  <si>
    <r>
      <rPr>
        <b/>
        <sz val="12"/>
        <rFont val="Times New Roman"/>
        <family val="1"/>
      </rPr>
      <t>Veuillez copier et coller dans un e-mail en texte simple.</t>
    </r>
  </si>
  <si>
    <r>
      <rPr>
        <b/>
        <sz val="12"/>
        <rFont val="Times New Roman"/>
        <family val="1"/>
      </rPr>
      <t>DONNÉES INDICATRICES DE VME</t>
    </r>
  </si>
  <si>
    <r>
      <rPr>
        <b/>
        <sz val="12"/>
        <rFont val="Times New Roman"/>
        <family val="1"/>
      </rPr>
      <t>Collecte et déclaration des données indicatrices de VME en vertu de la mesure de conservation 22-07</t>
    </r>
  </si>
  <si>
    <r>
      <rPr>
        <sz val="11"/>
        <rFont val="Times New Roman"/>
        <family val="1"/>
      </rPr>
      <t>Numéro du segment de ligne</t>
    </r>
  </si>
  <si>
    <r>
      <rPr>
        <sz val="11"/>
        <rFont val="Times New Roman"/>
        <family val="1"/>
      </rPr>
      <t>Les navires sont tenus de déclarer les données indicatrices de VME comme suit :</t>
    </r>
  </si>
  <si>
    <r>
      <rPr>
        <b/>
        <u/>
        <sz val="12"/>
        <color indexed="12"/>
        <rFont val="Times New Roman"/>
        <family val="1"/>
      </rPr>
      <t>Cliquer ici pour retourner à la fiche de notification de VME</t>
    </r>
  </si>
  <si>
    <r>
      <rPr>
        <b/>
        <sz val="12"/>
        <rFont val="Times New Roman"/>
        <family val="1"/>
      </rPr>
      <t>Application</t>
    </r>
  </si>
  <si>
    <r>
      <rPr>
        <b/>
        <sz val="12"/>
        <rFont val="Times New Roman"/>
        <family val="1"/>
      </rPr>
      <t>Responsabilité</t>
    </r>
  </si>
  <si>
    <r>
      <rPr>
        <b/>
        <sz val="12"/>
        <rFont val="Times New Roman"/>
        <family val="1"/>
      </rPr>
      <t>Définitions</t>
    </r>
  </si>
  <si>
    <r>
      <rPr>
        <b/>
        <sz val="12"/>
        <rFont val="Times New Roman"/>
        <family val="1"/>
      </rPr>
      <t>Collecte et déclaration des données</t>
    </r>
  </si>
  <si>
    <r>
      <rPr>
        <sz val="12"/>
        <rFont val="Times New Roman"/>
        <family val="1"/>
      </rPr>
      <t>Pour chaque segment de ligne, le navire doit :</t>
    </r>
  </si>
  <si>
    <r>
      <rPr>
        <sz val="12"/>
        <rFont val="Times New Roman"/>
        <family val="1"/>
      </rPr>
      <t>À la fin du virage de la totalité de la ligne, le navire doit :</t>
    </r>
  </si>
  <si>
    <r>
      <rPr>
        <b/>
        <sz val="12"/>
        <rFont val="Times New Roman"/>
        <family val="1"/>
      </rPr>
      <t>Soumission des notifications d</t>
    </r>
    <r>
      <rPr>
        <b/>
        <sz val="12"/>
        <rFont val="Times New Roman"/>
        <family val="1"/>
      </rPr>
      <t>'indicateurs de VME</t>
    </r>
  </si>
  <si>
    <r>
      <rPr>
        <b/>
        <sz val="12"/>
        <rFont val="Times New Roman"/>
        <family val="1"/>
      </rPr>
      <t>Zones à risque</t>
    </r>
  </si>
  <si>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</si>
  <si>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</rPr>
      <t>Rectangles à échelle précise</t>
    </r>
  </si>
  <si>
    <r>
      <rPr>
        <b/>
        <sz val="12"/>
        <rFont val="Times New Roman"/>
        <family val="1"/>
      </rPr>
      <t>Mesure de la quantité d</t>
    </r>
    <r>
      <rPr>
        <b/>
        <sz val="12"/>
        <rFont val="Times New Roman"/>
        <family val="1"/>
      </rPr>
      <t>'organismes indicateurs de VME</t>
    </r>
  </si>
  <si>
    <r>
      <rPr>
        <b/>
        <sz val="12"/>
        <rFont val="Times New Roman"/>
        <family val="1"/>
      </rPr>
      <t>Délais prescrits et données indicatrices de VME demandées</t>
    </r>
  </si>
  <si>
    <r>
      <rPr>
        <sz val="12"/>
        <rFont val="Times New Roman"/>
        <family val="1"/>
      </rPr>
      <t>Délais selon le cas</t>
    </r>
  </si>
  <si>
    <r>
      <rPr>
        <sz val="12"/>
        <rFont val="Times New Roman"/>
        <family val="1"/>
      </rPr>
      <t>Données requises</t>
    </r>
  </si>
  <si>
    <r>
      <rPr>
        <sz val="12"/>
        <rFont val="Times New Roman"/>
        <family val="1"/>
      </rPr>
      <t>Fiche de données et délai de soumission</t>
    </r>
  </si>
  <si>
    <r>
      <rPr>
        <sz val="12"/>
        <rFont val="Times New Roman"/>
        <family val="1"/>
      </rPr>
      <t>Lors de la remontée de chaque segment de ligne</t>
    </r>
  </si>
  <si>
    <r>
      <rPr>
        <sz val="12"/>
        <rFont val="Times New Roman"/>
        <family val="1"/>
      </rPr>
      <t>À la fin du virage de la totalité de la ligne</t>
    </r>
  </si>
  <si>
    <r>
      <rPr>
        <sz val="10"/>
        <rFont val="Times New Roman"/>
        <family val="1"/>
      </rPr>
      <t>* délais de soumission : déclarations de données de capture et d</t>
    </r>
    <r>
      <rPr>
        <sz val="10"/>
        <rFont val="Times New Roman"/>
        <family val="1"/>
      </rPr>
      <t>'effort de pêche par périodes de 5 jours (MC 23-01) ; déclarations de données de capture et d</t>
    </r>
    <r>
      <rPr>
        <sz val="10"/>
        <rFont val="Times New Roman"/>
        <family val="1"/>
      </rPr>
      <t>'effort de pêche par périodes de 10 jours (MC 23-02); données de capture et d</t>
    </r>
    <r>
      <rPr>
        <sz val="10"/>
        <rFont val="Times New Roman"/>
        <family val="1"/>
      </rPr>
      <t>'effort de pêche à échelle précise (MC 23-04)</t>
    </r>
  </si>
  <si>
    <r>
      <rPr>
        <sz val="12"/>
        <rFont val="Times New Roman"/>
        <family val="1"/>
      </rPr>
      <t>à le faire (avec copie à l</t>
    </r>
    <r>
      <rPr>
        <sz val="12"/>
        <rFont val="Times New Roman"/>
        <family val="1"/>
      </rPr>
      <t>'État du pavillon), soit par l</t>
    </r>
    <r>
      <rPr>
        <sz val="12"/>
        <rFont val="Times New Roman"/>
        <family val="1"/>
      </rPr>
      <t>'intermédiaire de l</t>
    </r>
    <r>
      <rPr>
        <sz val="12"/>
        <rFont val="Times New Roman"/>
        <family val="1"/>
      </rPr>
      <t>'État du pavillon.</t>
    </r>
  </si>
  <si>
    <r>
      <rPr>
        <sz val="12"/>
        <rFont val="Times New Roman"/>
        <family val="1"/>
      </rPr>
      <t>a) garder tous les organismes indicateurs de VME ;</t>
    </r>
  </si>
  <si>
    <r>
      <rPr>
        <u/>
        <sz val="12"/>
        <color indexed="12"/>
        <rFont val="Times New Roman"/>
        <family val="1"/>
      </rPr>
      <t>ForEmail</t>
    </r>
    <r>
      <rPr>
        <sz val="12"/>
        <rFont val="Times New Roman"/>
        <family val="1"/>
      </rPr>
      <t xml:space="preserve"> et copier</t>
    </r>
  </si>
  <si>
    <r>
      <rPr>
        <sz val="11"/>
        <rFont val="Times New Roman"/>
        <family val="1"/>
      </rPr>
      <t xml:space="preserve">Début du virage </t>
    </r>
    <r>
      <rPr>
        <sz val="11"/>
        <rFont val="Times New Roman"/>
        <family val="1"/>
      </rPr>
      <t xml:space="preserve">
</t>
    </r>
    <r>
      <rPr>
        <sz val="11"/>
        <rFont val="Times New Roman"/>
        <family val="1"/>
      </rPr>
      <t>date
(jj-mmm-aa)</t>
    </r>
  </si>
  <si>
    <r>
      <rPr>
        <sz val="12"/>
        <rFont val="Times New Roman"/>
        <family val="1"/>
      </rPr>
      <t xml:space="preserve">le secrétariat de la position du point central </t>
    </r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du segment de ligne et de la quantité d</t>
    </r>
    <r>
      <rPr>
        <sz val="12"/>
        <rFont val="Times New Roman"/>
        <family val="1"/>
      </rPr>
      <t>'unités indicatrices de VME obtenue.</t>
    </r>
  </si>
  <si>
    <r>
      <rPr>
        <sz val="12"/>
        <rFont val="Times New Roman"/>
        <family val="1"/>
      </rPr>
      <t>Tout secteur situé dans un rayon de 1 mille nautique du point central</t>
    </r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du segment de ligne sur lequel les unités indicatrices de VME ont été obtenues constitue une zone à risque (voir figure 1). </t>
    </r>
  </si>
  <si>
    <r>
      <rPr>
        <sz val="12"/>
        <rFont val="Times New Roman"/>
        <family val="1"/>
      </rPr>
      <t>dans un délai d</t>
    </r>
    <r>
      <rPr>
        <sz val="12"/>
        <rFont val="Times New Roman"/>
        <family val="1"/>
      </rPr>
      <t>'un jour ouvré, informe tous les Membres et navires engagés dans cette pêcherie de la position de la zone à risque, sur la base du point central</t>
    </r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du segment de ligne </t>
    </r>
  </si>
  <si>
    <r>
      <rPr>
        <sz val="12"/>
        <rFont val="Times New Roman"/>
        <family val="1"/>
      </rPr>
      <t>.</t>
    </r>
  </si>
  <si>
    <r>
      <rPr>
        <sz val="11"/>
        <rFont val="Times New Roman"/>
        <family val="1"/>
      </rPr>
      <t>Soumission des données</t>
    </r>
  </si>
  <si>
    <r>
      <rPr>
        <sz val="11"/>
        <rFont val="Times New Roman"/>
        <family val="1"/>
      </rPr>
      <t>Point central du segment de ligne</t>
    </r>
  </si>
  <si>
    <r>
      <rPr>
        <sz val="12"/>
        <rFont val="Times New Roman"/>
        <family val="1"/>
      </rPr>
      <t>Quantité totale d</t>
    </r>
    <r>
      <rPr>
        <sz val="12"/>
        <rFont val="Times New Roman"/>
        <family val="1"/>
      </rPr>
      <t>'organismes indicateurs de VME</t>
    </r>
  </si>
  <si>
    <r>
      <rPr>
        <sz val="11"/>
        <rFont val="Times New Roman"/>
        <family val="1"/>
      </rPr>
      <t>1) obligatoirement - si cinq (5) unités indicatrices de VME ou plus sont obtenues sur un segment de ligne, enregistrer le point central du segment de ligne et la quantité d</t>
    </r>
    <r>
      <rPr>
        <sz val="11"/>
        <rFont val="Times New Roman"/>
        <family val="1"/>
      </rPr>
      <t>'unités indicatrices de VME, et envoyer ces informations immédiatement par e-mail au secrétariat (data@ccamlr.org), soit directement si le navire est autorisé à le faire (avec copie à l</t>
    </r>
    <r>
      <rPr>
        <sz val="11"/>
        <rFont val="Times New Roman"/>
        <family val="1"/>
      </rPr>
      <t>'État du pavillon), soit par l</t>
    </r>
    <r>
      <rPr>
        <sz val="11"/>
        <rFont val="Times New Roman"/>
        <family val="1"/>
      </rPr>
      <t>'intermédiaire de l</t>
    </r>
    <r>
      <rPr>
        <sz val="11"/>
        <rFont val="Times New Roman"/>
        <family val="1"/>
      </rPr>
      <t>'État du pavillon.</t>
    </r>
  </si>
  <si>
    <r>
      <rPr>
        <sz val="11"/>
        <rFont val="Times New Roman"/>
        <family val="1"/>
      </rPr>
      <t xml:space="preserve">
Profondeur (m)</t>
    </r>
  </si>
  <si>
    <r>
      <rPr>
        <sz val="11"/>
        <rFont val="Times New Roman"/>
        <family val="1"/>
      </rPr>
      <t xml:space="preserve">
Commentaires ou notes</t>
    </r>
  </si>
  <si>
    <r>
      <rPr>
        <sz val="11"/>
        <rFont val="Times New Roman"/>
        <family val="1"/>
      </rPr>
      <t>Référentiel géodésique utilisé dans le GPS</t>
    </r>
  </si>
  <si>
    <r>
      <rPr>
        <sz val="11"/>
        <rFont val="Times New Roman"/>
        <family val="1"/>
      </rPr>
      <t>Commentaires ou notes</t>
    </r>
  </si>
  <si>
    <r>
      <rPr>
        <b/>
        <sz val="11"/>
        <rFont val="Times New Roman"/>
        <family val="1"/>
      </rPr>
      <t>Cliquer sur les noms de champ pour faire apparaître d</t>
    </r>
    <r>
      <rPr>
        <b/>
        <sz val="11"/>
        <rFont val="Times New Roman"/>
        <family val="1"/>
      </rPr>
      <t>'autres informations, se référer aux instructions (fiche jointe) et voir les exemples ci-dessous.</t>
    </r>
  </si>
  <si>
    <r>
      <rPr>
        <sz val="10"/>
        <rFont val="Times New Roman"/>
        <family val="1"/>
      </rPr>
      <t>(exemple) 881</t>
    </r>
  </si>
  <si>
    <r>
      <rPr>
        <vertAlign val="superscript"/>
        <sz val="8"/>
        <rFont val="Times New Roman"/>
        <family val="1"/>
      </rPr>
      <t>1</t>
    </r>
    <r>
      <rPr>
        <sz val="8"/>
        <rFont val="Times New Roman"/>
        <family val="1"/>
      </rPr>
      <t xml:space="preserve">  Le point central du segment de ligne doit être enregistré en degrés, minutes et fractions de minutes (DD.MM.mm ; noter par exemple la latitude 64 degrés 37,85 minutes sud </t>
    </r>
    <r>
      <rPr>
        <sz val="8"/>
        <rFont val="Times New Roman"/>
        <family val="1"/>
      </rPr>
      <t xml:space="preserve">
</t>
    </r>
    <r>
      <rPr>
        <sz val="8"/>
        <rFont val="Times New Roman"/>
        <family val="1"/>
      </rPr>
      <t>en tant que 64.37.85) ; la longitude Ouest est exprimée en nombre négatif et la longitude est en nombre positif.</t>
    </r>
  </si>
  <si>
    <r>
      <rPr>
        <b/>
        <sz val="12"/>
        <rFont val="Times New Roman"/>
        <family val="1"/>
      </rPr>
      <t>Organisme indicateur de VME</t>
    </r>
    <r>
      <rPr>
        <sz val="12"/>
        <rFont val="Times New Roman"/>
        <family val="1"/>
      </rPr>
      <t xml:space="preserve"> : tout organisme benthique (vivant sur le fond) figurant dans le </t>
    </r>
    <r>
      <rPr>
        <i/>
        <sz val="12"/>
        <rFont val="Times New Roman"/>
        <family val="1"/>
      </rPr>
      <t xml:space="preserve">Guide CCAMLR de classification des taxons </t>
    </r>
    <r>
      <rPr>
        <i/>
        <sz val="12"/>
        <rFont val="Times New Roman"/>
        <family val="1"/>
      </rPr>
      <t xml:space="preserve">
</t>
    </r>
    <r>
      <rPr>
        <i/>
        <sz val="12"/>
        <rFont val="Times New Roman"/>
        <family val="1"/>
      </rPr>
      <t>des VME</t>
    </r>
    <r>
      <rPr>
        <sz val="12"/>
        <rFont val="Times New Roman"/>
        <family val="1"/>
      </rPr>
      <t xml:space="preserve"> (disponible auprès du secrétariat de la CCAMLR et sur le site Web http://www.ccamlr.org/pu/e/sc/fish/forms.htm).</t>
    </r>
  </si>
  <si>
    <r>
      <rPr>
        <sz val="12"/>
        <rFont val="Times New Roman"/>
        <family val="1"/>
      </rPr>
      <t>Les États du pavillon peuvent, en vertu de leur législation nationale, exiger de leurs navires qu</t>
    </r>
    <r>
      <rPr>
        <sz val="12"/>
        <rFont val="Times New Roman"/>
        <family val="1"/>
      </rPr>
      <t>'ils considèrent que la zone à risque est plus étendue.</t>
    </r>
  </si>
  <si>
    <r>
      <rPr>
        <b/>
        <sz val="12"/>
        <rFont val="Times New Roman"/>
        <family val="1"/>
      </rPr>
      <t>Rectangle à échelle précise</t>
    </r>
    <r>
      <rPr>
        <sz val="12"/>
        <rFont val="Times New Roman"/>
        <family val="1"/>
      </rPr>
      <t xml:space="preserve"> : un rectangle de 0,5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de latitude sur 1,0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de longitude (figure 2, par ex.).</t>
    </r>
  </si>
  <si>
    <r>
      <rPr>
        <sz val="12"/>
        <rFont val="Times New Roman"/>
        <family val="1"/>
      </rPr>
      <t>Les navires sont tenus de marquer clairement le début et la fin de chaque segment de ligne sur chaque palangre ou filière de casiers, et de vérifier la quantité d</t>
    </r>
    <r>
      <rPr>
        <sz val="12"/>
        <rFont val="Times New Roman"/>
        <family val="1"/>
      </rPr>
      <t xml:space="preserve">'organismes indicateurs de VME obtenue au virage sur tous ces segments de ligne. </t>
    </r>
  </si>
  <si>
    <r>
      <rPr>
        <sz val="12"/>
        <rFont val="Times New Roman"/>
        <family val="1"/>
      </rPr>
      <t>La quantité d</t>
    </r>
    <r>
      <rPr>
        <sz val="12"/>
        <rFont val="Times New Roman"/>
        <family val="1"/>
      </rPr>
      <t>'organismes indicateurs de VME doit être enregistrée comme suit :</t>
    </r>
  </si>
  <si>
    <r>
      <rPr>
        <sz val="12"/>
        <rFont val="Times New Roman"/>
        <family val="1"/>
      </rPr>
      <t>a) en volume (litres) pour les organismes indicateurs de VME pouvant être placés dans un récipient de 10 litres ;</t>
    </r>
  </si>
  <si>
    <r>
      <rPr>
        <sz val="12"/>
        <rFont val="Times New Roman"/>
        <family val="1"/>
      </rPr>
      <t>c) en unités indicatrices de VME correspondant au total combiné du volume d</t>
    </r>
    <r>
      <rPr>
        <sz val="12"/>
        <rFont val="Times New Roman"/>
        <family val="1"/>
      </rPr>
      <t xml:space="preserve">'organismes indicateurs de VME pouvant être placés dans un récipient de 10 litres et du poids </t>
    </r>
  </si>
  <si>
    <r>
      <rPr>
        <sz val="12"/>
        <rFont val="Times New Roman"/>
        <family val="1"/>
      </rPr>
      <t>b) à la fin d</t>
    </r>
    <r>
      <rPr>
        <sz val="12"/>
        <rFont val="Times New Roman"/>
        <family val="1"/>
      </rPr>
      <t>'un segment de ligne, déterminer la quantité d</t>
    </r>
    <r>
      <rPr>
        <sz val="12"/>
        <rFont val="Times New Roman"/>
        <family val="1"/>
      </rPr>
      <t>'organismes indicateurs de VME obtenue ;</t>
    </r>
  </si>
  <si>
    <r>
      <rPr>
        <sz val="12"/>
        <rFont val="Times New Roman"/>
        <family val="1"/>
      </rPr>
      <t>d) si 5 unités indicatrices de VME ou plus sont récupérées sur un segment de ligne, noter la quantité d</t>
    </r>
    <r>
      <rPr>
        <sz val="12"/>
        <rFont val="Times New Roman"/>
        <family val="1"/>
      </rPr>
      <t xml:space="preserve">'organismes indicateurs de VME obtenue et </t>
    </r>
  </si>
  <si>
    <r>
      <rPr>
        <sz val="12"/>
        <rFont val="Times New Roman"/>
        <family val="1"/>
      </rPr>
      <t xml:space="preserve"> soit directement si le navire est autorisé à le faire (avec copie à l</t>
    </r>
    <r>
      <rPr>
        <sz val="12"/>
        <rFont val="Times New Roman"/>
        <family val="1"/>
      </rPr>
      <t>'État du pavillon), soit par l</t>
    </r>
    <r>
      <rPr>
        <sz val="12"/>
        <rFont val="Times New Roman"/>
        <family val="1"/>
      </rPr>
      <t>'intermédiaire de l</t>
    </r>
    <r>
      <rPr>
        <sz val="12"/>
        <rFont val="Times New Roman"/>
        <family val="1"/>
      </rPr>
      <t>'État du pavillon.</t>
    </r>
  </si>
  <si>
    <r>
      <rPr>
        <sz val="12"/>
        <rFont val="Times New Roman"/>
        <family val="1"/>
      </rPr>
      <t>le point central</t>
    </r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du segment de ligne sur la fiche de données indicatrices de VME, et informer immédiatement le secrétariat de ces valeurs (</t>
    </r>
    <r>
      <rPr>
        <u/>
        <sz val="12"/>
        <color indexed="12"/>
        <rFont val="Times New Roman"/>
        <family val="1"/>
      </rPr>
      <t>data@ccamlr.org</t>
    </r>
    <r>
      <rPr>
        <sz val="12"/>
        <rFont val="Times New Roman"/>
        <family val="1"/>
      </rPr>
      <t>),</t>
    </r>
  </si>
  <si>
    <r>
      <rPr>
        <sz val="12"/>
        <rFont val="Times New Roman"/>
        <family val="1"/>
      </rPr>
      <t>e) déterminer la quantité totale d</t>
    </r>
    <r>
      <rPr>
        <sz val="12"/>
        <rFont val="Times New Roman"/>
        <family val="1"/>
      </rPr>
      <t>'organismes indicateurs de VME obtenue sur une ligne, et déclarer cette quantité sur la fiche de données de capture et d</t>
    </r>
    <r>
      <rPr>
        <sz val="12"/>
        <rFont val="Times New Roman"/>
        <family val="1"/>
      </rPr>
      <t xml:space="preserve">'effort de pêche à échelle précise </t>
    </r>
  </si>
  <si>
    <r>
      <rPr>
        <sz val="12"/>
        <rFont val="Times New Roman"/>
        <family val="1"/>
      </rPr>
      <t>f) déterminer la quantité totale d</t>
    </r>
    <r>
      <rPr>
        <sz val="12"/>
        <rFont val="Times New Roman"/>
        <family val="1"/>
      </rPr>
      <t>'organismes indicateurs de VME obtenue pendant la période de déclaration, et déclarer cette quantité dans la déclaration de capture et d</t>
    </r>
    <r>
      <rPr>
        <sz val="12"/>
        <rFont val="Times New Roman"/>
        <family val="1"/>
      </rPr>
      <t xml:space="preserve">'effort de pêche </t>
    </r>
  </si>
  <si>
    <r>
      <rPr>
        <sz val="12"/>
        <rFont val="Times New Roman"/>
        <family val="1"/>
      </rPr>
      <t>Toutes les notifications d</t>
    </r>
    <r>
      <rPr>
        <sz val="12"/>
        <rFont val="Times New Roman"/>
        <family val="1"/>
      </rPr>
      <t xml:space="preserve">'indicateurs de VME doivent être enregistrées sur la fiche de données indicatrices de VME et envoyées immédiatement par e-mail au secrétariat, soit directement </t>
    </r>
  </si>
  <si>
    <r>
      <rPr>
        <sz val="12"/>
        <rFont val="Times New Roman"/>
        <family val="1"/>
      </rPr>
      <t>lorsque cela est autorisé (avec copie à l</t>
    </r>
    <r>
      <rPr>
        <sz val="12"/>
        <rFont val="Times New Roman"/>
        <family val="1"/>
      </rPr>
      <t>'État du pavillon), soit par l</t>
    </r>
    <r>
      <rPr>
        <sz val="12"/>
        <rFont val="Times New Roman"/>
        <family val="1"/>
      </rPr>
      <t>'intermédiaire de l</t>
    </r>
    <r>
      <rPr>
        <sz val="12"/>
        <rFont val="Times New Roman"/>
        <family val="1"/>
      </rPr>
      <t>'État du pavillon.</t>
    </r>
  </si>
  <si>
    <r>
      <rPr>
        <sz val="12"/>
        <rFont val="Times New Roman"/>
        <family val="1"/>
      </rPr>
      <t>(la fiche de données contient les instructions pour générer des e-mails dans le format de texte prescrit)</t>
    </r>
  </si>
  <si>
    <r>
      <rPr>
        <sz val="12"/>
        <rFont val="Times New Roman"/>
        <family val="1"/>
      </rPr>
      <t>Dès l</t>
    </r>
    <r>
      <rPr>
        <sz val="12"/>
        <rFont val="Times New Roman"/>
        <family val="1"/>
      </rPr>
      <t>'envoi d</t>
    </r>
    <r>
      <rPr>
        <sz val="12"/>
        <rFont val="Times New Roman"/>
        <family val="1"/>
      </rPr>
      <t>'une notification d</t>
    </r>
    <r>
      <rPr>
        <sz val="12"/>
        <rFont val="Times New Roman"/>
        <family val="1"/>
      </rPr>
      <t>'indicateurs de VME, lorsque la quantité d</t>
    </r>
    <r>
      <rPr>
        <sz val="12"/>
        <rFont val="Times New Roman"/>
        <family val="1"/>
      </rPr>
      <t>'unités indicatrices de VME notifiée est supérieure ou égale à 10, le navire doit</t>
    </r>
  </si>
  <si>
    <r>
      <rPr>
        <sz val="12"/>
        <rFont val="Times New Roman"/>
        <family val="1"/>
      </rPr>
      <t xml:space="preserve"> virer sans délai toutes les lignes passant dans la zone à risque, et cesser la pêche dans la zone à risque. Tout secteur situé dans un rayon de 1 mille nautique</t>
    </r>
  </si>
  <si>
    <r>
      <rPr>
        <sz val="12"/>
        <rFont val="Times New Roman"/>
        <family val="1"/>
      </rPr>
      <t xml:space="preserve"> du point central</t>
    </r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du segment de ligne sur lequel les unités indicatrices de VME notifiées ont été obtenues constitue une zone à risque (figure 1).</t>
    </r>
  </si>
  <si>
    <r>
      <rPr>
        <sz val="12"/>
        <rFont val="Times New Roman"/>
        <family val="1"/>
      </rPr>
      <t xml:space="preserve">et de la zone située dans un rayon de 1 mille nautique à partir de ce point (figure 1). </t>
    </r>
  </si>
  <si>
    <r>
      <rPr>
        <sz val="12"/>
        <rFont val="Times New Roman"/>
        <family val="1"/>
      </rPr>
      <t>Figure 2 : Un rectangle à échelle précise est un rectangle de 0,5° de latitude sur 1,0° de longitude.</t>
    </r>
  </si>
  <si>
    <r>
      <rPr>
        <sz val="12"/>
        <rFont val="Times New Roman"/>
        <family val="1"/>
      </rPr>
      <t>Les unités indicatrices de VME correspondent au total combiné du volume (en litres) d</t>
    </r>
    <r>
      <rPr>
        <sz val="12"/>
        <rFont val="Times New Roman"/>
        <family val="1"/>
      </rPr>
      <t xml:space="preserve">'organismes indicateurs de VME pouvant être placés dans un récipient de 10 litres et </t>
    </r>
  </si>
  <si>
    <r>
      <rPr>
        <sz val="12"/>
        <rFont val="Times New Roman"/>
        <family val="1"/>
      </rPr>
      <t>Enregistrer le point central du segment de ligne et la quantité d</t>
    </r>
    <r>
      <rPr>
        <sz val="12"/>
        <rFont val="Times New Roman"/>
        <family val="1"/>
      </rPr>
      <t>'unités indicatrices de VME obtenue, captures nulles comprises.</t>
    </r>
  </si>
  <si>
    <r>
      <rPr>
        <sz val="12"/>
        <rFont val="Times New Roman"/>
        <family val="1"/>
      </rPr>
      <t>Enregistrer le point central du segment de ligne et la quantité d</t>
    </r>
    <r>
      <rPr>
        <sz val="12"/>
        <rFont val="Times New Roman"/>
        <family val="1"/>
      </rPr>
      <t>'unités indicatrices de VME obtenue.</t>
    </r>
  </si>
  <si>
    <r>
      <rPr>
        <sz val="12"/>
        <rFont val="Times New Roman"/>
        <family val="1"/>
      </rPr>
      <t>Déclarer la quantité totale d</t>
    </r>
    <r>
      <rPr>
        <sz val="12"/>
        <rFont val="Times New Roman"/>
        <family val="1"/>
      </rPr>
      <t>'organismes indicateurs de VME obtenue sur la palangre ou la ligne de casiers</t>
    </r>
  </si>
  <si>
    <r>
      <rPr>
        <sz val="12"/>
        <rFont val="Times New Roman"/>
        <family val="1"/>
      </rPr>
      <t>Déclarer la quantité totale d</t>
    </r>
    <r>
      <rPr>
        <sz val="12"/>
        <rFont val="Times New Roman"/>
        <family val="1"/>
      </rPr>
      <t>'organismes indicateurs de VME obtenue pendant la période de déclaration des captures.</t>
    </r>
  </si>
  <si>
    <r>
      <rPr>
        <sz val="11"/>
        <rFont val="Times New Roman"/>
        <family val="1"/>
      </rPr>
      <t>Saisir Pavillon</t>
    </r>
  </si>
  <si>
    <r>
      <rPr>
        <sz val="11"/>
        <rFont val="Times New Roman"/>
        <family val="1"/>
      </rPr>
      <t>Saisir Indicatif d</t>
    </r>
    <r>
      <rPr>
        <sz val="11"/>
        <rFont val="Times New Roman"/>
        <family val="1"/>
      </rPr>
      <t>'appel</t>
    </r>
  </si>
  <si>
    <r>
      <rPr>
        <sz val="11"/>
        <rFont val="Times New Roman"/>
        <family val="1"/>
      </rPr>
      <t>Saisir Datum</t>
    </r>
  </si>
  <si>
    <r>
      <rPr>
        <sz val="11"/>
        <rFont val="Times New Roman"/>
        <family val="1"/>
      </rPr>
      <t>2) dans la mesure du possible - enregistrer le point central du segment de ligne et la quantité d</t>
    </r>
    <r>
      <rPr>
        <sz val="11"/>
        <rFont val="Times New Roman"/>
        <family val="1"/>
      </rPr>
      <t>'unités indicatrices de VME obtenue, y compris les captures nulles.</t>
    </r>
  </si>
  <si>
    <r>
      <rPr>
        <sz val="12"/>
        <rFont val="Times New Roman"/>
        <family val="1"/>
      </rPr>
      <t xml:space="preserve">de ceux qui ne peuvent être placés dans un récipient de 10 litres (c.-à-d. : unité = volume + poids). </t>
    </r>
  </si>
  <si>
    <r>
      <rPr>
        <sz val="12"/>
        <rFont val="Times New Roman"/>
        <family val="1"/>
      </rPr>
      <t>b) en poids (kg) pour les organismes indicateurs de VME ne pouvant être placés dans un récipient de 10 litres (les espèces branchues, par ex.); et</t>
    </r>
  </si>
  <si>
    <r>
      <rPr>
        <sz val="12"/>
        <rFont val="Times New Roman"/>
        <family val="1"/>
      </rPr>
      <t>du poids (en kilos) d</t>
    </r>
    <r>
      <rPr>
        <sz val="12"/>
        <rFont val="Times New Roman"/>
        <family val="1"/>
      </rPr>
      <t>'organismes indicateurs de VME ne pouvant être placés dans un récipient de 10 litres (les espèces branchues, par ex). Le récipient doit être gradué</t>
    </r>
  </si>
  <si>
    <r>
      <rPr>
        <sz val="12"/>
        <rFont val="Times New Roman"/>
        <family val="1"/>
      </rPr>
      <t>à 5 et 10 litres et peut correspondre à l</t>
    </r>
    <r>
      <rPr>
        <sz val="12"/>
        <rFont val="Times New Roman"/>
        <family val="1"/>
      </rPr>
      <t>'illustration de la figure 3.</t>
    </r>
  </si>
  <si>
    <r>
      <rPr>
        <sz val="12"/>
        <rFont val="Times New Roman"/>
        <family val="1"/>
      </rPr>
      <t xml:space="preserve"> (Mesures de conservation 41-04, 41-05, 41-06, 41-07, 41-09, 41-10 et 41-11)</t>
    </r>
  </si>
  <si>
    <r>
      <rPr>
        <sz val="11"/>
        <rFont val="Times New Roman"/>
        <family val="1"/>
      </rPr>
      <t>Volume total (litres) 
d</t>
    </r>
    <r>
      <rPr>
        <sz val="11"/>
        <rFont val="Times New Roman"/>
        <family val="1"/>
      </rPr>
      <t xml:space="preserve">'organismes </t>
    </r>
    <r>
      <rPr>
        <b/>
        <sz val="11"/>
        <rFont val="Times New Roman"/>
        <family val="1"/>
      </rPr>
      <t>pouvant être placés</t>
    </r>
    <r>
      <rPr>
        <sz val="11"/>
        <rFont val="Times New Roman"/>
        <family val="1"/>
      </rPr>
      <t xml:space="preserve"> 
dans un récipient de 10 litres</t>
    </r>
  </si>
  <si>
    <r>
      <rPr>
        <sz val="11"/>
        <rFont val="Times New Roman"/>
        <family val="1"/>
      </rPr>
      <t>Poids total (kg) 
d</t>
    </r>
    <r>
      <rPr>
        <sz val="11"/>
        <rFont val="Times New Roman"/>
        <family val="1"/>
      </rPr>
      <t>'organismes</t>
    </r>
    <r>
      <rPr>
        <b/>
        <sz val="11"/>
        <rFont val="Times New Roman"/>
        <family val="1"/>
      </rPr>
      <t xml:space="preserve"> ne pouvant être placés</t>
    </r>
    <r>
      <rPr>
        <sz val="11"/>
        <rFont val="Times New Roman"/>
        <family val="1"/>
      </rPr>
      <t xml:space="preserve"> dans un récipient de 10 litres</t>
    </r>
  </si>
  <si>
    <r>
      <rPr>
        <sz val="12"/>
        <rFont val="Times New Roman"/>
        <family val="1"/>
      </rPr>
      <t xml:space="preserve"> sur toutes les lignes, y compris les captures nulles, et soumettre ces données sur la fiche de données indicatrices de VME (VME).</t>
    </r>
  </si>
  <si>
    <r>
      <rPr>
        <sz val="12"/>
        <rFont val="Times New Roman"/>
        <family val="1"/>
      </rPr>
      <t>(palangre : C2 ou casier : C5).</t>
    </r>
  </si>
  <si>
    <r>
      <rPr>
        <sz val="12"/>
        <rFont val="Times New Roman"/>
        <family val="1"/>
      </rPr>
      <t>(TAC).</t>
    </r>
  </si>
  <si>
    <r>
      <rPr>
        <sz val="12"/>
        <rFont val="Times New Roman"/>
        <family val="1"/>
      </rPr>
      <t>Utiliser la fiche VME et la soumettre avec les données de capture et d</t>
    </r>
    <r>
      <rPr>
        <sz val="12"/>
        <rFont val="Times New Roman"/>
        <family val="1"/>
      </rPr>
      <t>'effort de pêche à échelle précise</t>
    </r>
  </si>
  <si>
    <r>
      <rPr>
        <sz val="12"/>
        <rFont val="Times New Roman"/>
        <family val="1"/>
      </rPr>
      <t>Utiliser la fiche VME et informer immédiatement le secrétariat de la CCAMLR.</t>
    </r>
  </si>
  <si>
    <r>
      <rPr>
        <sz val="12"/>
        <rFont val="Times New Roman"/>
        <family val="1"/>
      </rPr>
      <t>Utiliser la fiche C2 (palangre)* ou la fiche C5 (casier)*</t>
    </r>
  </si>
  <si>
    <r>
      <rPr>
        <sz val="12"/>
        <rFont val="Times New Roman"/>
        <family val="1"/>
      </rPr>
      <t>Utiliser la fiche TAC*</t>
    </r>
  </si>
  <si>
    <r>
      <rPr>
        <sz val="11"/>
        <rFont val="Times New Roman"/>
        <family val="1"/>
      </rPr>
      <t>Latitude, minutes et fraction de minutes (MM.mm)</t>
    </r>
  </si>
  <si>
    <r>
      <rPr>
        <sz val="11"/>
        <rFont val="Times New Roman"/>
        <family val="1"/>
      </rPr>
      <t>Longitude, minutes et fraction de minutes (MM.mm)</t>
    </r>
  </si>
  <si>
    <r>
      <rPr>
        <sz val="11"/>
        <rFont val="Times New Roman"/>
        <family val="1"/>
      </rPr>
      <t>Saisir Nom du navire</t>
    </r>
  </si>
  <si>
    <r>
      <rPr>
        <sz val="11"/>
        <rFont val="Times New Roman"/>
        <family val="1"/>
      </rPr>
      <t>Indicatif d</t>
    </r>
    <r>
      <rPr>
        <sz val="11"/>
        <rFont val="Times New Roman"/>
        <family val="1"/>
      </rPr>
      <t>'appel</t>
    </r>
  </si>
  <si>
    <r>
      <rPr>
        <sz val="12"/>
        <rFont val="Times New Roman"/>
        <family val="1"/>
      </rPr>
      <t>c) dans la mesure du possible, relever la quantité d</t>
    </r>
    <r>
      <rPr>
        <sz val="12"/>
        <rFont val="Times New Roman"/>
        <family val="1"/>
      </rPr>
      <t>'organismes indicateurs de VME obtenue pour chaque segment de ligne ainsi que le point central</t>
    </r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de chaque segment</t>
    </r>
  </si>
  <si>
    <r>
      <rPr>
        <b/>
        <sz val="14"/>
        <rFont val="Times New Roman"/>
        <family val="1"/>
      </rPr>
      <t>Fiche CCAMLR de données indicatrices de VME   VMEv2014</t>
    </r>
  </si>
  <si>
    <r>
      <rPr>
        <sz val="11"/>
        <rFont val="Times New Roman"/>
        <family val="1"/>
      </rPr>
      <t xml:space="preserve">Les organismes indicateurs de VME sont définis dans le </t>
    </r>
    <r>
      <rPr>
        <u/>
        <sz val="11"/>
        <rFont val="Times New Roman"/>
        <family val="1"/>
      </rPr>
      <t>Guide CCAMLR de classification des taxons des VME</t>
    </r>
  </si>
  <si>
    <r>
      <rPr>
        <sz val="11"/>
        <rFont val="Times New Roman"/>
        <family val="1"/>
      </rPr>
      <t>Les données déclarées conformément à (1) ci-dessus doivent être adressées immédiatement au secrétariat par e-mail (</t>
    </r>
    <r>
      <rPr>
        <u/>
        <sz val="10.5"/>
        <rFont val="Times New Roman"/>
        <family val="1"/>
      </rPr>
      <t>data@ccamlr.org</t>
    </r>
    <r>
      <rPr>
        <sz val="10.5"/>
        <rFont val="Times New Roman"/>
        <family val="1"/>
      </rPr>
      <t>)</t>
    </r>
  </si>
  <si>
    <r>
      <rPr>
        <sz val="11"/>
        <rFont val="Times New Roman"/>
        <family val="1"/>
      </rPr>
      <t xml:space="preserve">Pour générer un e-mail au format texte, cliquer sur </t>
    </r>
    <r>
      <rPr>
        <u/>
        <sz val="11"/>
        <rFont val="Times New Roman"/>
        <family val="1"/>
      </rPr>
      <t xml:space="preserve">ForEmail </t>
    </r>
    <r>
      <rPr>
        <sz val="11"/>
        <rFont val="Times New Roman"/>
        <family val="1"/>
      </rPr>
      <t>et copier, puis cliquer sur « Send email » et coller les informations dans l</t>
    </r>
    <r>
      <rPr>
        <sz val="11"/>
        <rFont val="Times New Roman"/>
        <family val="1"/>
      </rPr>
      <t>'e-mail et envoyer.</t>
    </r>
  </si>
  <si>
    <r>
      <rPr>
        <sz val="10.5"/>
        <rFont val="Times New Roman"/>
        <family val="1"/>
      </rPr>
      <t>Joindre cette fiche aux données de capture et d</t>
    </r>
    <r>
      <rPr>
        <sz val="10.5"/>
        <rFont val="Times New Roman"/>
        <family val="1"/>
      </rPr>
      <t xml:space="preserve">'effort de pêche mensuelles à échelle précise et envoyer par e-mail à </t>
    </r>
    <r>
      <rPr>
        <u/>
        <sz val="10.5"/>
        <rFont val="Times New Roman"/>
        <family val="1"/>
      </rPr>
      <t>data@ccamlr.org</t>
    </r>
  </si>
  <si>
    <r>
      <rPr>
        <sz val="12"/>
        <color indexed="12"/>
        <rFont val="Times New Roman"/>
        <family val="1"/>
      </rPr>
      <t>Send email puis coller et adresser l</t>
    </r>
    <r>
      <rPr>
        <sz val="12"/>
        <color indexed="12"/>
        <rFont val="Times New Roman"/>
        <family val="1"/>
      </rPr>
      <t>'e-mail à data@ccamlr.org</t>
    </r>
  </si>
  <si>
    <r>
      <rPr>
        <b/>
        <sz val="11"/>
        <rFont val="Times New Roman"/>
        <family val="1"/>
      </rPr>
      <t>CODES CCAMLR</t>
    </r>
  </si>
  <si>
    <r>
      <rPr>
        <sz val="11"/>
        <rFont val="Times New Roman"/>
        <family val="1"/>
      </rPr>
      <t>Pour imprimer les codes par section, sélectionner une plage de noms et imprimer par sélection</t>
    </r>
  </si>
  <si>
    <r>
      <rPr>
        <b/>
        <sz val="11"/>
        <rFont val="Times New Roman"/>
        <family val="1"/>
      </rPr>
      <t>Codes de déclaration</t>
    </r>
  </si>
  <si>
    <r>
      <rPr>
        <b/>
        <sz val="11"/>
        <rFont val="Times New Roman"/>
        <family val="1"/>
      </rPr>
      <t>Espèces capturées (par grands groupes)</t>
    </r>
  </si>
  <si>
    <r>
      <rPr>
        <b/>
        <sz val="11"/>
        <rFont val="Times New Roman"/>
        <family val="1"/>
      </rPr>
      <t>Oiseaux et mammifères marins (capture accidentelle)</t>
    </r>
  </si>
  <si>
    <r>
      <rPr>
        <b/>
        <sz val="11"/>
        <rFont val="Times New Roman"/>
        <family val="1"/>
      </rPr>
      <t>Engins de pêche</t>
    </r>
  </si>
  <si>
    <r>
      <rPr>
        <b/>
        <sz val="11"/>
        <rFont val="Times New Roman"/>
        <family val="1"/>
      </rPr>
      <t>Espèce de l</t>
    </r>
    <r>
      <rPr>
        <b/>
        <sz val="11"/>
        <rFont val="Times New Roman"/>
        <family val="1"/>
      </rPr>
      <t>'appât</t>
    </r>
  </si>
  <si>
    <r>
      <rPr>
        <b/>
        <sz val="11"/>
        <rFont val="Times New Roman"/>
        <family val="1"/>
      </rPr>
      <t>Code de l</t>
    </r>
    <r>
      <rPr>
        <b/>
        <sz val="11"/>
        <rFont val="Times New Roman"/>
        <family val="1"/>
      </rPr>
      <t>'hameçon</t>
    </r>
  </si>
  <si>
    <r>
      <rPr>
        <b/>
        <sz val="10"/>
        <rFont val="Times New Roman"/>
        <family val="1"/>
      </rPr>
      <t>Code</t>
    </r>
  </si>
  <si>
    <r>
      <rPr>
        <b/>
        <sz val="10"/>
        <rFont val="Times New Roman"/>
        <family val="1"/>
      </rPr>
      <t>Période de déclaration et activités</t>
    </r>
  </si>
  <si>
    <r>
      <rPr>
        <b/>
        <sz val="10"/>
        <rFont val="Times New Roman"/>
        <family val="1"/>
      </rPr>
      <t>Nom de l</t>
    </r>
    <r>
      <rPr>
        <b/>
        <sz val="10"/>
        <rFont val="Times New Roman"/>
        <family val="1"/>
      </rPr>
      <t>'espèce</t>
    </r>
  </si>
  <si>
    <r>
      <rPr>
        <b/>
        <sz val="10"/>
        <rFont val="Times New Roman"/>
        <family val="1"/>
      </rPr>
      <t>Nom vernaculaire</t>
    </r>
  </si>
  <si>
    <r>
      <rPr>
        <b/>
        <sz val="10"/>
        <rFont val="Times New Roman"/>
        <family val="1"/>
      </rPr>
      <t>Engin de pêche/Paramètre</t>
    </r>
  </si>
  <si>
    <r>
      <rPr>
        <b/>
        <sz val="10"/>
        <rFont val="Times New Roman"/>
        <family val="1"/>
      </rPr>
      <t>Appât</t>
    </r>
  </si>
  <si>
    <r>
      <rPr>
        <b/>
        <sz val="10"/>
        <rFont val="Times New Roman"/>
        <family val="1"/>
      </rPr>
      <t>Type d</t>
    </r>
    <r>
      <rPr>
        <b/>
        <sz val="10"/>
        <rFont val="Times New Roman"/>
        <family val="1"/>
      </rPr>
      <t>'hameçon</t>
    </r>
  </si>
  <si>
    <r>
      <rPr>
        <sz val="10"/>
        <rFont val="Times New Roman"/>
        <family val="1"/>
      </rPr>
      <t>quotidienne</t>
    </r>
  </si>
  <si>
    <r>
      <rPr>
        <sz val="10"/>
        <rFont val="Times New Roman"/>
        <family val="1"/>
      </rPr>
      <t>Période de 1 jour</t>
    </r>
  </si>
  <si>
    <r>
      <rPr>
        <b/>
        <sz val="10"/>
        <rFont val="Times New Roman"/>
        <family val="1"/>
      </rPr>
      <t>Espèce visée</t>
    </r>
  </si>
  <si>
    <r>
      <rPr>
        <b/>
        <sz val="10"/>
        <rFont val="Times New Roman"/>
        <family val="1"/>
      </rPr>
      <t>Oiseaux de mer</t>
    </r>
  </si>
  <si>
    <r>
      <rPr>
        <b/>
        <sz val="10"/>
        <rFont val="Times New Roman"/>
        <family val="1"/>
      </rPr>
      <t>Lignes</t>
    </r>
  </si>
  <si>
    <r>
      <rPr>
        <sz val="10"/>
        <rFont val="Times New Roman"/>
        <family val="1"/>
      </rPr>
      <t>MAS</t>
    </r>
  </si>
  <si>
    <r>
      <rPr>
        <sz val="10"/>
        <rFont val="Times New Roman"/>
        <family val="1"/>
      </rPr>
      <t>Maquereau espagnol</t>
    </r>
  </si>
  <si>
    <r>
      <rPr>
        <sz val="10"/>
        <rFont val="Times New Roman"/>
        <family val="1"/>
      </rPr>
      <t>Mustad Kirby 1 taille : 30mm</t>
    </r>
  </si>
  <si>
    <r>
      <rPr>
        <sz val="10"/>
        <rFont val="Times New Roman"/>
        <family val="1"/>
      </rPr>
      <t>5 jours</t>
    </r>
  </si>
  <si>
    <r>
      <rPr>
        <sz val="10"/>
        <rFont val="Times New Roman"/>
        <family val="1"/>
      </rPr>
      <t>Période de 5 jours</t>
    </r>
  </si>
  <si>
    <r>
      <rPr>
        <sz val="10"/>
        <rFont val="Times New Roman"/>
        <family val="1"/>
      </rPr>
      <t>TOT</t>
    </r>
  </si>
  <si>
    <r>
      <rPr>
        <sz val="10"/>
        <rFont val="Times New Roman"/>
        <family val="1"/>
      </rPr>
      <t>Dissostichus spp</t>
    </r>
  </si>
  <si>
    <r>
      <rPr>
        <sz val="10"/>
        <rFont val="Times New Roman"/>
        <family val="1"/>
      </rPr>
      <t>Légine spp</t>
    </r>
  </si>
  <si>
    <r>
      <rPr>
        <sz val="10"/>
        <rFont val="Times New Roman"/>
        <family val="1"/>
      </rPr>
      <t>ALZ</t>
    </r>
  </si>
  <si>
    <r>
      <rPr>
        <sz val="10"/>
        <rFont val="Times New Roman"/>
        <family val="1"/>
      </rPr>
      <t>Diomedeidae</t>
    </r>
  </si>
  <si>
    <r>
      <rPr>
        <sz val="10"/>
        <rFont val="Times New Roman"/>
        <family val="1"/>
      </rPr>
      <t>Albatros</t>
    </r>
  </si>
  <si>
    <r>
      <rPr>
        <sz val="10"/>
        <rFont val="Times New Roman"/>
        <family val="1"/>
      </rPr>
      <t>LLS</t>
    </r>
  </si>
  <si>
    <r>
      <rPr>
        <sz val="10"/>
        <rFont val="Times New Roman"/>
        <family val="1"/>
      </rPr>
      <t>Palangres calées</t>
    </r>
  </si>
  <si>
    <r>
      <rPr>
        <sz val="10"/>
        <rFont val="Times New Roman"/>
        <family val="1"/>
      </rPr>
      <t>JAX</t>
    </r>
  </si>
  <si>
    <r>
      <rPr>
        <sz val="10"/>
        <rFont val="Times New Roman"/>
        <family val="1"/>
      </rPr>
      <t>Chinchard</t>
    </r>
  </si>
  <si>
    <r>
      <rPr>
        <sz val="10"/>
        <rFont val="Times New Roman"/>
        <family val="1"/>
      </rPr>
      <t>Mustad Kirby 3 taille : 25mm</t>
    </r>
  </si>
  <si>
    <r>
      <rPr>
        <sz val="10"/>
        <rFont val="Times New Roman"/>
        <family val="1"/>
      </rPr>
      <t>10 jours</t>
    </r>
  </si>
  <si>
    <r>
      <rPr>
        <sz val="10"/>
        <rFont val="Times New Roman"/>
        <family val="1"/>
      </rPr>
      <t>Période de 10 jours</t>
    </r>
  </si>
  <si>
    <r>
      <rPr>
        <sz val="10"/>
        <rFont val="Times New Roman"/>
        <family val="1"/>
      </rPr>
      <t>TOP</t>
    </r>
  </si>
  <si>
    <r>
      <rPr>
        <sz val="10"/>
        <rFont val="Times New Roman"/>
        <family val="1"/>
      </rPr>
      <t>Dissostichus eleginoides</t>
    </r>
  </si>
  <si>
    <r>
      <rPr>
        <sz val="10"/>
        <rFont val="Times New Roman"/>
        <family val="1"/>
      </rPr>
      <t>Légine australe</t>
    </r>
  </si>
  <si>
    <r>
      <rPr>
        <sz val="10"/>
        <rFont val="Times New Roman"/>
        <family val="1"/>
      </rPr>
      <t>BIZ</t>
    </r>
  </si>
  <si>
    <r>
      <rPr>
        <sz val="10"/>
        <rFont val="Times New Roman"/>
        <family val="1"/>
      </rPr>
      <t>Aves</t>
    </r>
  </si>
  <si>
    <r>
      <rPr>
        <sz val="10"/>
        <rFont val="Times New Roman"/>
        <family val="1"/>
      </rPr>
      <t>Oiseaux</t>
    </r>
  </si>
  <si>
    <r>
      <rPr>
        <b/>
        <sz val="10"/>
        <rFont val="Times New Roman"/>
        <family val="1"/>
      </rPr>
      <t>Chaluts de fond</t>
    </r>
  </si>
  <si>
    <r>
      <rPr>
        <sz val="10"/>
        <rFont val="Times New Roman"/>
        <family val="1"/>
      </rPr>
      <t>MAX</t>
    </r>
  </si>
  <si>
    <r>
      <rPr>
        <sz val="10"/>
        <rFont val="Times New Roman"/>
        <family val="1"/>
      </rPr>
      <t>Maquereau spp</t>
    </r>
  </si>
  <si>
    <r>
      <rPr>
        <sz val="10"/>
        <rFont val="Times New Roman"/>
        <family val="1"/>
      </rPr>
      <t>Mustad Cercle de thon 16/0 -15/0 taille : 35mm</t>
    </r>
  </si>
  <si>
    <r>
      <rPr>
        <sz val="10"/>
        <rFont val="Times New Roman"/>
        <family val="1"/>
      </rPr>
      <t>Mois</t>
    </r>
  </si>
  <si>
    <r>
      <rPr>
        <sz val="10"/>
        <rFont val="Times New Roman"/>
        <family val="1"/>
      </rPr>
      <t>Période mensuelle</t>
    </r>
  </si>
  <si>
    <r>
      <rPr>
        <sz val="10"/>
        <rFont val="Times New Roman"/>
        <family val="1"/>
      </rPr>
      <t>KCX</t>
    </r>
  </si>
  <si>
    <r>
      <rPr>
        <sz val="10"/>
        <rFont val="Times New Roman"/>
        <family val="1"/>
      </rPr>
      <t>Lithodidae</t>
    </r>
  </si>
  <si>
    <r>
      <rPr>
        <sz val="10"/>
        <rFont val="Times New Roman"/>
        <family val="1"/>
      </rPr>
      <t>Crabes spp.</t>
    </r>
  </si>
  <si>
    <r>
      <rPr>
        <sz val="10"/>
        <rFont val="Times New Roman"/>
        <family val="1"/>
      </rPr>
      <t>CAM</t>
    </r>
  </si>
  <si>
    <r>
      <rPr>
        <sz val="10"/>
        <rFont val="Times New Roman"/>
        <family val="1"/>
      </rPr>
      <t>Catharacta maccormicki</t>
    </r>
  </si>
  <si>
    <r>
      <rPr>
        <sz val="10"/>
        <rFont val="Times New Roman"/>
        <family val="1"/>
      </rPr>
      <t>Skua antarctique</t>
    </r>
  </si>
  <si>
    <r>
      <rPr>
        <sz val="10"/>
        <rFont val="Times New Roman"/>
        <family val="1"/>
      </rPr>
      <t>OTB</t>
    </r>
  </si>
  <si>
    <r>
      <rPr>
        <sz val="10"/>
        <rFont val="Times New Roman"/>
        <family val="1"/>
      </rPr>
      <t>Chaluts à panneaux</t>
    </r>
  </si>
  <si>
    <r>
      <rPr>
        <sz val="10"/>
        <rFont val="Times New Roman"/>
        <family val="1"/>
      </rPr>
      <t>CHP</t>
    </r>
  </si>
  <si>
    <r>
      <rPr>
        <sz val="10"/>
        <rFont val="Times New Roman"/>
        <family val="1"/>
      </rPr>
      <t>Pilchard sud-américain</t>
    </r>
  </si>
  <si>
    <r>
      <rPr>
        <sz val="10"/>
        <rFont val="Times New Roman"/>
        <family val="1"/>
      </rPr>
      <t>Mustad Cercle de thon 14/0 taille : 30mm</t>
    </r>
  </si>
  <si>
    <r>
      <rPr>
        <b/>
        <sz val="10"/>
        <rFont val="Times New Roman"/>
        <family val="1"/>
      </rPr>
      <t>Périodes journalières</t>
    </r>
  </si>
  <si>
    <r>
      <rPr>
        <sz val="10"/>
        <rFont val="Times New Roman"/>
        <family val="1"/>
      </rPr>
      <t>ANI</t>
    </r>
  </si>
  <si>
    <r>
      <rPr>
        <sz val="10"/>
        <rFont val="Times New Roman"/>
        <family val="1"/>
      </rPr>
      <t>Champsocephalus gunnari</t>
    </r>
  </si>
  <si>
    <r>
      <rPr>
        <sz val="10"/>
        <rFont val="Times New Roman"/>
        <family val="1"/>
      </rPr>
      <t>Poisson des glaces</t>
    </r>
  </si>
  <si>
    <r>
      <rPr>
        <sz val="10"/>
        <rFont val="Times New Roman"/>
        <family val="1"/>
      </rPr>
      <t>CAQ</t>
    </r>
  </si>
  <si>
    <r>
      <rPr>
        <sz val="10"/>
        <rFont val="Times New Roman"/>
        <family val="1"/>
      </rPr>
      <t>Catharacta lonnbergi</t>
    </r>
  </si>
  <si>
    <r>
      <rPr>
        <sz val="10"/>
        <rFont val="Times New Roman"/>
        <family val="1"/>
      </rPr>
      <t>Skua subantarctique</t>
    </r>
  </si>
  <si>
    <r>
      <rPr>
        <sz val="10"/>
        <rFont val="Times New Roman"/>
        <family val="1"/>
      </rPr>
      <t>OTB1</t>
    </r>
  </si>
  <si>
    <r>
      <rPr>
        <sz val="10"/>
        <rFont val="Times New Roman"/>
        <family val="1"/>
      </rPr>
      <t>Chaluts à panneaux (pêche latérale)</t>
    </r>
  </si>
  <si>
    <r>
      <rPr>
        <sz val="10"/>
        <rFont val="Times New Roman"/>
        <family val="1"/>
      </rPr>
      <t>SAP</t>
    </r>
  </si>
  <si>
    <r>
      <rPr>
        <sz val="10"/>
        <rFont val="Times New Roman"/>
        <family val="1"/>
      </rPr>
      <t>Balaou du Japon</t>
    </r>
  </si>
  <si>
    <r>
      <rPr>
        <sz val="10"/>
        <rFont val="Times New Roman"/>
        <family val="1"/>
      </rPr>
      <t>Mustad rond à thon 13/0 taille : 28mm</t>
    </r>
  </si>
  <si>
    <r>
      <rPr>
        <sz val="10"/>
        <rFont val="Times New Roman"/>
        <family val="1"/>
      </rPr>
      <t>A</t>
    </r>
  </si>
  <si>
    <r>
      <rPr>
        <sz val="10"/>
        <rFont val="Times New Roman"/>
        <family val="1"/>
      </rPr>
      <t>00h00-24h00 UTC</t>
    </r>
  </si>
  <si>
    <r>
      <rPr>
        <sz val="10"/>
        <rFont val="Times New Roman"/>
        <family val="1"/>
      </rPr>
      <t>KRI</t>
    </r>
  </si>
  <si>
    <r>
      <rPr>
        <sz val="10"/>
        <rFont val="Times New Roman"/>
        <family val="1"/>
      </rPr>
      <t>Euphausia superba</t>
    </r>
  </si>
  <si>
    <r>
      <rPr>
        <sz val="10"/>
        <rFont val="Times New Roman"/>
        <family val="1"/>
      </rPr>
      <t>Krill antarctique</t>
    </r>
  </si>
  <si>
    <r>
      <rPr>
        <sz val="10"/>
        <rFont val="Times New Roman"/>
        <family val="1"/>
      </rPr>
      <t>CDI</t>
    </r>
  </si>
  <si>
    <r>
      <rPr>
        <sz val="10"/>
        <rFont val="Times New Roman"/>
        <family val="1"/>
      </rPr>
      <t>Calonectris diomedea</t>
    </r>
  </si>
  <si>
    <r>
      <rPr>
        <sz val="10"/>
        <rFont val="Times New Roman"/>
        <family val="1"/>
      </rPr>
      <t>Puffin cendré</t>
    </r>
  </si>
  <si>
    <r>
      <rPr>
        <sz val="10"/>
        <rFont val="Times New Roman"/>
        <family val="1"/>
      </rPr>
      <t>OTB2</t>
    </r>
  </si>
  <si>
    <r>
      <rPr>
        <sz val="10"/>
        <rFont val="Times New Roman"/>
        <family val="1"/>
      </rPr>
      <t>Chaluts à panneaux (pêche arrière)</t>
    </r>
  </si>
  <si>
    <r>
      <rPr>
        <sz val="10"/>
        <rFont val="Times New Roman"/>
        <family val="1"/>
      </rPr>
      <t>SQC</t>
    </r>
  </si>
  <si>
    <r>
      <rPr>
        <sz val="10"/>
        <rFont val="Times New Roman"/>
        <family val="1"/>
      </rPr>
      <t>Calmar commun</t>
    </r>
  </si>
  <si>
    <r>
      <rPr>
        <sz val="10"/>
        <rFont val="Times New Roman"/>
        <family val="1"/>
      </rPr>
      <t>Maguro Pointe creuse 14/0 taille : 28mm</t>
    </r>
  </si>
  <si>
    <r>
      <rPr>
        <b/>
        <sz val="10"/>
        <rFont val="Times New Roman"/>
        <family val="1"/>
      </rPr>
      <t>Périodes de 5 jours</t>
    </r>
  </si>
  <si>
    <r>
      <rPr>
        <b/>
        <sz val="10"/>
        <rFont val="Times New Roman"/>
        <family val="1"/>
      </rPr>
      <t>Raies</t>
    </r>
  </si>
  <si>
    <r>
      <rPr>
        <sz val="10"/>
        <rFont val="Times New Roman"/>
        <family val="1"/>
      </rPr>
      <t>CSK</t>
    </r>
  </si>
  <si>
    <r>
      <rPr>
        <sz val="10"/>
        <rFont val="Times New Roman"/>
        <family val="1"/>
      </rPr>
      <t>Catharacta skua</t>
    </r>
  </si>
  <si>
    <r>
      <rPr>
        <sz val="10"/>
        <rFont val="Times New Roman"/>
        <family val="1"/>
      </rPr>
      <t>Grand labbe</t>
    </r>
  </si>
  <si>
    <r>
      <rPr>
        <b/>
        <sz val="10"/>
        <rFont val="Times New Roman"/>
        <family val="1"/>
      </rPr>
      <t>Chaluts pélagiques</t>
    </r>
  </si>
  <si>
    <r>
      <rPr>
        <sz val="10"/>
        <rFont val="Times New Roman"/>
        <family val="1"/>
      </rPr>
      <t>SQU</t>
    </r>
  </si>
  <si>
    <r>
      <rPr>
        <sz val="10"/>
        <rFont val="Times New Roman"/>
        <family val="1"/>
      </rPr>
      <t>Encornet volant</t>
    </r>
  </si>
  <si>
    <r>
      <rPr>
        <sz val="10"/>
        <rFont val="Times New Roman"/>
        <family val="1"/>
      </rPr>
      <t>Maguro Pointe creuse 12/0 taille : 21mm</t>
    </r>
  </si>
  <si>
    <r>
      <rPr>
        <sz val="10"/>
        <rFont val="Times New Roman"/>
        <family val="1"/>
      </rPr>
      <t>du 1</t>
    </r>
    <r>
      <rPr>
        <vertAlign val="superscript"/>
        <sz val="10"/>
        <rFont val="Times New Roman"/>
        <family val="1"/>
      </rPr>
      <t>er</t>
    </r>
    <r>
      <rPr>
        <sz val="10"/>
        <rFont val="Times New Roman"/>
        <family val="1"/>
      </rPr>
      <t xml:space="preserve"> au 5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jour</t>
    </r>
  </si>
  <si>
    <r>
      <rPr>
        <sz val="10"/>
        <rFont val="Times New Roman"/>
        <family val="1"/>
      </rPr>
      <t>BAM</t>
    </r>
  </si>
  <si>
    <r>
      <rPr>
        <sz val="10"/>
        <rFont val="Times New Roman"/>
        <family val="1"/>
      </rPr>
      <t>Bathyraja maccaini</t>
    </r>
  </si>
  <si>
    <r>
      <rPr>
        <sz val="10"/>
        <rFont val="Times New Roman"/>
        <family val="1"/>
      </rPr>
      <t>Raie de McCain</t>
    </r>
  </si>
  <si>
    <r>
      <rPr>
        <sz val="10"/>
        <rFont val="Times New Roman"/>
        <family val="1"/>
      </rPr>
      <t>DAC</t>
    </r>
  </si>
  <si>
    <r>
      <rPr>
        <sz val="10"/>
        <rFont val="Times New Roman"/>
        <family val="1"/>
      </rPr>
      <t>Daption capense</t>
    </r>
  </si>
  <si>
    <r>
      <rPr>
        <sz val="10"/>
        <rFont val="Times New Roman"/>
        <family val="1"/>
      </rPr>
      <t>Pétrel du Cap</t>
    </r>
  </si>
  <si>
    <r>
      <rPr>
        <sz val="10"/>
        <rFont val="Times New Roman"/>
        <family val="1"/>
      </rPr>
      <t>OTM</t>
    </r>
  </si>
  <si>
    <r>
      <rPr>
        <sz val="10"/>
        <rFont val="Times New Roman"/>
        <family val="1"/>
      </rPr>
      <t>SQS</t>
    </r>
  </si>
  <si>
    <r>
      <rPr>
        <sz val="10"/>
        <rFont val="Times New Roman"/>
        <family val="1"/>
      </rPr>
      <t xml:space="preserve">Encornet étoile </t>
    </r>
  </si>
  <si>
    <r>
      <rPr>
        <sz val="10"/>
        <rFont val="Times New Roman"/>
        <family val="1"/>
      </rPr>
      <t>Mustad Norway 6 taille : 20mm</t>
    </r>
  </si>
  <si>
    <r>
      <rPr>
        <sz val="10"/>
        <rFont val="Times New Roman"/>
        <family val="1"/>
      </rPr>
      <t>B</t>
    </r>
  </si>
  <si>
    <r>
      <rPr>
        <sz val="10"/>
        <rFont val="Times New Roman"/>
        <family val="1"/>
      </rPr>
      <t>du 6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au 10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jour</t>
    </r>
  </si>
  <si>
    <r>
      <rPr>
        <sz val="10"/>
        <rFont val="Times New Roman"/>
        <family val="1"/>
      </rPr>
      <t>BEA</t>
    </r>
  </si>
  <si>
    <r>
      <rPr>
        <sz val="10"/>
        <rFont val="Times New Roman"/>
        <family val="1"/>
      </rPr>
      <t>Bathyraja eatonii</t>
    </r>
  </si>
  <si>
    <r>
      <rPr>
        <sz val="10"/>
        <rFont val="Times New Roman"/>
        <family val="1"/>
      </rPr>
      <t>Raie d</t>
    </r>
    <r>
      <rPr>
        <sz val="10"/>
        <rFont val="Times New Roman"/>
        <family val="1"/>
      </rPr>
      <t>'Eaton</t>
    </r>
  </si>
  <si>
    <r>
      <rPr>
        <sz val="10"/>
        <rFont val="Times New Roman"/>
        <family val="1"/>
      </rPr>
      <t>DAM</t>
    </r>
  </si>
  <si>
    <r>
      <rPr>
        <sz val="10"/>
        <rFont val="Times New Roman"/>
        <family val="1"/>
      </rPr>
      <t>Diomedea amsterdamensis</t>
    </r>
  </si>
  <si>
    <r>
      <rPr>
        <sz val="10"/>
        <rFont val="Times New Roman"/>
        <family val="1"/>
      </rPr>
      <t>Albatros d</t>
    </r>
    <r>
      <rPr>
        <sz val="10"/>
        <rFont val="Times New Roman"/>
        <family val="1"/>
      </rPr>
      <t>'Amsterdam</t>
    </r>
  </si>
  <si>
    <r>
      <rPr>
        <sz val="10"/>
        <rFont val="Times New Roman"/>
        <family val="1"/>
      </rPr>
      <t>OTM1</t>
    </r>
  </si>
  <si>
    <r>
      <rPr>
        <sz val="10"/>
        <rFont val="Times New Roman"/>
        <family val="1"/>
      </rPr>
      <t>SQA</t>
    </r>
  </si>
  <si>
    <r>
      <rPr>
        <sz val="10"/>
        <rFont val="Times New Roman"/>
        <family val="1"/>
      </rPr>
      <t>Encornet rouge argentin</t>
    </r>
  </si>
  <si>
    <r>
      <rPr>
        <sz val="10"/>
        <rFont val="Times New Roman"/>
        <family val="1"/>
      </rPr>
      <t>Marutto Japon 22 taille : 22mm</t>
    </r>
  </si>
  <si>
    <r>
      <rPr>
        <sz val="10"/>
        <rFont val="Times New Roman"/>
        <family val="1"/>
      </rPr>
      <t>C</t>
    </r>
  </si>
  <si>
    <r>
      <rPr>
        <sz val="10"/>
        <rFont val="Times New Roman"/>
        <family val="1"/>
      </rPr>
      <t>du 11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au 15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jour</t>
    </r>
  </si>
  <si>
    <r>
      <rPr>
        <sz val="10"/>
        <rFont val="Times New Roman"/>
        <family val="1"/>
      </rPr>
      <t>BHY</t>
    </r>
  </si>
  <si>
    <r>
      <rPr>
        <sz val="10"/>
        <rFont val="Times New Roman"/>
        <family val="1"/>
      </rPr>
      <t>Bathyraja spp</t>
    </r>
  </si>
  <si>
    <r>
      <rPr>
        <sz val="10"/>
        <rFont val="Times New Roman"/>
        <family val="1"/>
      </rPr>
      <t>Raies Bathyraja nca</t>
    </r>
  </si>
  <si>
    <r>
      <rPr>
        <sz val="10"/>
        <rFont val="Times New Roman"/>
        <family val="1"/>
      </rPr>
      <t>DCH</t>
    </r>
  </si>
  <si>
    <r>
      <rPr>
        <sz val="10"/>
        <rFont val="Times New Roman"/>
        <family val="1"/>
      </rPr>
      <t>Diomedea chionoptera</t>
    </r>
  </si>
  <si>
    <r>
      <rPr>
        <sz val="10"/>
        <rFont val="Times New Roman"/>
        <family val="1"/>
      </rPr>
      <t>Albatros hurleur</t>
    </r>
  </si>
  <si>
    <r>
      <rPr>
        <sz val="10"/>
        <rFont val="Times New Roman"/>
        <family val="1"/>
      </rPr>
      <t>OTM2</t>
    </r>
  </si>
  <si>
    <r>
      <rPr>
        <sz val="10"/>
        <rFont val="Times New Roman"/>
        <family val="1"/>
      </rPr>
      <t>SQX</t>
    </r>
  </si>
  <si>
    <r>
      <rPr>
        <sz val="10"/>
        <rFont val="Times New Roman"/>
        <family val="1"/>
      </rPr>
      <t xml:space="preserve">Encornet rouge volant </t>
    </r>
  </si>
  <si>
    <r>
      <rPr>
        <sz val="10"/>
        <rFont val="Times New Roman"/>
        <family val="1"/>
      </rPr>
      <t>Sung Woon Bokgu 2 taille s: 35mm</t>
    </r>
  </si>
  <si>
    <r>
      <rPr>
        <sz val="10"/>
        <rFont val="Times New Roman"/>
        <family val="1"/>
      </rPr>
      <t>D</t>
    </r>
  </si>
  <si>
    <r>
      <rPr>
        <sz val="10"/>
        <rFont val="Times New Roman"/>
        <family val="1"/>
      </rPr>
      <t>du 16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au 20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jour</t>
    </r>
  </si>
  <si>
    <r>
      <rPr>
        <sz val="10"/>
        <rFont val="Times New Roman"/>
        <family val="1"/>
      </rPr>
      <t>BMU</t>
    </r>
  </si>
  <si>
    <r>
      <rPr>
        <sz val="10"/>
        <rFont val="Times New Roman"/>
        <family val="1"/>
      </rPr>
      <t>Bathyraja murrayi</t>
    </r>
  </si>
  <si>
    <r>
      <rPr>
        <sz val="10"/>
        <rFont val="Times New Roman"/>
        <family val="1"/>
      </rPr>
      <t>Raie de Murray</t>
    </r>
  </si>
  <si>
    <r>
      <rPr>
        <sz val="10"/>
        <rFont val="Times New Roman"/>
        <family val="1"/>
      </rPr>
      <t>DCR</t>
    </r>
  </si>
  <si>
    <r>
      <rPr>
        <sz val="10"/>
        <rFont val="Times New Roman"/>
        <family val="1"/>
      </rPr>
      <t>Thalassarche chlororhynchos</t>
    </r>
  </si>
  <si>
    <r>
      <rPr>
        <sz val="10"/>
        <rFont val="Times New Roman"/>
        <family val="1"/>
      </rPr>
      <t>Albatros à bec jaune</t>
    </r>
  </si>
  <si>
    <r>
      <rPr>
        <sz val="10"/>
        <rFont val="Times New Roman"/>
        <family val="1"/>
      </rPr>
      <t>TMB</t>
    </r>
  </si>
  <si>
    <r>
      <rPr>
        <sz val="10"/>
        <rFont val="Times New Roman"/>
        <family val="1"/>
      </rPr>
      <t>Chalut pélagique à perche</t>
    </r>
  </si>
  <si>
    <r>
      <rPr>
        <sz val="10"/>
        <rFont val="Times New Roman"/>
        <family val="1"/>
      </rPr>
      <t>WHB</t>
    </r>
  </si>
  <si>
    <r>
      <rPr>
        <sz val="10"/>
        <rFont val="Times New Roman"/>
        <family val="1"/>
      </rPr>
      <t>Merlan bleu</t>
    </r>
  </si>
  <si>
    <r>
      <rPr>
        <sz val="10"/>
        <rFont val="Times New Roman"/>
        <family val="1"/>
      </rPr>
      <t>Sung Woon Bokgu 1 taille : 30mm</t>
    </r>
  </si>
  <si>
    <r>
      <rPr>
        <sz val="10"/>
        <rFont val="Times New Roman"/>
        <family val="1"/>
      </rPr>
      <t>E</t>
    </r>
  </si>
  <si>
    <r>
      <rPr>
        <sz val="10"/>
        <rFont val="Times New Roman"/>
        <family val="1"/>
      </rPr>
      <t>du 21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au 25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jour</t>
    </r>
  </si>
  <si>
    <r>
      <rPr>
        <sz val="10"/>
        <rFont val="Times New Roman"/>
        <family val="1"/>
      </rPr>
      <t>BYE</t>
    </r>
  </si>
  <si>
    <r>
      <rPr>
        <sz val="10"/>
        <rFont val="Times New Roman"/>
        <family val="1"/>
      </rPr>
      <t>Bathyraja meridionalis</t>
    </r>
  </si>
  <si>
    <r>
      <rPr>
        <sz val="10"/>
        <rFont val="Times New Roman"/>
        <family val="1"/>
      </rPr>
      <t>Raie</t>
    </r>
  </si>
  <si>
    <r>
      <rPr>
        <sz val="10"/>
        <rFont val="Times New Roman"/>
        <family val="1"/>
      </rPr>
      <t>DCU</t>
    </r>
  </si>
  <si>
    <r>
      <rPr>
        <sz val="10"/>
        <rFont val="Times New Roman"/>
        <family val="1"/>
      </rPr>
      <t>Thalassarche cauta</t>
    </r>
  </si>
  <si>
    <r>
      <rPr>
        <sz val="10"/>
        <rFont val="Times New Roman"/>
        <family val="1"/>
      </rPr>
      <t>Albatros timide</t>
    </r>
  </si>
  <si>
    <r>
      <rPr>
        <b/>
        <sz val="10"/>
        <rFont val="Times New Roman"/>
        <family val="1"/>
      </rPr>
      <t>Autres</t>
    </r>
  </si>
  <si>
    <r>
      <rPr>
        <sz val="10"/>
        <rFont val="Times New Roman"/>
        <family val="1"/>
      </rPr>
      <t>Espagnol Anzuelos 9/0 taille : 25mm</t>
    </r>
  </si>
  <si>
    <r>
      <rPr>
        <sz val="10"/>
        <rFont val="Times New Roman"/>
        <family val="1"/>
      </rPr>
      <t>F</t>
    </r>
  </si>
  <si>
    <r>
      <rPr>
        <sz val="10"/>
        <rFont val="Times New Roman"/>
        <family val="1"/>
      </rPr>
      <t>du 26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jour à la fin du mois</t>
    </r>
  </si>
  <si>
    <r>
      <rPr>
        <sz val="10"/>
        <rFont val="Times New Roman"/>
        <family val="1"/>
      </rPr>
      <t>BYR</t>
    </r>
  </si>
  <si>
    <r>
      <rPr>
        <sz val="10"/>
        <rFont val="Times New Roman"/>
        <family val="1"/>
      </rPr>
      <t>Bathyraja irrasa</t>
    </r>
  </si>
  <si>
    <r>
      <rPr>
        <sz val="10"/>
        <rFont val="Times New Roman"/>
        <family val="1"/>
      </rPr>
      <t>Raie rugueuse</t>
    </r>
  </si>
  <si>
    <r>
      <rPr>
        <sz val="10"/>
        <rFont val="Times New Roman"/>
        <family val="1"/>
      </rPr>
      <t>DER</t>
    </r>
  </si>
  <si>
    <r>
      <rPr>
        <sz val="10"/>
        <rFont val="Times New Roman"/>
        <family val="1"/>
      </rPr>
      <t>Thalassarche eremita</t>
    </r>
  </si>
  <si>
    <r>
      <rPr>
        <sz val="10"/>
        <rFont val="Times New Roman"/>
        <family val="1"/>
      </rPr>
      <t>Albatros des Chatham</t>
    </r>
  </si>
  <si>
    <r>
      <rPr>
        <sz val="10"/>
        <rFont val="Times New Roman"/>
        <family val="1"/>
      </rPr>
      <t>FPO</t>
    </r>
  </si>
  <si>
    <r>
      <rPr>
        <sz val="10"/>
        <rFont val="Times New Roman"/>
        <family val="1"/>
      </rPr>
      <t>Casiers</t>
    </r>
  </si>
  <si>
    <r>
      <rPr>
        <sz val="10"/>
        <rFont val="Times New Roman"/>
        <family val="1"/>
      </rPr>
      <t>Sung Woon Bokgu 9/0 taille s: 40mm</t>
    </r>
  </si>
  <si>
    <r>
      <rPr>
        <b/>
        <sz val="10"/>
        <rFont val="Times New Roman"/>
        <family val="1"/>
      </rPr>
      <t>Périodes de 10 jours</t>
    </r>
  </si>
  <si>
    <r>
      <rPr>
        <sz val="10"/>
        <rFont val="Times New Roman"/>
        <family val="1"/>
      </rPr>
      <t>RAJ</t>
    </r>
  </si>
  <si>
    <r>
      <rPr>
        <sz val="10"/>
        <rFont val="Times New Roman"/>
        <family val="1"/>
      </rPr>
      <t>Raja spp</t>
    </r>
  </si>
  <si>
    <r>
      <rPr>
        <sz val="10"/>
        <rFont val="Times New Roman"/>
        <family val="1"/>
      </rPr>
      <t>Raies nca</t>
    </r>
  </si>
  <si>
    <r>
      <rPr>
        <sz val="10"/>
        <rFont val="Times New Roman"/>
        <family val="1"/>
      </rPr>
      <t>DIB</t>
    </r>
  </si>
  <si>
    <r>
      <rPr>
        <sz val="10"/>
        <rFont val="Times New Roman"/>
        <family val="1"/>
      </rPr>
      <t>Thalassarche bulleri</t>
    </r>
  </si>
  <si>
    <r>
      <rPr>
        <sz val="10"/>
        <rFont val="Times New Roman"/>
        <family val="1"/>
      </rPr>
      <t>Albatros de Buller</t>
    </r>
  </si>
  <si>
    <r>
      <rPr>
        <sz val="10"/>
        <rFont val="Times New Roman"/>
        <family val="1"/>
      </rPr>
      <t>SX</t>
    </r>
  </si>
  <si>
    <r>
      <rPr>
        <sz val="10"/>
        <rFont val="Times New Roman"/>
        <family val="1"/>
      </rPr>
      <t>Sennes</t>
    </r>
  </si>
  <si>
    <r>
      <rPr>
        <b/>
        <sz val="11"/>
        <rFont val="Times New Roman"/>
        <family val="1"/>
      </rPr>
      <t>Types de traitement</t>
    </r>
  </si>
  <si>
    <r>
      <rPr>
        <sz val="10"/>
        <rFont val="Times New Roman"/>
        <family val="1"/>
      </rPr>
      <t>Mustad Pointe incurvée 15/0</t>
    </r>
  </si>
  <si>
    <r>
      <rPr>
        <sz val="10"/>
        <rFont val="Times New Roman"/>
        <family val="1"/>
      </rPr>
      <t>du 1</t>
    </r>
    <r>
      <rPr>
        <vertAlign val="superscript"/>
        <sz val="10"/>
        <rFont val="Times New Roman"/>
        <family val="1"/>
      </rPr>
      <t>er</t>
    </r>
    <r>
      <rPr>
        <sz val="10"/>
        <rFont val="Times New Roman"/>
        <family val="1"/>
      </rPr>
      <t xml:space="preserve"> au 10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jour</t>
    </r>
  </si>
  <si>
    <r>
      <rPr>
        <sz val="10"/>
        <rFont val="Times New Roman"/>
        <family val="1"/>
      </rPr>
      <t>RFA</t>
    </r>
  </si>
  <si>
    <r>
      <rPr>
        <sz val="10"/>
        <rFont val="Times New Roman"/>
        <family val="1"/>
      </rPr>
      <t>Raja taaf</t>
    </r>
  </si>
  <si>
    <r>
      <rPr>
        <sz val="10"/>
        <rFont val="Times New Roman"/>
        <family val="1"/>
      </rPr>
      <t>DIC</t>
    </r>
  </si>
  <si>
    <r>
      <rPr>
        <sz val="10"/>
        <rFont val="Times New Roman"/>
        <family val="1"/>
      </rPr>
      <t>Thalassarche chrysostoma</t>
    </r>
  </si>
  <si>
    <r>
      <rPr>
        <sz val="10"/>
        <rFont val="Times New Roman"/>
        <family val="1"/>
      </rPr>
      <t>Albatros à tête grise</t>
    </r>
  </si>
  <si>
    <r>
      <rPr>
        <sz val="10"/>
        <rFont val="Times New Roman"/>
        <family val="1"/>
      </rPr>
      <t>JIG</t>
    </r>
  </si>
  <si>
    <r>
      <rPr>
        <sz val="10"/>
        <rFont val="Times New Roman"/>
        <family val="1"/>
      </rPr>
      <t>Turlutte</t>
    </r>
  </si>
  <si>
    <r>
      <rPr>
        <b/>
        <sz val="10"/>
        <rFont val="Times New Roman"/>
        <family val="1"/>
      </rPr>
      <t>Traitement</t>
    </r>
  </si>
  <si>
    <r>
      <rPr>
        <sz val="10"/>
        <rFont val="Times New Roman"/>
        <family val="1"/>
      </rPr>
      <t>Russe  taille : 32mm</t>
    </r>
  </si>
  <si>
    <r>
      <rPr>
        <sz val="10"/>
        <rFont val="Times New Roman"/>
        <family val="1"/>
      </rPr>
      <t>du 11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au 20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jour</t>
    </r>
  </si>
  <si>
    <r>
      <rPr>
        <sz val="10"/>
        <rFont val="Times New Roman"/>
        <family val="1"/>
      </rPr>
      <t>SR2</t>
    </r>
  </si>
  <si>
    <r>
      <rPr>
        <sz val="10"/>
        <rFont val="Times New Roman"/>
        <family val="1"/>
      </rPr>
      <t>Raja georgiana var.</t>
    </r>
  </si>
  <si>
    <r>
      <rPr>
        <sz val="10"/>
        <rFont val="Times New Roman"/>
        <family val="1"/>
      </rPr>
      <t>Raie étoilée antarctique, variante</t>
    </r>
  </si>
  <si>
    <r>
      <rPr>
        <sz val="10"/>
        <rFont val="Times New Roman"/>
        <family val="1"/>
      </rPr>
      <t>DIM</t>
    </r>
  </si>
  <si>
    <r>
      <rPr>
        <sz val="10"/>
        <rFont val="Times New Roman"/>
        <family val="1"/>
      </rPr>
      <t>Thalassarche melanophris</t>
    </r>
  </si>
  <si>
    <r>
      <rPr>
        <sz val="10"/>
        <rFont val="Times New Roman"/>
        <family val="1"/>
      </rPr>
      <t>Albatros à sourcils noirs</t>
    </r>
  </si>
  <si>
    <r>
      <rPr>
        <b/>
        <sz val="10"/>
        <rFont val="Times New Roman"/>
        <family val="1"/>
      </rPr>
      <t>Mesure du maillage au cul de chalut</t>
    </r>
  </si>
  <si>
    <r>
      <rPr>
        <sz val="10"/>
        <rFont val="Times New Roman"/>
        <family val="1"/>
      </rPr>
      <t>BOI</t>
    </r>
  </si>
  <si>
    <r>
      <rPr>
        <sz val="10"/>
        <rFont val="Times New Roman"/>
        <family val="1"/>
      </rPr>
      <t>Bouilli (Krill)</t>
    </r>
  </si>
  <si>
    <r>
      <rPr>
        <sz val="10"/>
        <rFont val="Times New Roman"/>
        <family val="1"/>
      </rPr>
      <t>Mustad Pointe incurvée 12 taille : 30mm</t>
    </r>
  </si>
  <si>
    <r>
      <rPr>
        <sz val="10"/>
        <rFont val="Times New Roman"/>
        <family val="1"/>
      </rPr>
      <t>du 21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jour à la fin du mois</t>
    </r>
  </si>
  <si>
    <r>
      <rPr>
        <sz val="10"/>
        <rFont val="Times New Roman"/>
        <family val="1"/>
      </rPr>
      <t>SRR</t>
    </r>
  </si>
  <si>
    <r>
      <rPr>
        <sz val="10"/>
        <rFont val="Times New Roman"/>
        <family val="1"/>
      </rPr>
      <t>Raja georgiana</t>
    </r>
  </si>
  <si>
    <r>
      <rPr>
        <sz val="10"/>
        <rFont val="Times New Roman"/>
        <family val="1"/>
      </rPr>
      <t>DIP</t>
    </r>
  </si>
  <si>
    <r>
      <rPr>
        <sz val="10"/>
        <rFont val="Times New Roman"/>
        <family val="1"/>
      </rPr>
      <t>Diomedea epomophora</t>
    </r>
  </si>
  <si>
    <r>
      <rPr>
        <sz val="10"/>
        <rFont val="Times New Roman"/>
        <family val="1"/>
      </rPr>
      <t>Albatros royal</t>
    </r>
  </si>
  <si>
    <r>
      <rPr>
        <sz val="10"/>
        <rFont val="Times New Roman"/>
        <family val="1"/>
      </rPr>
      <t>non</t>
    </r>
  </si>
  <si>
    <r>
      <rPr>
        <sz val="10"/>
        <rFont val="Times New Roman"/>
        <family val="1"/>
      </rPr>
      <t>Nominal</t>
    </r>
  </si>
  <si>
    <r>
      <rPr>
        <sz val="10"/>
        <rFont val="Times New Roman"/>
        <family val="1"/>
      </rPr>
      <t>FLT</t>
    </r>
  </si>
  <si>
    <r>
      <rPr>
        <sz val="10"/>
        <rFont val="Times New Roman"/>
        <family val="1"/>
      </rPr>
      <t>Fileté</t>
    </r>
  </si>
  <si>
    <r>
      <rPr>
        <sz val="10"/>
        <rFont val="Times New Roman"/>
        <family val="1"/>
      </rPr>
      <t>Mustad Pointe creuse 10/0 taille : 30mm</t>
    </r>
  </si>
  <si>
    <r>
      <rPr>
        <b/>
        <sz val="10"/>
        <rFont val="Times New Roman"/>
        <family val="1"/>
      </rPr>
      <t>Périodes mensuelles</t>
    </r>
  </si>
  <si>
    <r>
      <rPr>
        <sz val="10"/>
        <rFont val="Times New Roman"/>
        <family val="1"/>
      </rPr>
      <t>SRX</t>
    </r>
  </si>
  <si>
    <r>
      <rPr>
        <sz val="10"/>
        <rFont val="Times New Roman"/>
        <family val="1"/>
      </rPr>
      <t>Rajiformes</t>
    </r>
  </si>
  <si>
    <r>
      <rPr>
        <sz val="10"/>
        <rFont val="Times New Roman"/>
        <family val="1"/>
      </rPr>
      <t>Raies</t>
    </r>
  </si>
  <si>
    <r>
      <rPr>
        <sz val="10"/>
        <rFont val="Times New Roman"/>
        <family val="1"/>
      </rPr>
      <t>DIS</t>
    </r>
  </si>
  <si>
    <r>
      <rPr>
        <sz val="10"/>
        <rFont val="Times New Roman"/>
        <family val="1"/>
      </rPr>
      <t>Diomedea sanfordi</t>
    </r>
  </si>
  <si>
    <r>
      <rPr>
        <sz val="10"/>
        <rFont val="Times New Roman"/>
        <family val="1"/>
      </rPr>
      <t>Albatros de Sanford</t>
    </r>
  </si>
  <si>
    <r>
      <rPr>
        <sz val="10"/>
        <rFont val="Times New Roman"/>
        <family val="1"/>
      </rPr>
      <t>O</t>
    </r>
  </si>
  <si>
    <r>
      <rPr>
        <sz val="10"/>
        <rFont val="Times New Roman"/>
        <family val="1"/>
      </rPr>
      <t>Mesuré</t>
    </r>
  </si>
  <si>
    <r>
      <rPr>
        <sz val="10"/>
        <rFont val="Times New Roman"/>
        <family val="1"/>
      </rPr>
      <t>GUT</t>
    </r>
  </si>
  <si>
    <r>
      <rPr>
        <sz val="10"/>
        <rFont val="Times New Roman"/>
        <family val="1"/>
      </rPr>
      <t>Eviscéré</t>
    </r>
  </si>
  <si>
    <r>
      <rPr>
        <sz val="10"/>
        <rFont val="Times New Roman"/>
        <family val="1"/>
      </rPr>
      <t>Maguro Pointe creuse 10/0</t>
    </r>
  </si>
  <si>
    <r>
      <rPr>
        <sz val="10"/>
        <rFont val="Times New Roman"/>
        <family val="1"/>
      </rPr>
      <t>Janvier</t>
    </r>
  </si>
  <si>
    <r>
      <rPr>
        <b/>
        <sz val="10"/>
        <rFont val="Times New Roman"/>
        <family val="1"/>
      </rPr>
      <t>Macrourus</t>
    </r>
  </si>
  <si>
    <r>
      <rPr>
        <sz val="10"/>
        <rFont val="Times New Roman"/>
        <family val="1"/>
      </rPr>
      <t>DIX</t>
    </r>
  </si>
  <si>
    <r>
      <rPr>
        <sz val="10"/>
        <rFont val="Times New Roman"/>
        <family val="1"/>
      </rPr>
      <t>Diomedea exulans</t>
    </r>
  </si>
  <si>
    <r>
      <rPr>
        <sz val="10"/>
        <rFont val="Times New Roman"/>
        <family val="1"/>
      </rPr>
      <t>Grand albatros</t>
    </r>
  </si>
  <si>
    <r>
      <rPr>
        <sz val="10"/>
        <rFont val="Times New Roman"/>
        <family val="1"/>
      </rPr>
      <t>O</t>
    </r>
  </si>
  <si>
    <r>
      <rPr>
        <sz val="10"/>
        <rFont val="Times New Roman"/>
        <family val="1"/>
      </rPr>
      <t>Autre (préciser)</t>
    </r>
  </si>
  <si>
    <r>
      <rPr>
        <sz val="10"/>
        <rFont val="Times New Roman"/>
        <family val="1"/>
      </rPr>
      <t>HAG</t>
    </r>
  </si>
  <si>
    <r>
      <rPr>
        <sz val="10"/>
        <rFont val="Times New Roman"/>
        <family val="1"/>
      </rPr>
      <t>Etêté et éviscéré (avec queue)</t>
    </r>
  </si>
  <si>
    <r>
      <rPr>
        <sz val="10"/>
        <rFont val="Times New Roman"/>
        <family val="1"/>
      </rPr>
      <t>Recto   taille : 30mm</t>
    </r>
  </si>
  <si>
    <r>
      <rPr>
        <sz val="10"/>
        <rFont val="Times New Roman"/>
        <family val="1"/>
      </rPr>
      <t>Février</t>
    </r>
  </si>
  <si>
    <r>
      <rPr>
        <sz val="10"/>
        <rFont val="Times New Roman"/>
        <family val="1"/>
      </rPr>
      <t>CEH</t>
    </r>
  </si>
  <si>
    <r>
      <rPr>
        <sz val="10"/>
        <rFont val="Times New Roman"/>
        <family val="1"/>
      </rPr>
      <t>Caelorinchus marinii</t>
    </r>
  </si>
  <si>
    <r>
      <rPr>
        <sz val="10"/>
        <rFont val="Times New Roman"/>
        <family val="1"/>
      </rPr>
      <t>Grenadier de Marini</t>
    </r>
  </si>
  <si>
    <r>
      <rPr>
        <sz val="10"/>
        <rFont val="Times New Roman"/>
        <family val="1"/>
      </rPr>
      <t>DMP</t>
    </r>
  </si>
  <si>
    <r>
      <rPr>
        <sz val="10"/>
        <rFont val="Times New Roman"/>
        <family val="1"/>
      </rPr>
      <t>Diomedea impavida</t>
    </r>
  </si>
  <si>
    <r>
      <rPr>
        <sz val="10"/>
        <rFont val="Times New Roman"/>
        <family val="1"/>
      </rPr>
      <t>Albatros de Campbell</t>
    </r>
  </si>
  <si>
    <r>
      <rPr>
        <b/>
        <sz val="10"/>
        <rFont val="Times New Roman"/>
        <family val="1"/>
      </rPr>
      <t>Type de palangre</t>
    </r>
  </si>
  <si>
    <r>
      <rPr>
        <sz val="10"/>
        <rFont val="Times New Roman"/>
        <family val="1"/>
      </rPr>
      <t>HAT</t>
    </r>
  </si>
  <si>
    <r>
      <rPr>
        <sz val="10"/>
        <rFont val="Times New Roman"/>
        <family val="1"/>
      </rPr>
      <t>Etêté et équeuté (sans éviscérer)</t>
    </r>
  </si>
  <si>
    <r>
      <rPr>
        <sz val="10"/>
        <rFont val="Times New Roman"/>
        <family val="1"/>
      </rPr>
      <t>Encora  14/0 taille : 30mm</t>
    </r>
  </si>
  <si>
    <r>
      <rPr>
        <sz val="10"/>
        <rFont val="Times New Roman"/>
        <family val="1"/>
      </rPr>
      <t>Mars</t>
    </r>
  </si>
  <si>
    <r>
      <rPr>
        <sz val="10"/>
        <rFont val="Times New Roman"/>
        <family val="1"/>
      </rPr>
      <t>CKH</t>
    </r>
  </si>
  <si>
    <r>
      <rPr>
        <sz val="10"/>
        <rFont val="Times New Roman"/>
        <family val="1"/>
      </rPr>
      <t>Coryphaenoides armatus</t>
    </r>
  </si>
  <si>
    <r>
      <rPr>
        <sz val="10"/>
        <rFont val="Times New Roman"/>
        <family val="1"/>
      </rPr>
      <t>Grenadier abyssal</t>
    </r>
  </si>
  <si>
    <r>
      <rPr>
        <sz val="10"/>
        <rFont val="Times New Roman"/>
        <family val="1"/>
      </rPr>
      <t>DSL</t>
    </r>
  </si>
  <si>
    <r>
      <rPr>
        <sz val="10"/>
        <rFont val="Times New Roman"/>
        <family val="1"/>
      </rPr>
      <t>Diomedea salvini</t>
    </r>
  </si>
  <si>
    <r>
      <rPr>
        <sz val="10"/>
        <rFont val="Times New Roman"/>
        <family val="1"/>
      </rPr>
      <t>Albatros de Salvin</t>
    </r>
  </si>
  <si>
    <r>
      <rPr>
        <sz val="10"/>
        <rFont val="Times New Roman"/>
        <family val="1"/>
      </rPr>
      <t>AU</t>
    </r>
  </si>
  <si>
    <r>
      <rPr>
        <sz val="10"/>
        <rFont val="Times New Roman"/>
        <family val="1"/>
      </rPr>
      <t>Palangre automatique (unique)</t>
    </r>
  </si>
  <si>
    <r>
      <rPr>
        <sz val="10"/>
        <rFont val="Times New Roman"/>
        <family val="1"/>
      </rPr>
      <t>HGT</t>
    </r>
  </si>
  <si>
    <r>
      <rPr>
        <sz val="10"/>
        <rFont val="Times New Roman"/>
        <family val="1"/>
      </rPr>
      <t>Étêté, éviscéré et équeuté</t>
    </r>
  </si>
  <si>
    <r>
      <rPr>
        <sz val="10"/>
        <rFont val="Times New Roman"/>
        <family val="1"/>
      </rPr>
      <t>Mustad  taille : 28mm</t>
    </r>
  </si>
  <si>
    <r>
      <rPr>
        <sz val="10"/>
        <rFont val="Times New Roman"/>
        <family val="1"/>
      </rPr>
      <t>Avril</t>
    </r>
  </si>
  <si>
    <r>
      <rPr>
        <sz val="10"/>
        <rFont val="Times New Roman"/>
        <family val="1"/>
      </rPr>
      <t>CVY</t>
    </r>
  </si>
  <si>
    <r>
      <rPr>
        <sz val="10"/>
        <rFont val="Times New Roman"/>
        <family val="1"/>
      </rPr>
      <t>Coryphaenoides spp</t>
    </r>
  </si>
  <si>
    <r>
      <rPr>
        <sz val="10"/>
        <rFont val="Times New Roman"/>
        <family val="1"/>
      </rPr>
      <t>Grenadiers nca</t>
    </r>
  </si>
  <si>
    <r>
      <rPr>
        <sz val="10"/>
        <rFont val="Times New Roman"/>
        <family val="1"/>
      </rPr>
      <t>EUC</t>
    </r>
  </si>
  <si>
    <r>
      <rPr>
        <sz val="10"/>
        <rFont val="Times New Roman"/>
        <family val="1"/>
      </rPr>
      <t>Eudyptes chrysolophus</t>
    </r>
  </si>
  <si>
    <r>
      <rPr>
        <sz val="10"/>
        <rFont val="Times New Roman"/>
        <family val="1"/>
      </rPr>
      <t>Gorfou macaroni</t>
    </r>
  </si>
  <si>
    <r>
      <rPr>
        <sz val="10"/>
        <rFont val="Times New Roman"/>
        <family val="1"/>
      </rPr>
      <t>SP</t>
    </r>
  </si>
  <si>
    <r>
      <rPr>
        <sz val="10"/>
        <rFont val="Times New Roman"/>
        <family val="1"/>
      </rPr>
      <t>Espagnol (double)</t>
    </r>
  </si>
  <si>
    <r>
      <rPr>
        <sz val="10"/>
        <rFont val="Times New Roman"/>
        <family val="1"/>
      </rPr>
      <t>MEA</t>
    </r>
  </si>
  <si>
    <r>
      <rPr>
        <sz val="10"/>
        <rFont val="Times New Roman"/>
        <family val="1"/>
      </rPr>
      <t>En farine</t>
    </r>
  </si>
  <si>
    <r>
      <rPr>
        <sz val="10"/>
        <rFont val="Times New Roman"/>
        <family val="1"/>
      </rPr>
      <t>Curvo  taille : 25mm</t>
    </r>
  </si>
  <si>
    <r>
      <rPr>
        <sz val="10"/>
        <rFont val="Times New Roman"/>
        <family val="1"/>
      </rPr>
      <t>mai</t>
    </r>
  </si>
  <si>
    <r>
      <rPr>
        <sz val="10"/>
        <rFont val="Times New Roman"/>
        <family val="1"/>
      </rPr>
      <t>CWX</t>
    </r>
  </si>
  <si>
    <r>
      <rPr>
        <sz val="10"/>
        <rFont val="Times New Roman"/>
        <family val="1"/>
      </rPr>
      <t>Caelorinchus spp</t>
    </r>
  </si>
  <si>
    <r>
      <rPr>
        <sz val="10"/>
        <rFont val="Times New Roman"/>
        <family val="1"/>
      </rPr>
      <t>EVQ</t>
    </r>
  </si>
  <si>
    <r>
      <rPr>
        <sz val="10"/>
        <rFont val="Times New Roman"/>
        <family val="1"/>
      </rPr>
      <t>Eudyptes chrysocome</t>
    </r>
  </si>
  <si>
    <r>
      <rPr>
        <sz val="10"/>
        <rFont val="Times New Roman"/>
        <family val="1"/>
      </rPr>
      <t>Gorfou sauteur</t>
    </r>
  </si>
  <si>
    <r>
      <rPr>
        <sz val="10"/>
        <rFont val="Times New Roman"/>
        <family val="1"/>
      </rPr>
      <t>TR</t>
    </r>
  </si>
  <si>
    <r>
      <rPr>
        <sz val="10"/>
        <rFont val="Times New Roman"/>
        <family val="1"/>
      </rPr>
      <t>Trotline (bouts de ligne verticaux/avançons attachés à une ligne mère)</t>
    </r>
  </si>
  <si>
    <r>
      <rPr>
        <sz val="10"/>
        <rFont val="Times New Roman"/>
        <family val="1"/>
      </rPr>
      <t>PLD</t>
    </r>
  </si>
  <si>
    <r>
      <rPr>
        <sz val="10"/>
        <rFont val="Times New Roman"/>
        <family val="1"/>
      </rPr>
      <t>Décortiqué (Krill)</t>
    </r>
  </si>
  <si>
    <r>
      <rPr>
        <sz val="10"/>
        <rFont val="Times New Roman"/>
        <family val="1"/>
      </rPr>
      <t>Poutada Pointe incurvée 9/0 taille : 23mm</t>
    </r>
  </si>
  <si>
    <r>
      <rPr>
        <sz val="10"/>
        <rFont val="Times New Roman"/>
        <family val="1"/>
      </rPr>
      <t>Juin</t>
    </r>
  </si>
  <si>
    <r>
      <rPr>
        <sz val="10"/>
        <rFont val="Times New Roman"/>
        <family val="1"/>
      </rPr>
      <t>GRV</t>
    </r>
  </si>
  <si>
    <r>
      <rPr>
        <sz val="10"/>
        <rFont val="Times New Roman"/>
        <family val="1"/>
      </rPr>
      <t>Macrourus spp</t>
    </r>
  </si>
  <si>
    <r>
      <rPr>
        <sz val="10"/>
        <rFont val="Times New Roman"/>
        <family val="1"/>
      </rPr>
      <t>Grenadiers</t>
    </r>
  </si>
  <si>
    <r>
      <rPr>
        <sz val="10"/>
        <rFont val="Times New Roman"/>
        <family val="1"/>
      </rPr>
      <t>FGQ</t>
    </r>
  </si>
  <si>
    <r>
      <rPr>
        <sz val="10"/>
        <rFont val="Times New Roman"/>
        <family val="1"/>
      </rPr>
      <t>Fregetta tropica</t>
    </r>
  </si>
  <si>
    <r>
      <rPr>
        <sz val="10"/>
        <rFont val="Times New Roman"/>
        <family val="1"/>
      </rPr>
      <t>Océanite à ventre noir</t>
    </r>
  </si>
  <si>
    <r>
      <rPr>
        <sz val="10"/>
        <rFont val="Times New Roman"/>
        <family val="1"/>
      </rPr>
      <t>VL</t>
    </r>
  </si>
  <si>
    <r>
      <rPr>
        <sz val="10"/>
        <rFont val="Times New Roman"/>
        <family val="1"/>
      </rPr>
      <t>Ligne dormante verticale (une ligne unique)</t>
    </r>
  </si>
  <si>
    <r>
      <rPr>
        <sz val="10"/>
        <rFont val="Times New Roman"/>
        <family val="1"/>
      </rPr>
      <t>SEC</t>
    </r>
  </si>
  <si>
    <r>
      <rPr>
        <sz val="10"/>
        <rFont val="Times New Roman"/>
        <family val="1"/>
      </rPr>
      <t>En morceaux (Crabes)</t>
    </r>
  </si>
  <si>
    <r>
      <rPr>
        <sz val="10"/>
        <rFont val="Times New Roman"/>
        <family val="1"/>
      </rPr>
      <t>APO Pointe droite 10/0 taille : 22mm</t>
    </r>
  </si>
  <si>
    <r>
      <rPr>
        <sz val="10"/>
        <rFont val="Times New Roman"/>
        <family val="1"/>
      </rPr>
      <t>Juillet</t>
    </r>
  </si>
  <si>
    <r>
      <rPr>
        <sz val="10"/>
        <rFont val="Times New Roman"/>
        <family val="1"/>
      </rPr>
      <t>MCC</t>
    </r>
  </si>
  <si>
    <r>
      <rPr>
        <sz val="10"/>
        <rFont val="Times New Roman"/>
        <family val="1"/>
      </rPr>
      <t>Macrourus carinatus</t>
    </r>
  </si>
  <si>
    <r>
      <rPr>
        <sz val="10"/>
        <rFont val="Times New Roman"/>
        <family val="1"/>
      </rPr>
      <t>Grenadier</t>
    </r>
  </si>
  <si>
    <r>
      <rPr>
        <sz val="10"/>
        <rFont val="Times New Roman"/>
        <family val="1"/>
      </rPr>
      <t>FGZ</t>
    </r>
  </si>
  <si>
    <r>
      <rPr>
        <sz val="10"/>
        <rFont val="Times New Roman"/>
        <family val="1"/>
      </rPr>
      <t>Fregetta spp</t>
    </r>
  </si>
  <si>
    <r>
      <rPr>
        <sz val="10"/>
        <rFont val="Times New Roman"/>
        <family val="1"/>
      </rPr>
      <t>Océanite à ventre noir/blanc nca</t>
    </r>
  </si>
  <si>
    <r>
      <rPr>
        <sz val="10"/>
        <rFont val="Times New Roman"/>
        <family val="1"/>
      </rPr>
      <t>OT</t>
    </r>
  </si>
  <si>
    <r>
      <rPr>
        <sz val="10"/>
        <rFont val="Times New Roman"/>
        <family val="1"/>
      </rPr>
      <t>TEN</t>
    </r>
  </si>
  <si>
    <r>
      <rPr>
        <sz val="10"/>
        <rFont val="Times New Roman"/>
        <family val="1"/>
      </rPr>
      <t>Tentacules</t>
    </r>
  </si>
  <si>
    <r>
      <rPr>
        <sz val="10"/>
        <rFont val="Times New Roman"/>
        <family val="1"/>
      </rPr>
      <t>Stell Pointe incurvée 9/0 taille : 20mm</t>
    </r>
  </si>
  <si>
    <r>
      <rPr>
        <sz val="10"/>
        <rFont val="Times New Roman"/>
        <family val="1"/>
      </rPr>
      <t>Août</t>
    </r>
  </si>
  <si>
    <r>
      <rPr>
        <sz val="10"/>
        <rFont val="Times New Roman"/>
        <family val="1"/>
      </rPr>
      <t>MCH</t>
    </r>
  </si>
  <si>
    <r>
      <rPr>
        <sz val="10"/>
        <rFont val="Times New Roman"/>
        <family val="1"/>
      </rPr>
      <t>Macrourus holotrachys</t>
    </r>
  </si>
  <si>
    <r>
      <rPr>
        <sz val="10"/>
        <rFont val="Times New Roman"/>
        <family val="1"/>
      </rPr>
      <t>Grenadier gros yeux</t>
    </r>
  </si>
  <si>
    <r>
      <rPr>
        <sz val="10"/>
        <rFont val="Times New Roman"/>
        <family val="1"/>
      </rPr>
      <t>FUG</t>
    </r>
  </si>
  <si>
    <r>
      <rPr>
        <sz val="10"/>
        <rFont val="Times New Roman"/>
        <family val="1"/>
      </rPr>
      <t>Fulmarus glacialoides</t>
    </r>
  </si>
  <si>
    <r>
      <rPr>
        <sz val="10"/>
        <rFont val="Times New Roman"/>
        <family val="1"/>
      </rPr>
      <t>Fulmar antarctique</t>
    </r>
  </si>
  <si>
    <r>
      <rPr>
        <b/>
        <sz val="10"/>
        <rFont val="Times New Roman"/>
        <family val="1"/>
      </rPr>
      <t>Type de ligne</t>
    </r>
  </si>
  <si>
    <r>
      <rPr>
        <sz val="10"/>
        <rFont val="Times New Roman"/>
        <family val="1"/>
      </rPr>
      <t>TUB</t>
    </r>
  </si>
  <si>
    <r>
      <rPr>
        <sz val="10"/>
        <rFont val="Times New Roman"/>
        <family val="1"/>
      </rPr>
      <t>Manteau de calmar (en tube)</t>
    </r>
  </si>
  <si>
    <r>
      <rPr>
        <sz val="10"/>
        <rFont val="Times New Roman"/>
        <family val="1"/>
      </rPr>
      <t>Mustad Pointe incurvée 5/0 taille : 20mm</t>
    </r>
  </si>
  <si>
    <r>
      <rPr>
        <sz val="10"/>
        <rFont val="Times New Roman"/>
        <family val="1"/>
      </rPr>
      <t>Septembre</t>
    </r>
  </si>
  <si>
    <r>
      <rPr>
        <sz val="10"/>
        <rFont val="Times New Roman"/>
        <family val="1"/>
      </rPr>
      <t>MCK</t>
    </r>
  </si>
  <si>
    <r>
      <rPr>
        <sz val="10"/>
        <rFont val="Times New Roman"/>
        <family val="1"/>
      </rPr>
      <t>Caelorinchus kaiyomaru</t>
    </r>
  </si>
  <si>
    <r>
      <rPr>
        <sz val="10"/>
        <rFont val="Times New Roman"/>
        <family val="1"/>
      </rPr>
      <t>HBE</t>
    </r>
  </si>
  <si>
    <r>
      <rPr>
        <sz val="10"/>
        <rFont val="Times New Roman"/>
        <family val="1"/>
      </rPr>
      <t>Halobaena caerulea</t>
    </r>
  </si>
  <si>
    <r>
      <rPr>
        <sz val="10"/>
        <rFont val="Times New Roman"/>
        <family val="1"/>
      </rPr>
      <t>Pétrel bleu</t>
    </r>
  </si>
  <si>
    <r>
      <rPr>
        <sz val="10"/>
        <rFont val="Times New Roman"/>
        <family val="1"/>
      </rPr>
      <t>Monofilament</t>
    </r>
  </si>
  <si>
    <r>
      <rPr>
        <sz val="10"/>
        <rFont val="Times New Roman"/>
        <family val="1"/>
      </rPr>
      <t>WHO</t>
    </r>
  </si>
  <si>
    <r>
      <rPr>
        <sz val="10"/>
        <rFont val="Times New Roman"/>
        <family val="1"/>
      </rPr>
      <t>Entier</t>
    </r>
  </si>
  <si>
    <r>
      <rPr>
        <sz val="10"/>
        <rFont val="Times New Roman"/>
        <family val="1"/>
      </rPr>
      <t>Mustad pointe droite taille : 15mm</t>
    </r>
  </si>
  <si>
    <r>
      <rPr>
        <sz val="10"/>
        <rFont val="Times New Roman"/>
        <family val="1"/>
      </rPr>
      <t>Octobre</t>
    </r>
  </si>
  <si>
    <r>
      <rPr>
        <sz val="10"/>
        <rFont val="Times New Roman"/>
        <family val="1"/>
      </rPr>
      <t>MCM</t>
    </r>
  </si>
  <si>
    <r>
      <rPr>
        <sz val="10"/>
        <rFont val="Times New Roman"/>
        <family val="1"/>
      </rPr>
      <t>Coryphaenoides murrayi</t>
    </r>
  </si>
  <si>
    <r>
      <rPr>
        <sz val="10"/>
        <rFont val="Times New Roman"/>
        <family val="1"/>
      </rPr>
      <t>ISQ</t>
    </r>
  </si>
  <si>
    <r>
      <rPr>
        <sz val="10"/>
        <rFont val="Times New Roman"/>
        <family val="1"/>
      </rPr>
      <t>Phalacrocorax atriceps</t>
    </r>
  </si>
  <si>
    <r>
      <rPr>
        <sz val="10"/>
        <rFont val="Times New Roman"/>
        <family val="1"/>
      </rPr>
      <t>Cormoran impérial</t>
    </r>
  </si>
  <si>
    <r>
      <rPr>
        <sz val="10"/>
        <rFont val="Times New Roman"/>
        <family val="1"/>
      </rPr>
      <t>H</t>
    </r>
  </si>
  <si>
    <r>
      <rPr>
        <sz val="10"/>
        <rFont val="Times New Roman"/>
        <family val="1"/>
      </rPr>
      <t>Filament creux</t>
    </r>
  </si>
  <si>
    <r>
      <rPr>
        <sz val="10"/>
        <rFont val="Times New Roman"/>
        <family val="1"/>
      </rPr>
      <t>Maguro Droit 9/0 taille : 20mm</t>
    </r>
  </si>
  <si>
    <r>
      <rPr>
        <sz val="10"/>
        <rFont val="Times New Roman"/>
        <family val="1"/>
      </rPr>
      <t>Novembre</t>
    </r>
  </si>
  <si>
    <r>
      <rPr>
        <sz val="10"/>
        <rFont val="Times New Roman"/>
        <family val="1"/>
      </rPr>
      <t>MNI</t>
    </r>
  </si>
  <si>
    <r>
      <rPr>
        <sz val="10"/>
        <rFont val="Times New Roman"/>
        <family val="1"/>
      </rPr>
      <t>Cynomacrurus piriei</t>
    </r>
  </si>
  <si>
    <r>
      <rPr>
        <sz val="10"/>
        <rFont val="Times New Roman"/>
        <family val="1"/>
      </rPr>
      <t>Grenadier denté</t>
    </r>
  </si>
  <si>
    <r>
      <rPr>
        <sz val="10"/>
        <rFont val="Times New Roman"/>
        <family val="1"/>
      </rPr>
      <t>KPY</t>
    </r>
  </si>
  <si>
    <r>
      <rPr>
        <sz val="10"/>
        <rFont val="Times New Roman"/>
        <family val="1"/>
      </rPr>
      <t>Aptenodytes patagonicus</t>
    </r>
  </si>
  <si>
    <r>
      <rPr>
        <sz val="10"/>
        <rFont val="Times New Roman"/>
        <family val="1"/>
      </rPr>
      <t>Manchot royal</t>
    </r>
  </si>
  <si>
    <r>
      <rPr>
        <sz val="10"/>
        <rFont val="Times New Roman"/>
        <family val="1"/>
      </rPr>
      <t>I</t>
    </r>
  </si>
  <si>
    <r>
      <rPr>
        <sz val="10"/>
        <rFont val="Times New Roman"/>
        <family val="1"/>
      </rPr>
      <t>Palangre autoplombée</t>
    </r>
  </si>
  <si>
    <r>
      <rPr>
        <sz val="10"/>
        <rFont val="Times New Roman"/>
        <family val="1"/>
      </rPr>
      <t>Mustad pointe droite taille : 25mm</t>
    </r>
  </si>
  <si>
    <r>
      <rPr>
        <sz val="10"/>
        <rFont val="Times New Roman"/>
        <family val="1"/>
      </rPr>
      <t>Décembre</t>
    </r>
  </si>
  <si>
    <r>
      <rPr>
        <sz val="10"/>
        <rFont val="Times New Roman"/>
        <family val="1"/>
      </rPr>
      <t>QMC</t>
    </r>
  </si>
  <si>
    <r>
      <rPr>
        <sz val="10"/>
        <rFont val="Times New Roman"/>
        <family val="1"/>
      </rPr>
      <t>Macrourus caml</t>
    </r>
  </si>
  <si>
    <r>
      <rPr>
        <sz val="10"/>
        <rFont val="Times New Roman"/>
        <family val="1"/>
      </rPr>
      <t>LDO</t>
    </r>
  </si>
  <si>
    <r>
      <rPr>
        <sz val="10"/>
        <rFont val="Times New Roman"/>
        <family val="1"/>
      </rPr>
      <t>Larus dominicanus</t>
    </r>
  </si>
  <si>
    <r>
      <rPr>
        <sz val="10"/>
        <rFont val="Times New Roman"/>
        <family val="1"/>
      </rPr>
      <t>Goéland dominicain</t>
    </r>
  </si>
  <si>
    <r>
      <rPr>
        <sz val="10"/>
        <rFont val="Times New Roman"/>
        <family val="1"/>
      </rPr>
      <t>T</t>
    </r>
  </si>
  <si>
    <r>
      <rPr>
        <sz val="10"/>
        <rFont val="Times New Roman"/>
        <family val="1"/>
      </rPr>
      <t>Multifilament</t>
    </r>
  </si>
  <si>
    <r>
      <rPr>
        <sz val="10"/>
        <rFont val="Times New Roman"/>
        <family val="1"/>
      </rPr>
      <t>Mustad  taille : 21mm</t>
    </r>
  </si>
  <si>
    <r>
      <rPr>
        <b/>
        <sz val="10"/>
        <rFont val="Times New Roman"/>
        <family val="1"/>
      </rPr>
      <t>Activités</t>
    </r>
  </si>
  <si>
    <r>
      <rPr>
        <sz val="10"/>
        <rFont val="Times New Roman"/>
        <family val="1"/>
      </rPr>
      <t>RHG</t>
    </r>
  </si>
  <si>
    <r>
      <rPr>
        <sz val="10"/>
        <rFont val="Times New Roman"/>
        <family val="1"/>
      </rPr>
      <t>Macrourus berglax</t>
    </r>
  </si>
  <si>
    <r>
      <rPr>
        <sz val="10"/>
        <rFont val="Times New Roman"/>
        <family val="1"/>
      </rPr>
      <t>Grenadier berglax</t>
    </r>
  </si>
  <si>
    <r>
      <rPr>
        <sz val="10"/>
        <rFont val="Times New Roman"/>
        <family val="1"/>
      </rPr>
      <t>LRD</t>
    </r>
  </si>
  <si>
    <r>
      <rPr>
        <sz val="10"/>
        <rFont val="Times New Roman"/>
        <family val="1"/>
      </rPr>
      <t>Larus spp</t>
    </r>
  </si>
  <si>
    <r>
      <rPr>
        <sz val="10"/>
        <rFont val="Times New Roman"/>
        <family val="1"/>
      </rPr>
      <t>Goélands</t>
    </r>
  </si>
  <si>
    <r>
      <rPr>
        <sz val="10"/>
        <rFont val="Times New Roman"/>
        <family val="1"/>
      </rPr>
      <t>Maguro Droit taille : 25mm</t>
    </r>
  </si>
  <si>
    <r>
      <rPr>
        <sz val="10"/>
        <rFont val="Times New Roman"/>
        <family val="1"/>
      </rPr>
      <t>Pêche commerciale</t>
    </r>
  </si>
  <si>
    <r>
      <rPr>
        <sz val="10"/>
        <rFont val="Times New Roman"/>
        <family val="1"/>
      </rPr>
      <t>RNG</t>
    </r>
  </si>
  <si>
    <r>
      <rPr>
        <sz val="10"/>
        <rFont val="Times New Roman"/>
        <family val="1"/>
      </rPr>
      <t>Coryphaenoides rupestris</t>
    </r>
  </si>
  <si>
    <r>
      <rPr>
        <sz val="10"/>
        <rFont val="Times New Roman"/>
        <family val="1"/>
      </rPr>
      <t>Grenadier de roche</t>
    </r>
  </si>
  <si>
    <r>
      <rPr>
        <sz val="10"/>
        <rFont val="Times New Roman"/>
        <family val="1"/>
      </rPr>
      <t>MAH</t>
    </r>
  </si>
  <si>
    <r>
      <rPr>
        <sz val="10"/>
        <rFont val="Times New Roman"/>
        <family val="1"/>
      </rPr>
      <t>Macronectes halli</t>
    </r>
  </si>
  <si>
    <r>
      <rPr>
        <sz val="10"/>
        <rFont val="Times New Roman"/>
        <family val="1"/>
      </rPr>
      <t>Pétrel géant subantarctique</t>
    </r>
  </si>
  <si>
    <r>
      <rPr>
        <sz val="10"/>
        <rFont val="Times New Roman"/>
        <family val="1"/>
      </rPr>
      <t>Mustad  11/0</t>
    </r>
  </si>
  <si>
    <r>
      <rPr>
        <sz val="10"/>
        <rFont val="Times New Roman"/>
        <family val="1"/>
      </rPr>
      <t>Pas en pêche</t>
    </r>
  </si>
  <si>
    <r>
      <rPr>
        <sz val="10"/>
        <rFont val="Times New Roman"/>
        <family val="1"/>
      </rPr>
      <t>RTX</t>
    </r>
  </si>
  <si>
    <r>
      <rPr>
        <sz val="10"/>
        <rFont val="Times New Roman"/>
        <family val="1"/>
      </rPr>
      <t>Macrouridae</t>
    </r>
  </si>
  <si>
    <r>
      <rPr>
        <sz val="10"/>
        <rFont val="Times New Roman"/>
        <family val="1"/>
      </rPr>
      <t>Grenadiers nca</t>
    </r>
  </si>
  <si>
    <r>
      <rPr>
        <sz val="10"/>
        <rFont val="Times New Roman"/>
        <family val="1"/>
      </rPr>
      <t>MAI</t>
    </r>
  </si>
  <si>
    <r>
      <rPr>
        <sz val="10"/>
        <rFont val="Times New Roman"/>
        <family val="1"/>
      </rPr>
      <t>Macronectes giganteus</t>
    </r>
  </si>
  <si>
    <r>
      <rPr>
        <sz val="10"/>
        <rFont val="Times New Roman"/>
        <family val="1"/>
      </rPr>
      <t>Pétrel géant antarctique</t>
    </r>
  </si>
  <si>
    <r>
      <rPr>
        <sz val="10"/>
        <rFont val="Times New Roman"/>
        <family val="1"/>
      </rPr>
      <t>Mustad Pointe droite 15/0 taille : 30mm</t>
    </r>
  </si>
  <si>
    <r>
      <rPr>
        <sz val="10"/>
        <rFont val="Times New Roman"/>
        <family val="1"/>
      </rPr>
      <t>R</t>
    </r>
  </si>
  <si>
    <r>
      <rPr>
        <sz val="10"/>
        <rFont val="Times New Roman"/>
        <family val="1"/>
      </rPr>
      <t>MC 41-01 sur la recherche</t>
    </r>
  </si>
  <si>
    <r>
      <rPr>
        <sz val="10"/>
        <rFont val="Times New Roman"/>
        <family val="1"/>
      </rPr>
      <t>WG2</t>
    </r>
  </si>
  <si>
    <r>
      <rPr>
        <sz val="10"/>
        <rFont val="Times New Roman"/>
        <family val="1"/>
      </rPr>
      <t>Macrourus sp. A</t>
    </r>
  </si>
  <si>
    <r>
      <rPr>
        <sz val="10"/>
        <rFont val="Times New Roman"/>
        <family val="1"/>
      </rPr>
      <t>MBX</t>
    </r>
  </si>
  <si>
    <r>
      <rPr>
        <sz val="10"/>
        <rFont val="Times New Roman"/>
        <family val="1"/>
      </rPr>
      <t>Macronectes spp</t>
    </r>
  </si>
  <si>
    <r>
      <rPr>
        <sz val="10"/>
        <rFont val="Times New Roman"/>
        <family val="1"/>
      </rPr>
      <t>Pétrels géants nca</t>
    </r>
  </si>
  <si>
    <r>
      <rPr>
        <sz val="10"/>
        <rFont val="Times New Roman"/>
        <family val="1"/>
      </rPr>
      <t>Poutada  6/0 taille : 22mm</t>
    </r>
  </si>
  <si>
    <r>
      <rPr>
        <sz val="10"/>
        <rFont val="Times New Roman"/>
        <family val="1"/>
      </rPr>
      <t>S</t>
    </r>
  </si>
  <si>
    <r>
      <rPr>
        <sz val="10"/>
        <rFont val="Times New Roman"/>
        <family val="1"/>
      </rPr>
      <t>Campagne d</t>
    </r>
    <r>
      <rPr>
        <sz val="10"/>
        <rFont val="Times New Roman"/>
        <family val="1"/>
      </rPr>
      <t>'évaluation</t>
    </r>
  </si>
  <si>
    <r>
      <rPr>
        <sz val="10"/>
        <rFont val="Times New Roman"/>
        <family val="1"/>
      </rPr>
      <t>WGR</t>
    </r>
  </si>
  <si>
    <r>
      <rPr>
        <sz val="10"/>
        <rFont val="Times New Roman"/>
        <family val="1"/>
      </rPr>
      <t>Macrourus whitsoni</t>
    </r>
  </si>
  <si>
    <r>
      <rPr>
        <sz val="10"/>
        <rFont val="Times New Roman"/>
        <family val="1"/>
      </rPr>
      <t>OCO</t>
    </r>
  </si>
  <si>
    <r>
      <rPr>
        <sz val="10"/>
        <rFont val="Times New Roman"/>
        <family val="1"/>
      </rPr>
      <t>Oceanites oceanicus</t>
    </r>
  </si>
  <si>
    <r>
      <rPr>
        <sz val="10"/>
        <rFont val="Times New Roman"/>
        <family val="1"/>
      </rPr>
      <t>Océanite de Wilson</t>
    </r>
  </si>
  <si>
    <r>
      <rPr>
        <sz val="10"/>
        <rFont val="Times New Roman"/>
        <family val="1"/>
      </rPr>
      <t>Mustad Pointe droite 9/0</t>
    </r>
  </si>
  <si>
    <r>
      <rPr>
        <b/>
        <sz val="10"/>
        <rFont val="Times New Roman"/>
        <family val="1"/>
      </rPr>
      <t>Espèces de VME</t>
    </r>
  </si>
  <si>
    <r>
      <rPr>
        <sz val="10"/>
        <rFont val="Times New Roman"/>
        <family val="1"/>
      </rPr>
      <t>PCI</t>
    </r>
  </si>
  <si>
    <r>
      <rPr>
        <sz val="10"/>
        <rFont val="Times New Roman"/>
        <family val="1"/>
      </rPr>
      <t>Procellaria cinerea</t>
    </r>
  </si>
  <si>
    <r>
      <rPr>
        <sz val="10"/>
        <rFont val="Times New Roman"/>
        <family val="1"/>
      </rPr>
      <t>Pétrel gris</t>
    </r>
  </si>
  <si>
    <r>
      <rPr>
        <sz val="10"/>
        <rFont val="Times New Roman"/>
        <family val="1"/>
      </rPr>
      <t>Mustad Pointe droite 6/0</t>
    </r>
  </si>
  <si>
    <r>
      <rPr>
        <sz val="10"/>
        <rFont val="Times New Roman"/>
        <family val="1"/>
      </rPr>
      <t>AJH</t>
    </r>
  </si>
  <si>
    <r>
      <rPr>
        <sz val="10"/>
        <rFont val="Times New Roman"/>
        <family val="1"/>
      </rPr>
      <t>Anthozoa</t>
    </r>
  </si>
  <si>
    <r>
      <rPr>
        <sz val="10"/>
        <rFont val="Times New Roman"/>
        <family val="1"/>
      </rPr>
      <t>PCN</t>
    </r>
  </si>
  <si>
    <r>
      <rPr>
        <sz val="10"/>
        <rFont val="Times New Roman"/>
        <family val="1"/>
      </rPr>
      <t>Procellaria conspicillata</t>
    </r>
  </si>
  <si>
    <r>
      <rPr>
        <sz val="10"/>
        <rFont val="Times New Roman"/>
        <family val="1"/>
      </rPr>
      <t>Pétrel à lunettes</t>
    </r>
  </si>
  <si>
    <r>
      <rPr>
        <sz val="10"/>
        <rFont val="Times New Roman"/>
        <family val="1"/>
      </rPr>
      <t>Stell Pointe incurvée taille : 25mm</t>
    </r>
  </si>
  <si>
    <r>
      <rPr>
        <sz val="10"/>
        <rFont val="Times New Roman"/>
        <family val="1"/>
      </rPr>
      <t>AJZ</t>
    </r>
  </si>
  <si>
    <r>
      <rPr>
        <sz val="10"/>
        <rFont val="Times New Roman"/>
        <family val="1"/>
      </rPr>
      <t>Alcyonacea</t>
    </r>
  </si>
  <si>
    <r>
      <rPr>
        <sz val="10"/>
        <rFont val="Times New Roman"/>
        <family val="1"/>
      </rPr>
      <t>Alcyonacea coraux mous</t>
    </r>
  </si>
  <si>
    <r>
      <rPr>
        <sz val="10"/>
        <rFont val="Times New Roman"/>
        <family val="1"/>
      </rPr>
      <t>PCW</t>
    </r>
  </si>
  <si>
    <r>
      <rPr>
        <sz val="10"/>
        <rFont val="Times New Roman"/>
        <family val="1"/>
      </rPr>
      <t>Procellaria westlandica</t>
    </r>
  </si>
  <si>
    <r>
      <rPr>
        <sz val="10"/>
        <rFont val="Times New Roman"/>
        <family val="1"/>
      </rPr>
      <t>Puffin du Westland</t>
    </r>
  </si>
  <si>
    <r>
      <rPr>
        <sz val="10"/>
        <rFont val="Times New Roman"/>
        <family val="1"/>
      </rPr>
      <t>Mustad  2/0 taille : 20mm</t>
    </r>
  </si>
  <si>
    <r>
      <rPr>
        <sz val="10"/>
        <rFont val="Times New Roman"/>
        <family val="1"/>
      </rPr>
      <t>AQZ</t>
    </r>
  </si>
  <si>
    <r>
      <rPr>
        <sz val="10"/>
        <rFont val="Times New Roman"/>
        <family val="1"/>
      </rPr>
      <t>Antipatharia</t>
    </r>
  </si>
  <si>
    <r>
      <rPr>
        <sz val="10"/>
        <rFont val="Times New Roman"/>
        <family val="1"/>
      </rPr>
      <t>Coraux noirs et coraux à épines</t>
    </r>
  </si>
  <si>
    <r>
      <rPr>
        <sz val="10"/>
        <rFont val="Times New Roman"/>
        <family val="1"/>
      </rPr>
      <t>PDM</t>
    </r>
  </si>
  <si>
    <r>
      <rPr>
        <sz val="10"/>
        <rFont val="Times New Roman"/>
        <family val="1"/>
      </rPr>
      <t>Pterodroma macroptera</t>
    </r>
  </si>
  <si>
    <r>
      <rPr>
        <sz val="10"/>
        <rFont val="Times New Roman"/>
        <family val="1"/>
      </rPr>
      <t>Pétrel noir</t>
    </r>
  </si>
  <si>
    <r>
      <rPr>
        <sz val="10"/>
        <rFont val="Times New Roman"/>
        <family val="1"/>
      </rPr>
      <t>Mustad  taille : 19mm</t>
    </r>
  </si>
  <si>
    <r>
      <rPr>
        <sz val="10"/>
        <rFont val="Times New Roman"/>
        <family val="1"/>
      </rPr>
      <t>ATX</t>
    </r>
  </si>
  <si>
    <r>
      <rPr>
        <sz val="10"/>
        <rFont val="Times New Roman"/>
        <family val="1"/>
      </rPr>
      <t>Actiniaria</t>
    </r>
  </si>
  <si>
    <r>
      <rPr>
        <sz val="10"/>
        <rFont val="Times New Roman"/>
        <family val="1"/>
      </rPr>
      <t>Anémones de mer</t>
    </r>
  </si>
  <si>
    <r>
      <rPr>
        <sz val="10"/>
        <rFont val="Times New Roman"/>
        <family val="1"/>
      </rPr>
      <t>PFC</t>
    </r>
  </si>
  <si>
    <r>
      <rPr>
        <sz val="10"/>
        <rFont val="Times New Roman"/>
        <family val="1"/>
      </rPr>
      <t>Puffinus carneipes</t>
    </r>
  </si>
  <si>
    <r>
      <rPr>
        <sz val="10"/>
        <rFont val="Times New Roman"/>
        <family val="1"/>
      </rPr>
      <t>Puffin à pieds pâles</t>
    </r>
  </si>
  <si>
    <r>
      <rPr>
        <sz val="10"/>
        <rFont val="Times New Roman"/>
        <family val="1"/>
      </rPr>
      <t>APO  taille : 25mm</t>
    </r>
  </si>
  <si>
    <r>
      <rPr>
        <sz val="10"/>
        <rFont val="Times New Roman"/>
        <family val="1"/>
      </rPr>
      <t>AXT</t>
    </r>
  </si>
  <si>
    <r>
      <rPr>
        <sz val="10"/>
        <rFont val="Times New Roman"/>
        <family val="1"/>
      </rPr>
      <t>Stylasteridae</t>
    </r>
  </si>
  <si>
    <r>
      <rPr>
        <sz val="10"/>
        <rFont val="Times New Roman"/>
        <family val="1"/>
      </rPr>
      <t>Hydrocoralliaires</t>
    </r>
  </si>
  <si>
    <r>
      <rPr>
        <sz val="10"/>
        <rFont val="Times New Roman"/>
        <family val="1"/>
      </rPr>
      <t>PFG</t>
    </r>
  </si>
  <si>
    <r>
      <rPr>
        <sz val="10"/>
        <rFont val="Times New Roman"/>
        <family val="1"/>
      </rPr>
      <t>Puffinus griseus</t>
    </r>
  </si>
  <si>
    <r>
      <rPr>
        <sz val="10"/>
        <rFont val="Times New Roman"/>
        <family val="1"/>
      </rPr>
      <t>Puffin fuligineux</t>
    </r>
  </si>
  <si>
    <r>
      <rPr>
        <sz val="10"/>
        <rFont val="Times New Roman"/>
        <family val="1"/>
      </rPr>
      <t>Taivan taille : 26mm</t>
    </r>
  </si>
  <si>
    <r>
      <rPr>
        <sz val="10"/>
        <rFont val="Times New Roman"/>
        <family val="1"/>
      </rPr>
      <t>AZN</t>
    </r>
  </si>
  <si>
    <r>
      <rPr>
        <sz val="10"/>
        <rFont val="Times New Roman"/>
        <family val="1"/>
      </rPr>
      <t>Anthoathecatae</t>
    </r>
  </si>
  <si>
    <r>
      <rPr>
        <sz val="10"/>
        <rFont val="Times New Roman"/>
        <family val="1"/>
      </rPr>
      <t>Hydroïdes, hydroméduses</t>
    </r>
  </si>
  <si>
    <r>
      <rPr>
        <sz val="10"/>
        <rFont val="Times New Roman"/>
        <family val="1"/>
      </rPr>
      <t>PFT</t>
    </r>
  </si>
  <si>
    <r>
      <rPr>
        <sz val="10"/>
        <rFont val="Times New Roman"/>
        <family val="1"/>
      </rPr>
      <t>Puffinus tenuirostris</t>
    </r>
  </si>
  <si>
    <r>
      <rPr>
        <sz val="10"/>
        <rFont val="Times New Roman"/>
        <family val="1"/>
      </rPr>
      <t>Puffin à bec grêle</t>
    </r>
  </si>
  <si>
    <r>
      <rPr>
        <sz val="10"/>
        <rFont val="Times New Roman"/>
        <family val="1"/>
      </rPr>
      <t>APO taille : 20mm</t>
    </r>
  </si>
  <si>
    <r>
      <rPr>
        <sz val="10"/>
        <rFont val="Times New Roman"/>
        <family val="1"/>
      </rPr>
      <t>BVH</t>
    </r>
  </si>
  <si>
    <r>
      <rPr>
        <sz val="10"/>
        <rFont val="Times New Roman"/>
        <family val="1"/>
      </rPr>
      <t>Brachiopoda</t>
    </r>
  </si>
  <si>
    <r>
      <rPr>
        <sz val="10"/>
        <rFont val="Times New Roman"/>
        <family val="1"/>
      </rPr>
      <t>Brachiopodes</t>
    </r>
  </si>
  <si>
    <r>
      <rPr>
        <sz val="10"/>
        <rFont val="Times New Roman"/>
        <family val="1"/>
      </rPr>
      <t>PHE</t>
    </r>
  </si>
  <si>
    <r>
      <rPr>
        <sz val="10"/>
        <rFont val="Times New Roman"/>
        <family val="1"/>
      </rPr>
      <t>Phoebetria palpebrata</t>
    </r>
  </si>
  <si>
    <r>
      <rPr>
        <sz val="10"/>
        <rFont val="Times New Roman"/>
        <family val="1"/>
      </rPr>
      <t>Albatros fuligineux à dos clair</t>
    </r>
  </si>
  <si>
    <r>
      <rPr>
        <sz val="10"/>
        <rFont val="Times New Roman"/>
        <family val="1"/>
      </rPr>
      <t>Fiskevegn 14/0 taille : 30mm</t>
    </r>
  </si>
  <si>
    <r>
      <rPr>
        <sz val="10"/>
        <rFont val="Times New Roman"/>
        <family val="1"/>
      </rPr>
      <t>BWY</t>
    </r>
  </si>
  <si>
    <r>
      <rPr>
        <sz val="10"/>
        <rFont val="Times New Roman"/>
        <family val="1"/>
      </rPr>
      <t>Bathylasmatidae</t>
    </r>
  </si>
  <si>
    <r>
      <rPr>
        <sz val="10"/>
        <rFont val="Times New Roman"/>
        <family val="1"/>
      </rPr>
      <t>Balane</t>
    </r>
  </si>
  <si>
    <r>
      <rPr>
        <sz val="10"/>
        <rFont val="Times New Roman"/>
        <family val="1"/>
      </rPr>
      <t>PHU</t>
    </r>
  </si>
  <si>
    <r>
      <rPr>
        <sz val="10"/>
        <rFont val="Times New Roman"/>
        <family val="1"/>
      </rPr>
      <t>Phoebetria fusca</t>
    </r>
  </si>
  <si>
    <r>
      <rPr>
        <sz val="10"/>
        <rFont val="Times New Roman"/>
        <family val="1"/>
      </rPr>
      <t>Albatros fuligineux à dos sombre</t>
    </r>
  </si>
  <si>
    <r>
      <rPr>
        <sz val="10"/>
        <rFont val="Times New Roman"/>
        <family val="1"/>
      </rPr>
      <t>Fiskevegn 13/0 taille : 23mm</t>
    </r>
  </si>
  <si>
    <r>
      <rPr>
        <sz val="10"/>
        <rFont val="Times New Roman"/>
        <family val="1"/>
      </rPr>
      <t>BZN</t>
    </r>
  </si>
  <si>
    <r>
      <rPr>
        <sz val="10"/>
        <rFont val="Times New Roman"/>
        <family val="1"/>
      </rPr>
      <t>Bryozoa</t>
    </r>
  </si>
  <si>
    <r>
      <rPr>
        <sz val="10"/>
        <rFont val="Times New Roman"/>
        <family val="1"/>
      </rPr>
      <t>Bryozoaires</t>
    </r>
  </si>
  <si>
    <r>
      <rPr>
        <sz val="10"/>
        <rFont val="Times New Roman"/>
        <family val="1"/>
      </rPr>
      <t>PRK</t>
    </r>
  </si>
  <si>
    <r>
      <rPr>
        <sz val="10"/>
        <rFont val="Times New Roman"/>
        <family val="1"/>
      </rPr>
      <t>Procellaria parkinsoni</t>
    </r>
  </si>
  <si>
    <r>
      <rPr>
        <sz val="10"/>
        <rFont val="Times New Roman"/>
        <family val="1"/>
      </rPr>
      <t>Puffin de Parkinson</t>
    </r>
  </si>
  <si>
    <r>
      <rPr>
        <sz val="10"/>
        <rFont val="Times New Roman"/>
        <family val="1"/>
      </rPr>
      <t>Corée du Sud Cercle 32x65x3 taille : 30mm</t>
    </r>
  </si>
  <si>
    <r>
      <rPr>
        <sz val="10"/>
        <rFont val="Times New Roman"/>
        <family val="1"/>
      </rPr>
      <t>CNI</t>
    </r>
  </si>
  <si>
    <r>
      <rPr>
        <sz val="10"/>
        <rFont val="Times New Roman"/>
        <family val="1"/>
      </rPr>
      <t>Cnidaria</t>
    </r>
  </si>
  <si>
    <r>
      <rPr>
        <sz val="10"/>
        <rFont val="Times New Roman"/>
        <family val="1"/>
      </rPr>
      <t>Cnidaires nca</t>
    </r>
  </si>
  <si>
    <r>
      <rPr>
        <sz val="10"/>
        <rFont val="Times New Roman"/>
        <family val="1"/>
      </rPr>
      <t>PRO</t>
    </r>
  </si>
  <si>
    <r>
      <rPr>
        <sz val="10"/>
        <rFont val="Times New Roman"/>
        <family val="1"/>
      </rPr>
      <t>Procellaria aequinoctialis</t>
    </r>
  </si>
  <si>
    <r>
      <rPr>
        <sz val="10"/>
        <rFont val="Times New Roman"/>
        <family val="1"/>
      </rPr>
      <t>Pétrel à menton blanc</t>
    </r>
  </si>
  <si>
    <r>
      <rPr>
        <sz val="10"/>
        <rFont val="Times New Roman"/>
        <family val="1"/>
      </rPr>
      <t>Eagle  13/0 taille : 15mm</t>
    </r>
  </si>
  <si>
    <r>
      <rPr>
        <sz val="10"/>
        <rFont val="Times New Roman"/>
        <family val="1"/>
      </rPr>
      <t>CSS</t>
    </r>
  </si>
  <si>
    <r>
      <rPr>
        <sz val="10"/>
        <rFont val="Times New Roman"/>
        <family val="1"/>
      </rPr>
      <t>Scleractinia</t>
    </r>
  </si>
  <si>
    <r>
      <rPr>
        <sz val="10"/>
        <rFont val="Times New Roman"/>
        <family val="1"/>
      </rPr>
      <t>Coraux durs, coraux pierreux</t>
    </r>
  </si>
  <si>
    <r>
      <rPr>
        <sz val="10"/>
        <rFont val="Times New Roman"/>
        <family val="1"/>
      </rPr>
      <t>PRX</t>
    </r>
  </si>
  <si>
    <r>
      <rPr>
        <sz val="10"/>
        <rFont val="Times New Roman"/>
        <family val="1"/>
      </rPr>
      <t>Procellariidae</t>
    </r>
  </si>
  <si>
    <r>
      <rPr>
        <sz val="10"/>
        <rFont val="Times New Roman"/>
        <family val="1"/>
      </rPr>
      <t>Pétrels et puffins</t>
    </r>
  </si>
  <si>
    <r>
      <rPr>
        <sz val="10"/>
        <rFont val="Times New Roman"/>
        <family val="1"/>
      </rPr>
      <t>Mustad avançon agrafe rapide 13/0 taille : 14mm</t>
    </r>
  </si>
  <si>
    <r>
      <rPr>
        <sz val="10"/>
        <rFont val="Times New Roman"/>
        <family val="1"/>
      </rPr>
      <t>CVD</t>
    </r>
  </si>
  <si>
    <r>
      <rPr>
        <sz val="10"/>
        <rFont val="Times New Roman"/>
        <family val="1"/>
      </rPr>
      <t>Cidaroida</t>
    </r>
  </si>
  <si>
    <r>
      <rPr>
        <sz val="10"/>
        <rFont val="Times New Roman"/>
        <family val="1"/>
      </rPr>
      <t>Oursins crayons</t>
    </r>
  </si>
  <si>
    <r>
      <rPr>
        <sz val="10"/>
        <rFont val="Times New Roman"/>
        <family val="1"/>
      </rPr>
      <t>PTZ</t>
    </r>
  </si>
  <si>
    <r>
      <rPr>
        <sz val="10"/>
        <rFont val="Times New Roman"/>
        <family val="1"/>
      </rPr>
      <t>Procellaria spp</t>
    </r>
  </si>
  <si>
    <r>
      <rPr>
        <sz val="10"/>
        <rFont val="Times New Roman"/>
        <family val="1"/>
      </rPr>
      <t>Pétrels et puffins</t>
    </r>
  </si>
  <si>
    <r>
      <rPr>
        <sz val="10"/>
        <rFont val="Times New Roman"/>
        <family val="1"/>
      </rPr>
      <t>Mustad 20-23 avec oeil 14/0 de 20mm</t>
    </r>
  </si>
  <si>
    <r>
      <rPr>
        <sz val="10"/>
        <rFont val="Times New Roman"/>
        <family val="1"/>
      </rPr>
      <t>CWD</t>
    </r>
  </si>
  <si>
    <r>
      <rPr>
        <sz val="10"/>
        <rFont val="Times New Roman"/>
        <family val="1"/>
      </rPr>
      <t>Crinoïdes</t>
    </r>
  </si>
  <si>
    <r>
      <rPr>
        <sz val="10"/>
        <rFont val="Times New Roman"/>
        <family val="1"/>
      </rPr>
      <t>PUC</t>
    </r>
  </si>
  <si>
    <r>
      <rPr>
        <sz val="10"/>
        <rFont val="Times New Roman"/>
        <family val="1"/>
      </rPr>
      <t>Puffinus creatopus</t>
    </r>
  </si>
  <si>
    <r>
      <rPr>
        <sz val="10"/>
        <rFont val="Times New Roman"/>
        <family val="1"/>
      </rPr>
      <t>Puffin à pieds roses</t>
    </r>
  </si>
  <si>
    <r>
      <rPr>
        <sz val="10"/>
        <rFont val="Times New Roman"/>
        <family val="1"/>
      </rPr>
      <t>Fiskevegn 20-22 14/0 taille : 20 mm</t>
    </r>
  </si>
  <si>
    <r>
      <rPr>
        <sz val="10"/>
        <rFont val="Times New Roman"/>
        <family val="1"/>
      </rPr>
      <t>CXV</t>
    </r>
  </si>
  <si>
    <r>
      <rPr>
        <sz val="10"/>
        <rFont val="Times New Roman"/>
        <family val="1"/>
      </rPr>
      <t>Chemosynthetic</t>
    </r>
  </si>
  <si>
    <r>
      <rPr>
        <sz val="10"/>
        <rFont val="Times New Roman"/>
        <family val="1"/>
      </rPr>
      <t>Communautés chémosynthétiques</t>
    </r>
  </si>
  <si>
    <r>
      <rPr>
        <sz val="10"/>
        <rFont val="Times New Roman"/>
        <family val="1"/>
      </rPr>
      <t>PUG</t>
    </r>
  </si>
  <si>
    <r>
      <rPr>
        <sz val="10"/>
        <rFont val="Times New Roman"/>
        <family val="1"/>
      </rPr>
      <t>Puffinus gravis</t>
    </r>
  </si>
  <si>
    <r>
      <rPr>
        <sz val="10"/>
        <rFont val="Times New Roman"/>
        <family val="1"/>
      </rPr>
      <t>Puffin majeur</t>
    </r>
  </si>
  <si>
    <r>
      <rPr>
        <sz val="10"/>
        <rFont val="Times New Roman"/>
        <family val="1"/>
      </rPr>
      <t>Fiskevegn 15/0 taille : 30mm</t>
    </r>
  </si>
  <si>
    <r>
      <rPr>
        <sz val="10"/>
        <rFont val="Times New Roman"/>
        <family val="1"/>
      </rPr>
      <t>CZR</t>
    </r>
  </si>
  <si>
    <r>
      <rPr>
        <sz val="10"/>
        <rFont val="Times New Roman"/>
        <family val="1"/>
      </rPr>
      <t>Chordata</t>
    </r>
  </si>
  <si>
    <r>
      <rPr>
        <sz val="10"/>
        <rFont val="Times New Roman"/>
        <family val="1"/>
      </rPr>
      <t>PVB</t>
    </r>
  </si>
  <si>
    <r>
      <rPr>
        <sz val="10"/>
        <rFont val="Times New Roman"/>
        <family val="1"/>
      </rPr>
      <t>Pterodroma brevirostris</t>
    </r>
  </si>
  <si>
    <r>
      <rPr>
        <sz val="10"/>
        <rFont val="Times New Roman"/>
        <family val="1"/>
      </rPr>
      <t>Pétrel de Kerguelen</t>
    </r>
  </si>
  <si>
    <r>
      <rPr>
        <sz val="10"/>
        <rFont val="Times New Roman"/>
        <family val="1"/>
      </rPr>
      <t>DMK</t>
    </r>
  </si>
  <si>
    <r>
      <rPr>
        <sz val="10"/>
        <rFont val="Times New Roman"/>
        <family val="1"/>
      </rPr>
      <t>Adamussium colbecki</t>
    </r>
  </si>
  <si>
    <r>
      <rPr>
        <sz val="10"/>
        <rFont val="Times New Roman"/>
        <family val="1"/>
      </rPr>
      <t>Pétoncle austral</t>
    </r>
  </si>
  <si>
    <r>
      <rPr>
        <sz val="10"/>
        <rFont val="Times New Roman"/>
        <family val="1"/>
      </rPr>
      <t>PVF</t>
    </r>
  </si>
  <si>
    <r>
      <rPr>
        <sz val="10"/>
        <rFont val="Times New Roman"/>
        <family val="1"/>
      </rPr>
      <t>Spheniscidae</t>
    </r>
  </si>
  <si>
    <r>
      <rPr>
        <sz val="10"/>
        <rFont val="Times New Roman"/>
        <family val="1"/>
      </rPr>
      <t>Manchots nca</t>
    </r>
  </si>
  <si>
    <r>
      <rPr>
        <sz val="10"/>
        <rFont val="Times New Roman"/>
        <family val="1"/>
      </rPr>
      <t>DMO</t>
    </r>
  </si>
  <si>
    <r>
      <rPr>
        <sz val="10"/>
        <rFont val="Times New Roman"/>
        <family val="1"/>
      </rPr>
      <t>Demospongiae</t>
    </r>
  </si>
  <si>
    <r>
      <rPr>
        <sz val="10"/>
        <rFont val="Times New Roman"/>
        <family val="1"/>
      </rPr>
      <t>Éponges siliceuses</t>
    </r>
  </si>
  <si>
    <r>
      <rPr>
        <sz val="10"/>
        <rFont val="Times New Roman"/>
        <family val="1"/>
      </rPr>
      <t>PVH</t>
    </r>
  </si>
  <si>
    <r>
      <rPr>
        <sz val="10"/>
        <rFont val="Times New Roman"/>
        <family val="1"/>
      </rPr>
      <t>Pterodroma inexpectata</t>
    </r>
  </si>
  <si>
    <r>
      <rPr>
        <sz val="10"/>
        <rFont val="Times New Roman"/>
        <family val="1"/>
      </rPr>
      <t>Pétrel maculé</t>
    </r>
  </si>
  <si>
    <r>
      <rPr>
        <sz val="10"/>
        <rFont val="Times New Roman"/>
        <family val="1"/>
      </rPr>
      <t>ECH</t>
    </r>
  </si>
  <si>
    <r>
      <rPr>
        <sz val="10"/>
        <rFont val="Times New Roman"/>
        <family val="1"/>
      </rPr>
      <t>Echinodermata</t>
    </r>
  </si>
  <si>
    <r>
      <rPr>
        <sz val="10"/>
        <rFont val="Times New Roman"/>
        <family val="1"/>
      </rPr>
      <t>Échinodermes (étoiles de mer, oursins etc.)</t>
    </r>
  </si>
  <si>
    <r>
      <rPr>
        <sz val="10"/>
        <rFont val="Times New Roman"/>
        <family val="1"/>
      </rPr>
      <t>PWD</t>
    </r>
  </si>
  <si>
    <r>
      <rPr>
        <sz val="10"/>
        <rFont val="Times New Roman"/>
        <family val="1"/>
      </rPr>
      <t>Pachyptila desolata</t>
    </r>
  </si>
  <si>
    <r>
      <rPr>
        <sz val="10"/>
        <rFont val="Times New Roman"/>
        <family val="1"/>
      </rPr>
      <t>Prion de la Désolation</t>
    </r>
  </si>
  <si>
    <r>
      <rPr>
        <sz val="10"/>
        <rFont val="Times New Roman"/>
        <family val="1"/>
      </rPr>
      <t>GGW</t>
    </r>
  </si>
  <si>
    <r>
      <rPr>
        <sz val="10"/>
        <rFont val="Times New Roman"/>
        <family val="1"/>
      </rPr>
      <t>Gorgoniidae</t>
    </r>
  </si>
  <si>
    <r>
      <rPr>
        <sz val="10"/>
        <rFont val="Times New Roman"/>
        <family val="1"/>
      </rPr>
      <t>Gorgoniens</t>
    </r>
  </si>
  <si>
    <r>
      <rPr>
        <sz val="10"/>
        <rFont val="Times New Roman"/>
        <family val="1"/>
      </rPr>
      <t>PWL</t>
    </r>
  </si>
  <si>
    <r>
      <rPr>
        <sz val="10"/>
        <rFont val="Times New Roman"/>
        <family val="1"/>
      </rPr>
      <t>Pterodroma lessonii</t>
    </r>
  </si>
  <si>
    <r>
      <rPr>
        <sz val="10"/>
        <rFont val="Times New Roman"/>
        <family val="1"/>
      </rPr>
      <t>Pétrel de Lesson</t>
    </r>
  </si>
  <si>
    <r>
      <rPr>
        <sz val="10"/>
        <rFont val="Times New Roman"/>
        <family val="1"/>
      </rPr>
      <t>HQZ</t>
    </r>
  </si>
  <si>
    <r>
      <rPr>
        <sz val="10"/>
        <rFont val="Times New Roman"/>
        <family val="1"/>
      </rPr>
      <t>Hydrozoa</t>
    </r>
  </si>
  <si>
    <r>
      <rPr>
        <sz val="10"/>
        <rFont val="Times New Roman"/>
        <family val="1"/>
      </rPr>
      <t>Hydrozoaires</t>
    </r>
  </si>
  <si>
    <r>
      <rPr>
        <sz val="10"/>
        <rFont val="Times New Roman"/>
        <family val="1"/>
      </rPr>
      <t>PWP</t>
    </r>
  </si>
  <si>
    <r>
      <rPr>
        <sz val="10"/>
        <rFont val="Times New Roman"/>
        <family val="1"/>
      </rPr>
      <t>Pagodroma nivea</t>
    </r>
  </si>
  <si>
    <r>
      <rPr>
        <sz val="10"/>
        <rFont val="Times New Roman"/>
        <family val="1"/>
      </rPr>
      <t>Pétrel des neiges</t>
    </r>
  </si>
  <si>
    <r>
      <rPr>
        <sz val="10"/>
        <rFont val="Times New Roman"/>
        <family val="1"/>
      </rPr>
      <t>HXY</t>
    </r>
  </si>
  <si>
    <r>
      <rPr>
        <sz val="10"/>
        <rFont val="Times New Roman"/>
        <family val="1"/>
      </rPr>
      <t>Hexactinellida</t>
    </r>
  </si>
  <si>
    <r>
      <rPr>
        <sz val="10"/>
        <rFont val="Times New Roman"/>
        <family val="1"/>
      </rPr>
      <t>Éponge de verre</t>
    </r>
  </si>
  <si>
    <r>
      <rPr>
        <sz val="10"/>
        <rFont val="Times New Roman"/>
        <family val="1"/>
      </rPr>
      <t>PWW</t>
    </r>
  </si>
  <si>
    <r>
      <rPr>
        <sz val="10"/>
        <rFont val="Times New Roman"/>
        <family val="1"/>
      </rPr>
      <t>Pagodroma spp</t>
    </r>
  </si>
  <si>
    <r>
      <rPr>
        <sz val="10"/>
        <rFont val="Times New Roman"/>
        <family val="1"/>
      </rPr>
      <t>Pétrels des neiges nca</t>
    </r>
  </si>
  <si>
    <r>
      <rPr>
        <sz val="10"/>
        <rFont val="Times New Roman"/>
        <family val="1"/>
      </rPr>
      <t>NHE</t>
    </r>
  </si>
  <si>
    <r>
      <rPr>
        <sz val="10"/>
        <rFont val="Times New Roman"/>
        <family val="1"/>
      </rPr>
      <t>Annelida</t>
    </r>
  </si>
  <si>
    <r>
      <rPr>
        <sz val="10"/>
        <rFont val="Times New Roman"/>
        <family val="1"/>
      </rPr>
      <t>Vers annelés</t>
    </r>
  </si>
  <si>
    <r>
      <rPr>
        <sz val="10"/>
        <rFont val="Times New Roman"/>
        <family val="1"/>
      </rPr>
      <t>PWX</t>
    </r>
  </si>
  <si>
    <r>
      <rPr>
        <sz val="10"/>
        <rFont val="Times New Roman"/>
        <family val="1"/>
      </rPr>
      <t>Pachyptila spp</t>
    </r>
  </si>
  <si>
    <r>
      <rPr>
        <sz val="10"/>
        <rFont val="Times New Roman"/>
        <family val="1"/>
      </rPr>
      <t>Prions nca</t>
    </r>
  </si>
  <si>
    <r>
      <rPr>
        <sz val="10"/>
        <rFont val="Times New Roman"/>
        <family val="1"/>
      </rPr>
      <t>NTW</t>
    </r>
  </si>
  <si>
    <r>
      <rPr>
        <sz val="10"/>
        <rFont val="Times New Roman"/>
        <family val="1"/>
      </rPr>
      <t>Pennatulacea</t>
    </r>
  </si>
  <si>
    <r>
      <rPr>
        <sz val="10"/>
        <rFont val="Times New Roman"/>
        <family val="1"/>
      </rPr>
      <t>Pennatules Pennatulacea</t>
    </r>
  </si>
  <si>
    <r>
      <rPr>
        <sz val="10"/>
        <rFont val="Times New Roman"/>
        <family val="1"/>
      </rPr>
      <t>PWZ</t>
    </r>
  </si>
  <si>
    <r>
      <rPr>
        <sz val="10"/>
        <rFont val="Times New Roman"/>
        <family val="1"/>
      </rPr>
      <t>Pagodroma confusa</t>
    </r>
  </si>
  <si>
    <r>
      <rPr>
        <sz val="10"/>
        <rFont val="Times New Roman"/>
        <family val="1"/>
      </rPr>
      <t>Pétrel blanc</t>
    </r>
  </si>
  <si>
    <r>
      <rPr>
        <sz val="10"/>
        <rFont val="Times New Roman"/>
        <family val="1"/>
      </rPr>
      <t>OEQ</t>
    </r>
  </si>
  <si>
    <r>
      <rPr>
        <sz val="10"/>
        <rFont val="Times New Roman"/>
        <family val="1"/>
      </rPr>
      <t>Euryalida</t>
    </r>
  </si>
  <si>
    <r>
      <rPr>
        <sz val="10"/>
        <rFont val="Times New Roman"/>
        <family val="1"/>
      </rPr>
      <t>Ophiures panier</t>
    </r>
  </si>
  <si>
    <r>
      <rPr>
        <sz val="10"/>
        <rFont val="Times New Roman"/>
        <family val="1"/>
      </rPr>
      <t>PYD</t>
    </r>
  </si>
  <si>
    <r>
      <rPr>
        <sz val="10"/>
        <rFont val="Times New Roman"/>
        <family val="1"/>
      </rPr>
      <t>Pygoscelis adeliae</t>
    </r>
  </si>
  <si>
    <r>
      <rPr>
        <sz val="10"/>
        <rFont val="Times New Roman"/>
        <family val="1"/>
      </rPr>
      <t>Manchot Adélie</t>
    </r>
  </si>
  <si>
    <r>
      <rPr>
        <sz val="10"/>
        <rFont val="Times New Roman"/>
        <family val="1"/>
      </rPr>
      <t>OOY</t>
    </r>
  </si>
  <si>
    <r>
      <rPr>
        <sz val="10"/>
        <rFont val="Times New Roman"/>
        <family val="1"/>
      </rPr>
      <t>Ophiurida</t>
    </r>
  </si>
  <si>
    <r>
      <rPr>
        <sz val="10"/>
        <rFont val="Times New Roman"/>
        <family val="1"/>
      </rPr>
      <t>Ophiures panier et serpent</t>
    </r>
  </si>
  <si>
    <r>
      <rPr>
        <sz val="10"/>
        <rFont val="Times New Roman"/>
        <family val="1"/>
      </rPr>
      <t>PYN</t>
    </r>
  </si>
  <si>
    <r>
      <rPr>
        <sz val="10"/>
        <rFont val="Times New Roman"/>
        <family val="1"/>
      </rPr>
      <t>Pygoscelis antarctica</t>
    </r>
  </si>
  <si>
    <r>
      <rPr>
        <sz val="10"/>
        <rFont val="Times New Roman"/>
        <family val="1"/>
      </rPr>
      <t>Manchot à jugulaire</t>
    </r>
  </si>
  <si>
    <r>
      <rPr>
        <sz val="10"/>
        <rFont val="Times New Roman"/>
        <family val="1"/>
      </rPr>
      <t>PBQ</t>
    </r>
  </si>
  <si>
    <r>
      <rPr>
        <sz val="10"/>
        <rFont val="Times New Roman"/>
        <family val="1"/>
      </rPr>
      <t>Pterobranchia</t>
    </r>
  </si>
  <si>
    <r>
      <rPr>
        <sz val="10"/>
        <rFont val="Times New Roman"/>
        <family val="1"/>
      </rPr>
      <t>Ptérobranches</t>
    </r>
  </si>
  <si>
    <r>
      <rPr>
        <sz val="10"/>
        <rFont val="Times New Roman"/>
        <family val="1"/>
      </rPr>
      <t>PYP</t>
    </r>
  </si>
  <si>
    <r>
      <rPr>
        <sz val="10"/>
        <rFont val="Times New Roman"/>
        <family val="1"/>
      </rPr>
      <t>Pygoscelis papua</t>
    </r>
  </si>
  <si>
    <r>
      <rPr>
        <sz val="10"/>
        <rFont val="Times New Roman"/>
        <family val="1"/>
      </rPr>
      <t>Manchot papou</t>
    </r>
  </si>
  <si>
    <r>
      <rPr>
        <sz val="10"/>
        <rFont val="Times New Roman"/>
        <family val="1"/>
      </rPr>
      <t>SCX</t>
    </r>
  </si>
  <si>
    <r>
      <rPr>
        <sz val="10"/>
        <rFont val="Times New Roman"/>
        <family val="1"/>
      </rPr>
      <t>Pectinidae</t>
    </r>
  </si>
  <si>
    <r>
      <rPr>
        <sz val="10"/>
        <rFont val="Times New Roman"/>
        <family val="1"/>
      </rPr>
      <t>Coquilles Saint-Jacques nca</t>
    </r>
  </si>
  <si>
    <r>
      <rPr>
        <sz val="10"/>
        <rFont val="Times New Roman"/>
        <family val="1"/>
      </rPr>
      <t>SKZ</t>
    </r>
  </si>
  <si>
    <r>
      <rPr>
        <sz val="10"/>
        <rFont val="Times New Roman"/>
        <family val="1"/>
      </rPr>
      <t>Stercorariidae</t>
    </r>
  </si>
  <si>
    <r>
      <rPr>
        <sz val="10"/>
        <rFont val="Times New Roman"/>
        <family val="1"/>
      </rPr>
      <t>Labbes</t>
    </r>
  </si>
  <si>
    <r>
      <rPr>
        <sz val="10"/>
        <rFont val="Times New Roman"/>
        <family val="1"/>
      </rPr>
      <t>SZS</t>
    </r>
  </si>
  <si>
    <r>
      <rPr>
        <sz val="10"/>
        <rFont val="Times New Roman"/>
        <family val="1"/>
      </rPr>
      <t>Serpulidae</t>
    </r>
  </si>
  <si>
    <r>
      <rPr>
        <sz val="10"/>
        <rFont val="Times New Roman"/>
        <family val="1"/>
      </rPr>
      <t>Vers tubicoles serpulidés</t>
    </r>
  </si>
  <si>
    <r>
      <rPr>
        <sz val="10"/>
        <rFont val="Times New Roman"/>
        <family val="1"/>
      </rPr>
      <t>SVI</t>
    </r>
  </si>
  <si>
    <r>
      <rPr>
        <sz val="10"/>
        <rFont val="Times New Roman"/>
        <family val="1"/>
      </rPr>
      <t>Sterna vittata</t>
    </r>
  </si>
  <si>
    <r>
      <rPr>
        <sz val="10"/>
        <rFont val="Times New Roman"/>
        <family val="1"/>
      </rPr>
      <t>Sterne couronnée</t>
    </r>
  </si>
  <si>
    <r>
      <rPr>
        <sz val="10"/>
        <rFont val="Times New Roman"/>
        <family val="1"/>
      </rPr>
      <t>URX</t>
    </r>
  </si>
  <si>
    <r>
      <rPr>
        <sz val="10"/>
        <rFont val="Times New Roman"/>
        <family val="1"/>
      </rPr>
      <t>Echinoidea</t>
    </r>
  </si>
  <si>
    <r>
      <rPr>
        <sz val="10"/>
        <rFont val="Times New Roman"/>
        <family val="1"/>
      </rPr>
      <t>Oursins, etc. nca</t>
    </r>
  </si>
  <si>
    <r>
      <rPr>
        <sz val="10"/>
        <rFont val="Times New Roman"/>
        <family val="1"/>
      </rPr>
      <t>SWS</t>
    </r>
  </si>
  <si>
    <r>
      <rPr>
        <sz val="10"/>
        <rFont val="Times New Roman"/>
        <family val="1"/>
      </rPr>
      <t>Chionis alba</t>
    </r>
  </si>
  <si>
    <r>
      <rPr>
        <sz val="10"/>
        <rFont val="Times New Roman"/>
        <family val="1"/>
      </rPr>
      <t>Chionis blanc</t>
    </r>
  </si>
  <si>
    <r>
      <rPr>
        <sz val="10"/>
        <rFont val="Times New Roman"/>
        <family val="1"/>
      </rPr>
      <t>XEF</t>
    </r>
  </si>
  <si>
    <r>
      <rPr>
        <sz val="10"/>
        <rFont val="Times New Roman"/>
        <family val="1"/>
      </rPr>
      <t>Xenophyophora</t>
    </r>
  </si>
  <si>
    <r>
      <rPr>
        <sz val="10"/>
        <rFont val="Times New Roman"/>
        <family val="1"/>
      </rPr>
      <t>Xénophyophores</t>
    </r>
  </si>
  <si>
    <r>
      <rPr>
        <sz val="10"/>
        <rFont val="Times New Roman"/>
        <family val="1"/>
      </rPr>
      <t>TAA</t>
    </r>
  </si>
  <si>
    <r>
      <rPr>
        <sz val="10"/>
        <rFont val="Times New Roman"/>
        <family val="1"/>
      </rPr>
      <t>Thalassoica antarctica</t>
    </r>
  </si>
  <si>
    <r>
      <rPr>
        <sz val="10"/>
        <rFont val="Times New Roman"/>
        <family val="1"/>
      </rPr>
      <t>Pétrel antarctique</t>
    </r>
  </si>
  <si>
    <r>
      <rPr>
        <sz val="10"/>
        <rFont val="Times New Roman"/>
        <family val="1"/>
      </rPr>
      <t>ZOT</t>
    </r>
  </si>
  <si>
    <r>
      <rPr>
        <sz val="10"/>
        <rFont val="Times New Roman"/>
        <family val="1"/>
      </rPr>
      <t>Zoanthidea</t>
    </r>
  </si>
  <si>
    <r>
      <rPr>
        <sz val="10"/>
        <rFont val="Times New Roman"/>
        <family val="1"/>
      </rPr>
      <t>Zoanthides</t>
    </r>
  </si>
  <si>
    <r>
      <rPr>
        <sz val="10"/>
        <rFont val="Times New Roman"/>
        <family val="1"/>
      </rPr>
      <t>TQW</t>
    </r>
  </si>
  <si>
    <r>
      <rPr>
        <sz val="10"/>
        <rFont val="Times New Roman"/>
        <family val="1"/>
      </rPr>
      <t>Thalassarche impavida</t>
    </r>
  </si>
  <si>
    <r>
      <rPr>
        <sz val="10"/>
        <rFont val="Times New Roman"/>
        <family val="1"/>
      </rPr>
      <t>Albatros de Campbell</t>
    </r>
  </si>
  <si>
    <r>
      <rPr>
        <b/>
        <sz val="10"/>
        <rFont val="Times New Roman"/>
        <family val="1"/>
      </rPr>
      <t>Autres espèces</t>
    </r>
  </si>
  <si>
    <r>
      <rPr>
        <b/>
        <sz val="10"/>
        <rFont val="Times New Roman"/>
        <family val="1"/>
      </rPr>
      <t>Mammifères</t>
    </r>
  </si>
  <si>
    <r>
      <rPr>
        <sz val="10"/>
        <rFont val="Times New Roman"/>
        <family val="1"/>
      </rPr>
      <t>ADK</t>
    </r>
  </si>
  <si>
    <r>
      <rPr>
        <sz val="10"/>
        <rFont val="Times New Roman"/>
        <family val="1"/>
      </rPr>
      <t>Artedidraco skottsbergi</t>
    </r>
  </si>
  <si>
    <r>
      <rPr>
        <sz val="10"/>
        <rFont val="Times New Roman"/>
        <family val="1"/>
      </rPr>
      <t>BAE</t>
    </r>
  </si>
  <si>
    <r>
      <rPr>
        <sz val="10"/>
        <rFont val="Times New Roman"/>
        <family val="1"/>
      </rPr>
      <t>Balaenopteridae</t>
    </r>
  </si>
  <si>
    <r>
      <rPr>
        <sz val="10"/>
        <rFont val="Times New Roman"/>
        <family val="1"/>
      </rPr>
      <t>Rorquals nca</t>
    </r>
  </si>
  <si>
    <r>
      <rPr>
        <sz val="10"/>
        <rFont val="Times New Roman"/>
        <family val="1"/>
      </rPr>
      <t>AEM</t>
    </r>
  </si>
  <si>
    <r>
      <rPr>
        <sz val="10"/>
        <rFont val="Times New Roman"/>
        <family val="1"/>
      </rPr>
      <t>Aethotaxis mitopteryx</t>
    </r>
  </si>
  <si>
    <r>
      <rPr>
        <sz val="10"/>
        <rFont val="Times New Roman"/>
        <family val="1"/>
      </rPr>
      <t>Calandre fil</t>
    </r>
  </si>
  <si>
    <r>
      <rPr>
        <sz val="10"/>
        <rFont val="Times New Roman"/>
        <family val="1"/>
      </rPr>
      <t>BAW</t>
    </r>
  </si>
  <si>
    <r>
      <rPr>
        <sz val="10"/>
        <rFont val="Times New Roman"/>
        <family val="1"/>
      </rPr>
      <t>Berardius arnuxii</t>
    </r>
  </si>
  <si>
    <r>
      <rPr>
        <sz val="10"/>
        <rFont val="Times New Roman"/>
        <family val="1"/>
      </rPr>
      <t>Bérardie d</t>
    </r>
    <r>
      <rPr>
        <sz val="10"/>
        <rFont val="Times New Roman"/>
        <family val="1"/>
      </rPr>
      <t>'Arnoux</t>
    </r>
  </si>
  <si>
    <r>
      <rPr>
        <sz val="10"/>
        <rFont val="Times New Roman"/>
        <family val="1"/>
      </rPr>
      <t>AKN</t>
    </r>
  </si>
  <si>
    <r>
      <rPr>
        <sz val="10"/>
        <rFont val="Times New Roman"/>
        <family val="1"/>
      </rPr>
      <t>Akarotaxis nudiceps</t>
    </r>
  </si>
  <si>
    <r>
      <rPr>
        <sz val="10"/>
        <rFont val="Times New Roman"/>
        <family val="1"/>
      </rPr>
      <t>BCW</t>
    </r>
  </si>
  <si>
    <r>
      <rPr>
        <sz val="10"/>
        <rFont val="Times New Roman"/>
        <family val="1"/>
      </rPr>
      <t>Ziphius cavirostris</t>
    </r>
  </si>
  <si>
    <r>
      <rPr>
        <sz val="10"/>
        <rFont val="Times New Roman"/>
        <family val="1"/>
      </rPr>
      <t>Baleine à bec de Cuvier</t>
    </r>
  </si>
  <si>
    <r>
      <rPr>
        <sz val="10"/>
        <rFont val="Times New Roman"/>
        <family val="1"/>
      </rPr>
      <t>ALH</t>
    </r>
  </si>
  <si>
    <r>
      <rPr>
        <sz val="10"/>
        <rFont val="Times New Roman"/>
        <family val="1"/>
      </rPr>
      <t>Alepocephalus spp</t>
    </r>
  </si>
  <si>
    <r>
      <rPr>
        <sz val="10"/>
        <rFont val="Times New Roman"/>
        <family val="1"/>
      </rPr>
      <t>Alépocéphales nca</t>
    </r>
  </si>
  <si>
    <r>
      <rPr>
        <sz val="10"/>
        <rFont val="Times New Roman"/>
        <family val="1"/>
      </rPr>
      <t>BEL</t>
    </r>
  </si>
  <si>
    <r>
      <rPr>
        <sz val="10"/>
        <rFont val="Times New Roman"/>
        <family val="1"/>
      </rPr>
      <t>Delphinapterus leucas</t>
    </r>
  </si>
  <si>
    <r>
      <rPr>
        <sz val="10"/>
        <rFont val="Times New Roman"/>
        <family val="1"/>
      </rPr>
      <t>Béluga</t>
    </r>
  </si>
  <si>
    <r>
      <rPr>
        <sz val="10"/>
        <rFont val="Times New Roman"/>
        <family val="1"/>
      </rPr>
      <t>ALI</t>
    </r>
  </si>
  <si>
    <r>
      <rPr>
        <sz val="10"/>
        <rFont val="Times New Roman"/>
        <family val="1"/>
      </rPr>
      <t>Alepisaurus spp</t>
    </r>
  </si>
  <si>
    <r>
      <rPr>
        <sz val="10"/>
        <rFont val="Times New Roman"/>
        <family val="1"/>
      </rPr>
      <t>BLW</t>
    </r>
  </si>
  <si>
    <r>
      <rPr>
        <sz val="10"/>
        <rFont val="Times New Roman"/>
        <family val="1"/>
      </rPr>
      <t>Balaenoptera musculus</t>
    </r>
  </si>
  <si>
    <r>
      <rPr>
        <sz val="10"/>
        <rFont val="Times New Roman"/>
        <family val="1"/>
      </rPr>
      <t>Baleine bleue</t>
    </r>
  </si>
  <si>
    <r>
      <rPr>
        <sz val="10"/>
        <rFont val="Times New Roman"/>
        <family val="1"/>
      </rPr>
      <t>ANA</t>
    </r>
  </si>
  <si>
    <r>
      <rPr>
        <sz val="10"/>
        <rFont val="Times New Roman"/>
        <family val="1"/>
      </rPr>
      <t>Engraulis anchoita</t>
    </r>
  </si>
  <si>
    <r>
      <rPr>
        <sz val="10"/>
        <rFont val="Times New Roman"/>
        <family val="1"/>
      </rPr>
      <t>Anchois d</t>
    </r>
    <r>
      <rPr>
        <sz val="10"/>
        <rFont val="Times New Roman"/>
        <family val="1"/>
      </rPr>
      <t>'Argentine</t>
    </r>
  </si>
  <si>
    <r>
      <rPr>
        <sz val="10"/>
        <rFont val="Times New Roman"/>
        <family val="1"/>
      </rPr>
      <t>CMD</t>
    </r>
  </si>
  <si>
    <r>
      <rPr>
        <sz val="10"/>
        <rFont val="Times New Roman"/>
        <family val="1"/>
      </rPr>
      <t>Cephalorhynchus commersonii</t>
    </r>
  </si>
  <si>
    <r>
      <rPr>
        <sz val="10"/>
        <rFont val="Times New Roman"/>
        <family val="1"/>
      </rPr>
      <t>Dauphin de Commerson</t>
    </r>
  </si>
  <si>
    <r>
      <rPr>
        <sz val="10"/>
        <rFont val="Times New Roman"/>
        <family val="1"/>
      </rPr>
      <t>AND</t>
    </r>
  </si>
  <si>
    <r>
      <rPr>
        <sz val="10"/>
        <rFont val="Times New Roman"/>
        <family val="1"/>
      </rPr>
      <t>Tylosurus acus</t>
    </r>
  </si>
  <si>
    <r>
      <rPr>
        <sz val="10"/>
        <rFont val="Times New Roman"/>
        <family val="1"/>
      </rPr>
      <t>Aiguille voyeuse</t>
    </r>
  </si>
  <si>
    <r>
      <rPr>
        <sz val="10"/>
        <rFont val="Times New Roman"/>
        <family val="1"/>
      </rPr>
      <t>DDU</t>
    </r>
  </si>
  <si>
    <r>
      <rPr>
        <sz val="10"/>
        <rFont val="Times New Roman"/>
        <family val="1"/>
      </rPr>
      <t>Lagenorhynchus obscurus</t>
    </r>
  </si>
  <si>
    <r>
      <rPr>
        <sz val="10"/>
        <rFont val="Times New Roman"/>
        <family val="1"/>
      </rPr>
      <t>Dauphin sombre</t>
    </r>
  </si>
  <si>
    <r>
      <rPr>
        <sz val="10"/>
        <rFont val="Times New Roman"/>
        <family val="1"/>
      </rPr>
      <t>ANH</t>
    </r>
  </si>
  <si>
    <r>
      <rPr>
        <sz val="10"/>
        <rFont val="Times New Roman"/>
        <family val="1"/>
      </rPr>
      <t>Anotopterus pharao</t>
    </r>
  </si>
  <si>
    <r>
      <rPr>
        <sz val="10"/>
        <rFont val="Times New Roman"/>
        <family val="1"/>
      </rPr>
      <t>Pharaon</t>
    </r>
  </si>
  <si>
    <r>
      <rPr>
        <sz val="10"/>
        <rFont val="Times New Roman"/>
        <family val="1"/>
      </rPr>
      <t>DLP</t>
    </r>
  </si>
  <si>
    <r>
      <rPr>
        <sz val="10"/>
        <rFont val="Times New Roman"/>
        <family val="1"/>
      </rPr>
      <t>Delphinidae</t>
    </r>
  </si>
  <si>
    <r>
      <rPr>
        <sz val="10"/>
        <rFont val="Times New Roman"/>
        <family val="1"/>
      </rPr>
      <t>Dauphins</t>
    </r>
  </si>
  <si>
    <r>
      <rPr>
        <sz val="10"/>
        <rFont val="Times New Roman"/>
        <family val="1"/>
      </rPr>
      <t>ANS</t>
    </r>
  </si>
  <si>
    <r>
      <rPr>
        <sz val="10"/>
        <rFont val="Times New Roman"/>
        <family val="1"/>
      </rPr>
      <t>Pleuragramma antarcticum</t>
    </r>
  </si>
  <si>
    <r>
      <rPr>
        <sz val="10"/>
        <rFont val="Times New Roman"/>
        <family val="1"/>
      </rPr>
      <t>Calandre antarctique</t>
    </r>
  </si>
  <si>
    <r>
      <rPr>
        <sz val="10"/>
        <rFont val="Times New Roman"/>
        <family val="1"/>
      </rPr>
      <t>DRR</t>
    </r>
  </si>
  <si>
    <r>
      <rPr>
        <sz val="10"/>
        <rFont val="Times New Roman"/>
        <family val="1"/>
      </rPr>
      <t>Grampus griseus</t>
    </r>
  </si>
  <si>
    <r>
      <rPr>
        <sz val="10"/>
        <rFont val="Times New Roman"/>
        <family val="1"/>
      </rPr>
      <t>Dauphin de Risso</t>
    </r>
  </si>
  <si>
    <r>
      <rPr>
        <sz val="10"/>
        <rFont val="Times New Roman"/>
        <family val="1"/>
      </rPr>
      <t>ANT</t>
    </r>
  </si>
  <si>
    <r>
      <rPr>
        <sz val="10"/>
        <rFont val="Times New Roman"/>
        <family val="1"/>
      </rPr>
      <t>Antimora rostrata</t>
    </r>
  </si>
  <si>
    <r>
      <rPr>
        <sz val="10"/>
        <rFont val="Times New Roman"/>
        <family val="1"/>
      </rPr>
      <t>Antimore bleu</t>
    </r>
  </si>
  <si>
    <r>
      <rPr>
        <sz val="10"/>
        <rFont val="Times New Roman"/>
        <family val="1"/>
      </rPr>
      <t>EUA</t>
    </r>
  </si>
  <si>
    <r>
      <rPr>
        <sz val="10"/>
        <rFont val="Times New Roman"/>
        <family val="1"/>
      </rPr>
      <t>Eubalaena australis</t>
    </r>
  </si>
  <si>
    <r>
      <rPr>
        <sz val="10"/>
        <rFont val="Times New Roman"/>
        <family val="1"/>
      </rPr>
      <t>Baleine franche australe</t>
    </r>
  </si>
  <si>
    <r>
      <rPr>
        <sz val="10"/>
        <rFont val="Times New Roman"/>
        <family val="1"/>
      </rPr>
      <t>AQM</t>
    </r>
  </si>
  <si>
    <r>
      <rPr>
        <sz val="10"/>
        <rFont val="Times New Roman"/>
        <family val="1"/>
      </rPr>
      <t>Amphipoda</t>
    </r>
  </si>
  <si>
    <r>
      <rPr>
        <sz val="10"/>
        <rFont val="Times New Roman"/>
        <family val="1"/>
      </rPr>
      <t>Amphipodes</t>
    </r>
  </si>
  <si>
    <r>
      <rPr>
        <sz val="10"/>
        <rFont val="Times New Roman"/>
        <family val="1"/>
      </rPr>
      <t>FIW</t>
    </r>
  </si>
  <si>
    <r>
      <rPr>
        <sz val="10"/>
        <rFont val="Times New Roman"/>
        <family val="1"/>
      </rPr>
      <t>Balaenoptera physalus</t>
    </r>
  </si>
  <si>
    <r>
      <rPr>
        <sz val="10"/>
        <rFont val="Times New Roman"/>
        <family val="1"/>
      </rPr>
      <t>Rorqual commun</t>
    </r>
  </si>
  <si>
    <r>
      <rPr>
        <sz val="10"/>
        <rFont val="Times New Roman"/>
        <family val="1"/>
      </rPr>
      <t>ART</t>
    </r>
  </si>
  <si>
    <r>
      <rPr>
        <sz val="10"/>
        <rFont val="Times New Roman"/>
        <family val="1"/>
      </rPr>
      <t>Artedidraco spp</t>
    </r>
  </si>
  <si>
    <r>
      <rPr>
        <sz val="10"/>
        <rFont val="Times New Roman"/>
        <family val="1"/>
      </rPr>
      <t>FRA</t>
    </r>
  </si>
  <si>
    <r>
      <rPr>
        <sz val="10"/>
        <rFont val="Times New Roman"/>
        <family val="1"/>
      </rPr>
      <t>Pontoporia blainvillei</t>
    </r>
  </si>
  <si>
    <r>
      <rPr>
        <sz val="10"/>
        <rFont val="Times New Roman"/>
        <family val="1"/>
      </rPr>
      <t>Dauphin de La Plata</t>
    </r>
  </si>
  <si>
    <r>
      <rPr>
        <sz val="10"/>
        <rFont val="Times New Roman"/>
        <family val="1"/>
      </rPr>
      <t>AZT</t>
    </r>
  </si>
  <si>
    <r>
      <rPr>
        <sz val="10"/>
        <rFont val="Times New Roman"/>
        <family val="1"/>
      </rPr>
      <t>Artedidraco mirus</t>
    </r>
  </si>
  <si>
    <r>
      <rPr>
        <sz val="10"/>
        <rFont val="Times New Roman"/>
        <family val="1"/>
      </rPr>
      <t>GLO</t>
    </r>
  </si>
  <si>
    <r>
      <rPr>
        <sz val="10"/>
        <rFont val="Times New Roman"/>
        <family val="1"/>
      </rPr>
      <t>Globicephala spp</t>
    </r>
  </si>
  <si>
    <r>
      <rPr>
        <sz val="10"/>
        <rFont val="Times New Roman"/>
        <family val="1"/>
      </rPr>
      <t>Globicéphales nca</t>
    </r>
  </si>
  <si>
    <r>
      <rPr>
        <sz val="10"/>
        <rFont val="Times New Roman"/>
        <family val="1"/>
      </rPr>
      <t>BAA</t>
    </r>
  </si>
  <si>
    <r>
      <rPr>
        <sz val="10"/>
        <rFont val="Times New Roman"/>
        <family val="1"/>
      </rPr>
      <t>Bathylagus antarcticus</t>
    </r>
  </si>
  <si>
    <r>
      <rPr>
        <sz val="10"/>
        <rFont val="Times New Roman"/>
        <family val="1"/>
      </rPr>
      <t>GRW</t>
    </r>
  </si>
  <si>
    <r>
      <rPr>
        <sz val="10"/>
        <rFont val="Times New Roman"/>
        <family val="1"/>
      </rPr>
      <t>Eschrichtius robustus</t>
    </r>
  </si>
  <si>
    <r>
      <rPr>
        <sz val="10"/>
        <rFont val="Times New Roman"/>
        <family val="1"/>
      </rPr>
      <t>Baleine grise</t>
    </r>
  </si>
  <si>
    <r>
      <rPr>
        <sz val="10"/>
        <rFont val="Times New Roman"/>
        <family val="1"/>
      </rPr>
      <t>BAT</t>
    </r>
  </si>
  <si>
    <r>
      <rPr>
        <sz val="10"/>
        <rFont val="Times New Roman"/>
        <family val="1"/>
      </rPr>
      <t>Platax spp</t>
    </r>
  </si>
  <si>
    <r>
      <rPr>
        <sz val="10"/>
        <rFont val="Times New Roman"/>
        <family val="1"/>
      </rPr>
      <t>Poules d</t>
    </r>
    <r>
      <rPr>
        <sz val="10"/>
        <rFont val="Times New Roman"/>
        <family val="1"/>
      </rPr>
      <t>'eau</t>
    </r>
  </si>
  <si>
    <r>
      <rPr>
        <sz val="10"/>
        <rFont val="Times New Roman"/>
        <family val="1"/>
      </rPr>
      <t>HRD</t>
    </r>
  </si>
  <si>
    <r>
      <rPr>
        <sz val="10"/>
        <rFont val="Times New Roman"/>
        <family val="1"/>
      </rPr>
      <t>Lagenorhynchus cruciger</t>
    </r>
  </si>
  <si>
    <r>
      <rPr>
        <sz val="10"/>
        <rFont val="Times New Roman"/>
        <family val="1"/>
      </rPr>
      <t>Lagénorhynque sablier</t>
    </r>
  </si>
  <si>
    <r>
      <rPr>
        <sz val="10"/>
        <rFont val="Times New Roman"/>
        <family val="1"/>
      </rPr>
      <t>BBB</t>
    </r>
  </si>
  <si>
    <r>
      <rPr>
        <sz val="10"/>
        <rFont val="Times New Roman"/>
        <family val="1"/>
      </rPr>
      <t>Barbus bynni</t>
    </r>
  </si>
  <si>
    <r>
      <rPr>
        <sz val="10"/>
        <rFont val="Times New Roman"/>
        <family val="1"/>
      </rPr>
      <t>HUW</t>
    </r>
  </si>
  <si>
    <r>
      <rPr>
        <sz val="10"/>
        <rFont val="Times New Roman"/>
        <family val="1"/>
      </rPr>
      <t>Megaptera novaeangliae</t>
    </r>
  </si>
  <si>
    <r>
      <rPr>
        <sz val="10"/>
        <rFont val="Times New Roman"/>
        <family val="1"/>
      </rPr>
      <t>Baleine à bosse</t>
    </r>
  </si>
  <si>
    <r>
      <rPr>
        <sz val="10"/>
        <rFont val="Times New Roman"/>
        <family val="1"/>
      </rPr>
      <t>BDH</t>
    </r>
  </si>
  <si>
    <r>
      <rPr>
        <sz val="10"/>
        <rFont val="Times New Roman"/>
        <family val="1"/>
      </rPr>
      <t>Bathydraco macrolepis</t>
    </r>
  </si>
  <si>
    <r>
      <rPr>
        <sz val="10"/>
        <rFont val="Times New Roman"/>
        <family val="1"/>
      </rPr>
      <t>KIW</t>
    </r>
  </si>
  <si>
    <r>
      <rPr>
        <sz val="10"/>
        <rFont val="Times New Roman"/>
        <family val="1"/>
      </rPr>
      <t>Orcinus orca</t>
    </r>
  </si>
  <si>
    <r>
      <rPr>
        <sz val="10"/>
        <rFont val="Times New Roman"/>
        <family val="1"/>
      </rPr>
      <t>Orque</t>
    </r>
  </si>
  <si>
    <r>
      <rPr>
        <sz val="10"/>
        <rFont val="Times New Roman"/>
        <family val="1"/>
      </rPr>
      <t>BDJ</t>
    </r>
  </si>
  <si>
    <r>
      <rPr>
        <sz val="10"/>
        <rFont val="Times New Roman"/>
        <family val="1"/>
      </rPr>
      <t>Bathydraco marri</t>
    </r>
  </si>
  <si>
    <r>
      <rPr>
        <sz val="10"/>
        <rFont val="Times New Roman"/>
        <family val="1"/>
      </rPr>
      <t>MAM</t>
    </r>
  </si>
  <si>
    <r>
      <rPr>
        <sz val="10"/>
        <rFont val="Times New Roman"/>
        <family val="1"/>
      </rPr>
      <t>Mammalia</t>
    </r>
  </si>
  <si>
    <r>
      <rPr>
        <sz val="10"/>
        <rFont val="Times New Roman"/>
        <family val="1"/>
      </rPr>
      <t>Mammifères aquatiques ncas</t>
    </r>
  </si>
  <si>
    <r>
      <rPr>
        <sz val="10"/>
        <rFont val="Times New Roman"/>
        <family val="1"/>
      </rPr>
      <t>BDN</t>
    </r>
  </si>
  <si>
    <r>
      <rPr>
        <sz val="10"/>
        <rFont val="Times New Roman"/>
        <family val="1"/>
      </rPr>
      <t>Bathydraco antarcticus</t>
    </r>
  </si>
  <si>
    <r>
      <rPr>
        <sz val="10"/>
        <rFont val="Times New Roman"/>
        <family val="1"/>
      </rPr>
      <t>MIW</t>
    </r>
  </si>
  <si>
    <r>
      <rPr>
        <sz val="10"/>
        <rFont val="Times New Roman"/>
        <family val="1"/>
      </rPr>
      <t>Balaenoptera acutorostrata</t>
    </r>
  </si>
  <si>
    <r>
      <rPr>
        <sz val="10"/>
        <rFont val="Times New Roman"/>
        <family val="1"/>
      </rPr>
      <t>Petit rorqual</t>
    </r>
  </si>
  <si>
    <r>
      <rPr>
        <sz val="10"/>
        <rFont val="Times New Roman"/>
        <family val="1"/>
      </rPr>
      <t>BEE</t>
    </r>
  </si>
  <si>
    <r>
      <rPr>
        <sz val="10"/>
        <rFont val="Times New Roman"/>
        <family val="1"/>
      </rPr>
      <t>Benthalbella elongata</t>
    </r>
  </si>
  <si>
    <r>
      <rPr>
        <sz val="10"/>
        <rFont val="Times New Roman"/>
        <family val="1"/>
      </rPr>
      <t>MYS</t>
    </r>
  </si>
  <si>
    <r>
      <rPr>
        <sz val="10"/>
        <rFont val="Times New Roman"/>
        <family val="1"/>
      </rPr>
      <t>Mysticeti</t>
    </r>
  </si>
  <si>
    <r>
      <rPr>
        <sz val="10"/>
        <rFont val="Times New Roman"/>
        <family val="1"/>
      </rPr>
      <t>Baleines mysticètes nca</t>
    </r>
  </si>
  <si>
    <r>
      <rPr>
        <sz val="10"/>
        <rFont val="Times New Roman"/>
        <family val="1"/>
      </rPr>
      <t>BLP</t>
    </r>
  </si>
  <si>
    <r>
      <rPr>
        <sz val="10"/>
        <rFont val="Times New Roman"/>
        <family val="1"/>
      </rPr>
      <t>Eleginops maclovinus</t>
    </r>
  </si>
  <si>
    <r>
      <rPr>
        <sz val="10"/>
        <rFont val="Times New Roman"/>
        <family val="1"/>
      </rPr>
      <t>Guite de Patagonie</t>
    </r>
  </si>
  <si>
    <r>
      <rPr>
        <sz val="10"/>
        <rFont val="Times New Roman"/>
        <family val="1"/>
      </rPr>
      <t>PIW</t>
    </r>
  </si>
  <si>
    <r>
      <rPr>
        <sz val="10"/>
        <rFont val="Times New Roman"/>
        <family val="1"/>
      </rPr>
      <t>Globicephala melas</t>
    </r>
  </si>
  <si>
    <r>
      <rPr>
        <sz val="10"/>
        <rFont val="Times New Roman"/>
        <family val="1"/>
      </rPr>
      <t>Globicéphale noir</t>
    </r>
  </si>
  <si>
    <r>
      <rPr>
        <sz val="10"/>
        <rFont val="Times New Roman"/>
        <family val="1"/>
      </rPr>
      <t>BLU</t>
    </r>
  </si>
  <si>
    <r>
      <rPr>
        <sz val="10"/>
        <rFont val="Times New Roman"/>
        <family val="1"/>
      </rPr>
      <t>Pomatomus saltatrix</t>
    </r>
  </si>
  <si>
    <r>
      <rPr>
        <sz val="10"/>
        <rFont val="Times New Roman"/>
        <family val="1"/>
      </rPr>
      <t>Tassergal</t>
    </r>
  </si>
  <si>
    <r>
      <rPr>
        <sz val="10"/>
        <rFont val="Times New Roman"/>
        <family val="1"/>
      </rPr>
      <t>RSW</t>
    </r>
  </si>
  <si>
    <r>
      <rPr>
        <sz val="10"/>
        <rFont val="Times New Roman"/>
        <family val="1"/>
      </rPr>
      <t>Lissodelphis peronii</t>
    </r>
  </si>
  <si>
    <r>
      <rPr>
        <sz val="10"/>
        <rFont val="Times New Roman"/>
        <family val="1"/>
      </rPr>
      <t>Dauphin aptère austral</t>
    </r>
  </si>
  <si>
    <r>
      <rPr>
        <sz val="10"/>
        <rFont val="Times New Roman"/>
        <family val="1"/>
      </rPr>
      <t>BNZ</t>
    </r>
  </si>
  <si>
    <r>
      <rPr>
        <sz val="10"/>
        <rFont val="Times New Roman"/>
        <family val="1"/>
      </rPr>
      <t>Benthalbella macropinna</t>
    </r>
  </si>
  <si>
    <r>
      <rPr>
        <sz val="10"/>
        <rFont val="Times New Roman"/>
        <family val="1"/>
      </rPr>
      <t>SEA</t>
    </r>
  </si>
  <si>
    <r>
      <rPr>
        <sz val="10"/>
        <rFont val="Times New Roman"/>
        <family val="1"/>
      </rPr>
      <t>Arctocephalus gazella</t>
    </r>
  </si>
  <si>
    <r>
      <rPr>
        <sz val="10"/>
        <rFont val="Times New Roman"/>
        <family val="1"/>
      </rPr>
      <t>Otarie de Kerguelen</t>
    </r>
  </si>
  <si>
    <r>
      <rPr>
        <sz val="10"/>
        <rFont val="Times New Roman"/>
        <family val="1"/>
      </rPr>
      <t>BRA</t>
    </r>
  </si>
  <si>
    <r>
      <rPr>
        <sz val="10"/>
        <rFont val="Times New Roman"/>
        <family val="1"/>
      </rPr>
      <t>Brama spp</t>
    </r>
  </si>
  <si>
    <r>
      <rPr>
        <sz val="10"/>
        <rFont val="Times New Roman"/>
        <family val="1"/>
      </rPr>
      <t>Castagnoles</t>
    </r>
  </si>
  <si>
    <r>
      <rPr>
        <sz val="10"/>
        <rFont val="Times New Roman"/>
        <family val="1"/>
      </rPr>
      <t>SEL</t>
    </r>
  </si>
  <si>
    <r>
      <rPr>
        <sz val="10"/>
        <rFont val="Times New Roman"/>
        <family val="1"/>
      </rPr>
      <t>Otaria byronia</t>
    </r>
  </si>
  <si>
    <r>
      <rPr>
        <sz val="10"/>
        <rFont val="Times New Roman"/>
        <family val="1"/>
      </rPr>
      <t>Lion de mer de Patagonie</t>
    </r>
  </si>
  <si>
    <r>
      <rPr>
        <sz val="10"/>
        <rFont val="Times New Roman"/>
        <family val="1"/>
      </rPr>
      <t>BRC</t>
    </r>
  </si>
  <si>
    <r>
      <rPr>
        <sz val="10"/>
        <color indexed="8"/>
        <rFont val="Times New Roman"/>
        <family val="1"/>
      </rPr>
      <t>Brachioteuthis spp</t>
    </r>
  </si>
  <si>
    <r>
      <rPr>
        <sz val="10"/>
        <rFont val="Times New Roman"/>
        <family val="1"/>
      </rPr>
      <t>SES</t>
    </r>
  </si>
  <si>
    <r>
      <rPr>
        <sz val="10"/>
        <rFont val="Times New Roman"/>
        <family val="1"/>
      </rPr>
      <t>Mirounga leonina</t>
    </r>
  </si>
  <si>
    <r>
      <rPr>
        <sz val="10"/>
        <rFont val="Times New Roman"/>
        <family val="1"/>
      </rPr>
      <t>Éléphant de mer austral</t>
    </r>
  </si>
  <si>
    <r>
      <rPr>
        <sz val="10"/>
        <rFont val="Times New Roman"/>
        <family val="1"/>
      </rPr>
      <t>BRF</t>
    </r>
  </si>
  <si>
    <r>
      <rPr>
        <sz val="10"/>
        <rFont val="Times New Roman"/>
        <family val="1"/>
      </rPr>
      <t>Helicolenus dactylopterus</t>
    </r>
  </si>
  <si>
    <r>
      <rPr>
        <sz val="10"/>
        <rFont val="Times New Roman"/>
        <family val="1"/>
      </rPr>
      <t>Sébaste chèvre</t>
    </r>
  </si>
  <si>
    <r>
      <rPr>
        <sz val="10"/>
        <rFont val="Times New Roman"/>
        <family val="1"/>
      </rPr>
      <t>SET</t>
    </r>
  </si>
  <si>
    <r>
      <rPr>
        <sz val="10"/>
        <rFont val="Times New Roman"/>
        <family val="1"/>
      </rPr>
      <t>Lobodon carcinophagus</t>
    </r>
  </si>
  <si>
    <r>
      <rPr>
        <sz val="10"/>
        <rFont val="Times New Roman"/>
        <family val="1"/>
      </rPr>
      <t>Phoque crabier</t>
    </r>
  </si>
  <si>
    <r>
      <rPr>
        <sz val="10"/>
        <rFont val="Times New Roman"/>
        <family val="1"/>
      </rPr>
      <t>BRT</t>
    </r>
  </si>
  <si>
    <r>
      <rPr>
        <sz val="10"/>
        <rFont val="Times New Roman"/>
        <family val="1"/>
      </rPr>
      <t>Borostomias antarcticus</t>
    </r>
  </si>
  <si>
    <r>
      <rPr>
        <sz val="10"/>
        <rFont val="Times New Roman"/>
        <family val="1"/>
      </rPr>
      <t>Ledémon double œil</t>
    </r>
  </si>
  <si>
    <r>
      <rPr>
        <sz val="10"/>
        <rFont val="Times New Roman"/>
        <family val="1"/>
      </rPr>
      <t>SHW</t>
    </r>
  </si>
  <si>
    <r>
      <rPr>
        <sz val="10"/>
        <rFont val="Times New Roman"/>
        <family val="1"/>
      </rPr>
      <t>Globicephala macrorhynchus</t>
    </r>
  </si>
  <si>
    <r>
      <rPr>
        <sz val="10"/>
        <rFont val="Times New Roman"/>
        <family val="1"/>
      </rPr>
      <t>Globicéphale tropical</t>
    </r>
  </si>
  <si>
    <r>
      <rPr>
        <sz val="10"/>
        <rFont val="Times New Roman"/>
        <family val="1"/>
      </rPr>
      <t>BRX</t>
    </r>
  </si>
  <si>
    <r>
      <rPr>
        <sz val="10"/>
        <rFont val="Times New Roman"/>
        <family val="1"/>
      </rPr>
      <t>Berycidae</t>
    </r>
  </si>
  <si>
    <r>
      <rPr>
        <sz val="10"/>
        <rFont val="Times New Roman"/>
        <family val="1"/>
      </rPr>
      <t>Béryx, etc. nca</t>
    </r>
  </si>
  <si>
    <r>
      <rPr>
        <sz val="10"/>
        <rFont val="Times New Roman"/>
        <family val="1"/>
      </rPr>
      <t>SIW</t>
    </r>
  </si>
  <si>
    <r>
      <rPr>
        <sz val="10"/>
        <rFont val="Times New Roman"/>
        <family val="1"/>
      </rPr>
      <t>Balaenoptera borealis</t>
    </r>
  </si>
  <si>
    <r>
      <rPr>
        <sz val="10"/>
        <rFont val="Times New Roman"/>
        <family val="1"/>
      </rPr>
      <t>Rorqual boréal</t>
    </r>
  </si>
  <si>
    <r>
      <rPr>
        <sz val="10"/>
        <rFont val="Times New Roman"/>
        <family val="1"/>
      </rPr>
      <t>BSZ</t>
    </r>
  </si>
  <si>
    <r>
      <rPr>
        <sz val="10"/>
        <rFont val="Times New Roman"/>
        <family val="1"/>
      </rPr>
      <t>Acanthistius brasilianus</t>
    </r>
  </si>
  <si>
    <r>
      <rPr>
        <sz val="10"/>
        <rFont val="Times New Roman"/>
        <family val="1"/>
      </rPr>
      <t>Mérou</t>
    </r>
  </si>
  <si>
    <r>
      <rPr>
        <sz val="10"/>
        <rFont val="Times New Roman"/>
        <family val="1"/>
      </rPr>
      <t>SLP</t>
    </r>
  </si>
  <si>
    <r>
      <rPr>
        <sz val="10"/>
        <rFont val="Times New Roman"/>
        <family val="1"/>
      </rPr>
      <t>Hydrurga leptonyx</t>
    </r>
  </si>
  <si>
    <r>
      <rPr>
        <sz val="10"/>
        <rFont val="Times New Roman"/>
        <family val="1"/>
      </rPr>
      <t>Léopard de mer</t>
    </r>
  </si>
  <si>
    <r>
      <rPr>
        <sz val="10"/>
        <rFont val="Times New Roman"/>
        <family val="1"/>
      </rPr>
      <t>BTH</t>
    </r>
  </si>
  <si>
    <r>
      <rPr>
        <sz val="10"/>
        <rFont val="Times New Roman"/>
        <family val="1"/>
      </rPr>
      <t>Alopias superciliosus</t>
    </r>
  </si>
  <si>
    <r>
      <rPr>
        <sz val="10"/>
        <rFont val="Times New Roman"/>
        <family val="1"/>
      </rPr>
      <t>Requin-renard à gros yeux</t>
    </r>
  </si>
  <si>
    <r>
      <rPr>
        <sz val="10"/>
        <rFont val="Times New Roman"/>
        <family val="1"/>
      </rPr>
      <t>SLW</t>
    </r>
  </si>
  <si>
    <r>
      <rPr>
        <sz val="10"/>
        <rFont val="Times New Roman"/>
        <family val="1"/>
      </rPr>
      <t>Leptonychotes weddellii</t>
    </r>
  </si>
  <si>
    <r>
      <rPr>
        <sz val="10"/>
        <rFont val="Times New Roman"/>
        <family val="1"/>
      </rPr>
      <t>Phoque de Weddell</t>
    </r>
  </si>
  <si>
    <r>
      <rPr>
        <sz val="10"/>
        <rFont val="Times New Roman"/>
        <family val="1"/>
      </rPr>
      <t>BTI</t>
    </r>
  </si>
  <si>
    <r>
      <rPr>
        <sz val="10"/>
        <rFont val="Times New Roman"/>
        <family val="1"/>
      </rPr>
      <t>Bathydraconidae</t>
    </r>
  </si>
  <si>
    <r>
      <rPr>
        <sz val="10"/>
        <rFont val="Times New Roman"/>
        <family val="1"/>
      </rPr>
      <t>SPP</t>
    </r>
  </si>
  <si>
    <r>
      <rPr>
        <sz val="10"/>
        <rFont val="Times New Roman"/>
        <family val="1"/>
      </rPr>
      <t>Australophocaena dioptrica</t>
    </r>
  </si>
  <si>
    <r>
      <rPr>
        <sz val="10"/>
        <rFont val="Times New Roman"/>
        <family val="1"/>
      </rPr>
      <t>Marsouin à lunettes</t>
    </r>
  </si>
  <si>
    <r>
      <rPr>
        <sz val="10"/>
        <rFont val="Times New Roman"/>
        <family val="1"/>
      </rPr>
      <t>BTY</t>
    </r>
  </si>
  <si>
    <r>
      <rPr>
        <sz val="10"/>
        <rFont val="Times New Roman"/>
        <family val="1"/>
      </rPr>
      <t>Bathylagus spp</t>
    </r>
  </si>
  <si>
    <r>
      <rPr>
        <sz val="10"/>
        <rFont val="Times New Roman"/>
        <family val="1"/>
      </rPr>
      <t>SPW</t>
    </r>
  </si>
  <si>
    <r>
      <rPr>
        <sz val="10"/>
        <rFont val="Times New Roman"/>
        <family val="1"/>
      </rPr>
      <t>Physeter catodon</t>
    </r>
  </si>
  <si>
    <r>
      <rPr>
        <sz val="10"/>
        <rFont val="Times New Roman"/>
        <family val="1"/>
      </rPr>
      <t>Cachalot</t>
    </r>
  </si>
  <si>
    <r>
      <rPr>
        <sz val="10"/>
        <rFont val="Times New Roman"/>
        <family val="1"/>
      </rPr>
      <t>BVK</t>
    </r>
  </si>
  <si>
    <r>
      <rPr>
        <sz val="10"/>
        <rFont val="Times New Roman"/>
        <family val="1"/>
      </rPr>
      <t>Pogonophryne barsukovi</t>
    </r>
  </si>
  <si>
    <r>
      <rPr>
        <sz val="10"/>
        <rFont val="Times New Roman"/>
        <family val="1"/>
      </rPr>
      <t>SRS</t>
    </r>
  </si>
  <si>
    <r>
      <rPr>
        <sz val="10"/>
        <rFont val="Times New Roman"/>
        <family val="1"/>
      </rPr>
      <t>Ommatophoca rossii</t>
    </r>
  </si>
  <si>
    <r>
      <rPr>
        <sz val="10"/>
        <rFont val="Times New Roman"/>
        <family val="1"/>
      </rPr>
      <t>Phoque de Ross</t>
    </r>
  </si>
  <si>
    <r>
      <rPr>
        <sz val="10"/>
        <rFont val="Times New Roman"/>
        <family val="1"/>
      </rPr>
      <t>CAH</t>
    </r>
  </si>
  <si>
    <r>
      <rPr>
        <sz val="10"/>
        <rFont val="Times New Roman"/>
        <family val="1"/>
      </rPr>
      <t>Callorhinchidae</t>
    </r>
  </si>
  <si>
    <r>
      <rPr>
        <sz val="10"/>
        <rFont val="Times New Roman"/>
        <family val="1"/>
      </rPr>
      <t>Mascas, etc. nca</t>
    </r>
  </si>
  <si>
    <r>
      <rPr>
        <sz val="10"/>
        <rFont val="Times New Roman"/>
        <family val="1"/>
      </rPr>
      <t>SRW</t>
    </r>
  </si>
  <si>
    <r>
      <rPr>
        <sz val="10"/>
        <rFont val="Times New Roman"/>
        <family val="1"/>
      </rPr>
      <t>Hyperoodon planifrons</t>
    </r>
  </si>
  <si>
    <r>
      <rPr>
        <sz val="10"/>
        <rFont val="Times New Roman"/>
        <family val="1"/>
      </rPr>
      <t>Hyperoodon austral</t>
    </r>
  </si>
  <si>
    <r>
      <rPr>
        <sz val="10"/>
        <rFont val="Times New Roman"/>
        <family val="1"/>
      </rPr>
      <t>CEN</t>
    </r>
  </si>
  <si>
    <r>
      <rPr>
        <sz val="10"/>
        <rFont val="Times New Roman"/>
        <family val="1"/>
      </rPr>
      <t>Centrolophidae</t>
    </r>
  </si>
  <si>
    <r>
      <rPr>
        <sz val="10"/>
        <rFont val="Times New Roman"/>
        <family val="1"/>
      </rPr>
      <t>Centrolophes nca</t>
    </r>
  </si>
  <si>
    <r>
      <rPr>
        <sz val="10"/>
        <rFont val="Times New Roman"/>
        <family val="1"/>
      </rPr>
      <t>SXX</t>
    </r>
  </si>
  <si>
    <r>
      <rPr>
        <sz val="10"/>
        <rFont val="Times New Roman"/>
        <family val="1"/>
      </rPr>
      <t>Otariidae, Phocidae</t>
    </r>
  </si>
  <si>
    <r>
      <rPr>
        <sz val="10"/>
        <rFont val="Times New Roman"/>
        <family val="1"/>
      </rPr>
      <t>Phoques</t>
    </r>
  </si>
  <si>
    <r>
      <rPr>
        <sz val="10"/>
        <rFont val="Times New Roman"/>
        <family val="1"/>
      </rPr>
      <t>CEO</t>
    </r>
  </si>
  <si>
    <r>
      <rPr>
        <sz val="10"/>
        <rFont val="Times New Roman"/>
        <family val="1"/>
      </rPr>
      <t>Centrolophus niger</t>
    </r>
  </si>
  <si>
    <r>
      <rPr>
        <sz val="10"/>
        <rFont val="Times New Roman"/>
        <family val="1"/>
      </rPr>
      <t>Centrolophe noir</t>
    </r>
  </si>
  <si>
    <r>
      <rPr>
        <sz val="10"/>
        <rFont val="Times New Roman"/>
        <family val="1"/>
      </rPr>
      <t>WLE</t>
    </r>
  </si>
  <si>
    <r>
      <rPr>
        <sz val="10"/>
        <rFont val="Times New Roman"/>
        <family val="1"/>
      </rPr>
      <t>Cétacés non identifiés</t>
    </r>
  </si>
  <si>
    <r>
      <rPr>
        <sz val="10"/>
        <rFont val="Times New Roman"/>
        <family val="1"/>
      </rPr>
      <t>CPE</t>
    </r>
  </si>
  <si>
    <r>
      <rPr>
        <sz val="10"/>
        <rFont val="Times New Roman"/>
        <family val="1"/>
      </rPr>
      <t>Cephalopoda</t>
    </r>
  </si>
  <si>
    <r>
      <rPr>
        <sz val="10"/>
        <rFont val="Times New Roman"/>
        <family val="1"/>
      </rPr>
      <t>Céphalopodes</t>
    </r>
  </si>
  <si>
    <t/>
  </si>
  <si>
    <r>
      <rPr>
        <sz val="10"/>
        <rFont val="Times New Roman"/>
        <family val="1"/>
      </rPr>
      <t>CEQ</t>
    </r>
  </si>
  <si>
    <r>
      <rPr>
        <sz val="10"/>
        <rFont val="Times New Roman"/>
        <family val="1"/>
      </rPr>
      <t>Ceratias tentaculatus</t>
    </r>
  </si>
  <si>
    <r>
      <rPr>
        <sz val="10"/>
        <rFont val="Times New Roman"/>
        <family val="1"/>
      </rPr>
      <t>Grand pêcheur abyssal</t>
    </r>
  </si>
  <si>
    <r>
      <rPr>
        <sz val="10"/>
        <rFont val="Times New Roman"/>
        <family val="1"/>
      </rPr>
      <t>CES</t>
    </r>
  </si>
  <si>
    <r>
      <rPr>
        <sz val="10"/>
        <rFont val="Times New Roman"/>
        <family val="1"/>
      </rPr>
      <t>Champsocephalus esox</t>
    </r>
  </si>
  <si>
    <r>
      <rPr>
        <sz val="10"/>
        <rFont val="Times New Roman"/>
        <family val="1"/>
      </rPr>
      <t>CEX</t>
    </r>
  </si>
  <si>
    <r>
      <rPr>
        <sz val="10"/>
        <rFont val="Times New Roman"/>
        <family val="1"/>
      </rPr>
      <t>Genypterus spp</t>
    </r>
  </si>
  <si>
    <r>
      <rPr>
        <sz val="10"/>
        <rFont val="Times New Roman"/>
        <family val="1"/>
      </rPr>
      <t>Abadèches nca</t>
    </r>
  </si>
  <si>
    <r>
      <rPr>
        <sz val="10"/>
        <rFont val="Times New Roman"/>
        <family val="1"/>
      </rPr>
      <t>CHM</t>
    </r>
  </si>
  <si>
    <r>
      <rPr>
        <sz val="10"/>
        <rFont val="Times New Roman"/>
        <family val="1"/>
      </rPr>
      <t>Callorhinchus capensis</t>
    </r>
  </si>
  <si>
    <r>
      <rPr>
        <sz val="10"/>
        <rFont val="Times New Roman"/>
        <family val="1"/>
      </rPr>
      <t>Masca du Cap</t>
    </r>
  </si>
  <si>
    <r>
      <rPr>
        <sz val="10"/>
        <rFont val="Times New Roman"/>
        <family val="1"/>
      </rPr>
      <t>Sardinops sagax</t>
    </r>
  </si>
  <si>
    <r>
      <rPr>
        <sz val="10"/>
        <rFont val="Times New Roman"/>
        <family val="1"/>
      </rPr>
      <t>Pilchard sud-américain</t>
    </r>
  </si>
  <si>
    <r>
      <rPr>
        <sz val="10"/>
        <rFont val="Times New Roman"/>
        <family val="1"/>
      </rPr>
      <t>CHW</t>
    </r>
  </si>
  <si>
    <r>
      <rPr>
        <sz val="10"/>
        <rFont val="Times New Roman"/>
        <family val="1"/>
      </rPr>
      <t>Chionobathyscus dewitti</t>
    </r>
  </si>
  <si>
    <r>
      <rPr>
        <sz val="10"/>
        <rFont val="Times New Roman"/>
        <family val="1"/>
      </rPr>
      <t>Poisson des glaces spp.</t>
    </r>
  </si>
  <si>
    <r>
      <rPr>
        <sz val="10"/>
        <rFont val="Times New Roman"/>
        <family val="1"/>
      </rPr>
      <t>CKY</t>
    </r>
  </si>
  <si>
    <r>
      <rPr>
        <sz val="10"/>
        <rFont val="Times New Roman"/>
        <family val="1"/>
      </rPr>
      <t>Umbrina canosai</t>
    </r>
  </si>
  <si>
    <r>
      <rPr>
        <sz val="10"/>
        <rFont val="Times New Roman"/>
        <family val="1"/>
      </rPr>
      <t>Ombrine d</t>
    </r>
    <r>
      <rPr>
        <sz val="10"/>
        <rFont val="Times New Roman"/>
        <family val="1"/>
      </rPr>
      <t>'Argentine</t>
    </r>
  </si>
  <si>
    <r>
      <rPr>
        <sz val="10"/>
        <rFont val="Times New Roman"/>
        <family val="1"/>
      </rPr>
      <t>CLX</t>
    </r>
  </si>
  <si>
    <r>
      <rPr>
        <sz val="10"/>
        <rFont val="Times New Roman"/>
        <family val="1"/>
      </rPr>
      <t>Bivalvia</t>
    </r>
  </si>
  <si>
    <r>
      <rPr>
        <sz val="10"/>
        <rFont val="Times New Roman"/>
        <family val="1"/>
      </rPr>
      <t>Bivalves</t>
    </r>
  </si>
  <si>
    <r>
      <rPr>
        <sz val="10"/>
        <rFont val="Times New Roman"/>
        <family val="1"/>
      </rPr>
      <t>CNZ</t>
    </r>
  </si>
  <si>
    <r>
      <rPr>
        <sz val="10"/>
        <rFont val="Times New Roman"/>
        <family val="1"/>
      </rPr>
      <t>Crangon spp</t>
    </r>
  </si>
  <si>
    <r>
      <rPr>
        <sz val="10"/>
        <rFont val="Times New Roman"/>
        <family val="1"/>
      </rPr>
      <t>Crevettes crangon nca</t>
    </r>
  </si>
  <si>
    <r>
      <rPr>
        <sz val="10"/>
        <rFont val="Times New Roman"/>
        <family val="1"/>
      </rPr>
      <t>COX</t>
    </r>
  </si>
  <si>
    <r>
      <rPr>
        <sz val="10"/>
        <rFont val="Times New Roman"/>
        <family val="1"/>
      </rPr>
      <t>Congridae</t>
    </r>
  </si>
  <si>
    <r>
      <rPr>
        <sz val="10"/>
        <rFont val="Times New Roman"/>
        <family val="1"/>
      </rPr>
      <t>Congres</t>
    </r>
  </si>
  <si>
    <r>
      <rPr>
        <sz val="10"/>
        <rFont val="Times New Roman"/>
        <family val="1"/>
      </rPr>
      <t>CRA</t>
    </r>
  </si>
  <si>
    <r>
      <rPr>
        <sz val="10"/>
        <rFont val="Times New Roman"/>
        <family val="1"/>
      </rPr>
      <t>Brachyura</t>
    </r>
  </si>
  <si>
    <r>
      <rPr>
        <sz val="10"/>
        <rFont val="Times New Roman"/>
        <family val="1"/>
      </rPr>
      <t>Crabes de mer nca</t>
    </r>
  </si>
  <si>
    <r>
      <rPr>
        <sz val="10"/>
        <rFont val="Times New Roman"/>
        <family val="1"/>
      </rPr>
      <t>CTA</t>
    </r>
  </si>
  <si>
    <r>
      <rPr>
        <sz val="10"/>
        <rFont val="Times New Roman"/>
        <family val="1"/>
      </rPr>
      <t>Cheilodactylus bergi</t>
    </r>
  </si>
  <si>
    <r>
      <rPr>
        <sz val="10"/>
        <rFont val="Times New Roman"/>
        <family val="1"/>
      </rPr>
      <t>Castanette pontude</t>
    </r>
  </si>
  <si>
    <r>
      <rPr>
        <sz val="10"/>
        <rFont val="Times New Roman"/>
        <family val="1"/>
      </rPr>
      <t>CUS</t>
    </r>
  </si>
  <si>
    <r>
      <rPr>
        <sz val="10"/>
        <rFont val="Times New Roman"/>
        <family val="1"/>
      </rPr>
      <t>Genypterus blacodes</t>
    </r>
  </si>
  <si>
    <r>
      <rPr>
        <sz val="10"/>
        <rFont val="Times New Roman"/>
        <family val="1"/>
      </rPr>
      <t>Abadèche rosé</t>
    </r>
  </si>
  <si>
    <r>
      <rPr>
        <sz val="10"/>
        <rFont val="Times New Roman"/>
        <family val="1"/>
      </rPr>
      <t>CUX</t>
    </r>
  </si>
  <si>
    <r>
      <rPr>
        <sz val="10"/>
        <rFont val="Times New Roman"/>
        <family val="1"/>
      </rPr>
      <t>Holothurioidea</t>
    </r>
  </si>
  <si>
    <r>
      <rPr>
        <sz val="10"/>
        <rFont val="Times New Roman"/>
        <family val="1"/>
      </rPr>
      <t>Bèches-de-mer nca</t>
    </r>
  </si>
  <si>
    <r>
      <rPr>
        <sz val="10"/>
        <rFont val="Times New Roman"/>
        <family val="1"/>
      </rPr>
      <t>CVN</t>
    </r>
  </si>
  <si>
    <r>
      <rPr>
        <sz val="10"/>
        <rFont val="Times New Roman"/>
        <family val="1"/>
      </rPr>
      <t>Chiasmodon niger</t>
    </r>
  </si>
  <si>
    <r>
      <rPr>
        <sz val="10"/>
        <rFont val="Times New Roman"/>
        <family val="1"/>
      </rPr>
      <t>Gargare noir</t>
    </r>
  </si>
  <si>
    <r>
      <rPr>
        <sz val="10"/>
        <rFont val="Times New Roman"/>
        <family val="1"/>
      </rPr>
      <t>CWS</t>
    </r>
  </si>
  <si>
    <r>
      <rPr>
        <sz val="10"/>
        <rFont val="Times New Roman"/>
        <family val="1"/>
      </rPr>
      <t>Careproctus spp</t>
    </r>
  </si>
  <si>
    <r>
      <rPr>
        <sz val="10"/>
        <rFont val="Times New Roman"/>
        <family val="1"/>
      </rPr>
      <t>Limaces de mer</t>
    </r>
  </si>
  <si>
    <r>
      <rPr>
        <sz val="10"/>
        <rFont val="Times New Roman"/>
        <family val="1"/>
      </rPr>
      <t>CYC</t>
    </r>
  </si>
  <si>
    <r>
      <rPr>
        <sz val="10"/>
        <rFont val="Times New Roman"/>
        <family val="1"/>
      </rPr>
      <t>Cycloteuthidae</t>
    </r>
  </si>
  <si>
    <r>
      <rPr>
        <sz val="10"/>
        <rFont val="Times New Roman"/>
        <family val="1"/>
      </rPr>
      <t>DAH</t>
    </r>
  </si>
  <si>
    <r>
      <rPr>
        <sz val="10"/>
        <rFont val="Times New Roman"/>
        <family val="1"/>
      </rPr>
      <t>Dacodraco hunteri</t>
    </r>
  </si>
  <si>
    <r>
      <rPr>
        <sz val="10"/>
        <rFont val="Times New Roman"/>
        <family val="1"/>
      </rPr>
      <t>DCP</t>
    </r>
  </si>
  <si>
    <r>
      <rPr>
        <sz val="10"/>
        <rFont val="Times New Roman"/>
        <family val="1"/>
      </rPr>
      <t>Pandalidae</t>
    </r>
  </si>
  <si>
    <r>
      <rPr>
        <sz val="10"/>
        <rFont val="Times New Roman"/>
        <family val="1"/>
      </rPr>
      <t>Crevettes pandalides</t>
    </r>
  </si>
  <si>
    <r>
      <rPr>
        <sz val="10"/>
        <rFont val="Times New Roman"/>
        <family val="1"/>
      </rPr>
      <t>DIL</t>
    </r>
  </si>
  <si>
    <r>
      <rPr>
        <sz val="10"/>
        <rFont val="Times New Roman"/>
        <family val="1"/>
      </rPr>
      <t>Diptychus maculatus</t>
    </r>
  </si>
  <si>
    <r>
      <rPr>
        <sz val="10"/>
        <rFont val="Times New Roman"/>
        <family val="1"/>
      </rPr>
      <t>DLG</t>
    </r>
  </si>
  <si>
    <r>
      <rPr>
        <sz val="10"/>
        <rFont val="Times New Roman"/>
        <family val="1"/>
      </rPr>
      <t>Pogonophryne dolichobranchiata</t>
    </r>
  </si>
  <si>
    <r>
      <rPr>
        <sz val="10"/>
        <rFont val="Times New Roman"/>
        <family val="1"/>
      </rPr>
      <t>DLL</t>
    </r>
  </si>
  <si>
    <r>
      <rPr>
        <sz val="10"/>
        <rFont val="Times New Roman"/>
        <family val="1"/>
      </rPr>
      <t>Dolloidraco longedorsalis</t>
    </r>
  </si>
  <si>
    <r>
      <rPr>
        <sz val="10"/>
        <rFont val="Times New Roman"/>
        <family val="1"/>
      </rPr>
      <t>ECI</t>
    </r>
  </si>
  <si>
    <r>
      <rPr>
        <sz val="10"/>
        <rFont val="Times New Roman"/>
        <family val="1"/>
      </rPr>
      <t>Echiodon cryomargarites</t>
    </r>
  </si>
  <si>
    <r>
      <rPr>
        <sz val="10"/>
        <rFont val="Times New Roman"/>
        <family val="1"/>
      </rPr>
      <t>Abadèches</t>
    </r>
  </si>
  <si>
    <r>
      <rPr>
        <sz val="10"/>
        <rFont val="Times New Roman"/>
        <family val="1"/>
      </rPr>
      <t>ELC</t>
    </r>
  </si>
  <si>
    <r>
      <rPr>
        <sz val="10"/>
        <rFont val="Times New Roman"/>
        <family val="1"/>
      </rPr>
      <t>Electrona carlsbergi</t>
    </r>
  </si>
  <si>
    <r>
      <rPr>
        <sz val="10"/>
        <rFont val="Times New Roman"/>
        <family val="1"/>
      </rPr>
      <t>Poisson-lanterne</t>
    </r>
  </si>
  <si>
    <r>
      <rPr>
        <sz val="10"/>
        <rFont val="Times New Roman"/>
        <family val="1"/>
      </rPr>
      <t>ELN</t>
    </r>
  </si>
  <si>
    <r>
      <rPr>
        <sz val="10"/>
        <rFont val="Times New Roman"/>
        <family val="1"/>
      </rPr>
      <t>Electrona antarctica</t>
    </r>
  </si>
  <si>
    <r>
      <rPr>
        <sz val="10"/>
        <rFont val="Times New Roman"/>
        <family val="1"/>
      </rPr>
      <t>ELT</t>
    </r>
  </si>
  <si>
    <r>
      <rPr>
        <sz val="10"/>
        <rFont val="Times New Roman"/>
        <family val="1"/>
      </rPr>
      <t>Electrona spp</t>
    </r>
  </si>
  <si>
    <r>
      <rPr>
        <sz val="10"/>
        <rFont val="Times New Roman"/>
        <family val="1"/>
      </rPr>
      <t>Lanternules</t>
    </r>
  </si>
  <si>
    <r>
      <rPr>
        <sz val="10"/>
        <rFont val="Times New Roman"/>
        <family val="1"/>
      </rPr>
      <t>ELZ</t>
    </r>
  </si>
  <si>
    <r>
      <rPr>
        <sz val="10"/>
        <rFont val="Times New Roman"/>
        <family val="1"/>
      </rPr>
      <t>Zoarcidae</t>
    </r>
  </si>
  <si>
    <r>
      <rPr>
        <sz val="10"/>
        <rFont val="Times New Roman"/>
        <family val="1"/>
      </rPr>
      <t>Loquettes</t>
    </r>
  </si>
  <si>
    <r>
      <rPr>
        <sz val="10"/>
        <rFont val="Times New Roman"/>
        <family val="1"/>
      </rPr>
      <t>EMT</t>
    </r>
  </si>
  <si>
    <r>
      <rPr>
        <sz val="10"/>
        <rFont val="Times New Roman"/>
        <family val="1"/>
      </rPr>
      <t>Emmelichthyidae</t>
    </r>
  </si>
  <si>
    <r>
      <rPr>
        <sz val="10"/>
        <rFont val="Times New Roman"/>
        <family val="1"/>
      </rPr>
      <t>Andorrèves, poissons rubis nca</t>
    </r>
  </si>
  <si>
    <r>
      <rPr>
        <sz val="10"/>
        <rFont val="Times New Roman"/>
        <family val="1"/>
      </rPr>
      <t>ERN</t>
    </r>
  </si>
  <si>
    <r>
      <rPr>
        <sz val="10"/>
        <rFont val="Times New Roman"/>
        <family val="1"/>
      </rPr>
      <t>Trematomus bernacchii</t>
    </r>
  </si>
  <si>
    <r>
      <rPr>
        <sz val="10"/>
        <rFont val="Times New Roman"/>
        <family val="1"/>
      </rPr>
      <t>ETF</t>
    </r>
  </si>
  <si>
    <r>
      <rPr>
        <sz val="10"/>
        <rFont val="Times New Roman"/>
        <family val="1"/>
      </rPr>
      <t>Etmopterus lucifer</t>
    </r>
  </si>
  <si>
    <r>
      <rPr>
        <sz val="10"/>
        <rFont val="Times New Roman"/>
        <family val="1"/>
      </rPr>
      <t>Sagre lucifer</t>
    </r>
  </si>
  <si>
    <r>
      <rPr>
        <sz val="10"/>
        <rFont val="Times New Roman"/>
        <family val="1"/>
      </rPr>
      <t>ETM</t>
    </r>
  </si>
  <si>
    <r>
      <rPr>
        <sz val="10"/>
        <rFont val="Times New Roman"/>
        <family val="1"/>
      </rPr>
      <t>Etmopterus granulosus</t>
    </r>
  </si>
  <si>
    <r>
      <rPr>
        <sz val="10"/>
        <rFont val="Times New Roman"/>
        <family val="1"/>
      </rPr>
      <t>Sagre long nez</t>
    </r>
  </si>
  <si>
    <r>
      <rPr>
        <sz val="10"/>
        <rFont val="Times New Roman"/>
        <family val="1"/>
      </rPr>
      <t>FCX</t>
    </r>
  </si>
  <si>
    <r>
      <rPr>
        <sz val="10"/>
        <rFont val="Times New Roman"/>
        <family val="1"/>
      </rPr>
      <t>Crustacea</t>
    </r>
  </si>
  <si>
    <r>
      <rPr>
        <sz val="10"/>
        <rFont val="Times New Roman"/>
        <family val="1"/>
      </rPr>
      <t>Crustacés</t>
    </r>
  </si>
  <si>
    <r>
      <rPr>
        <sz val="10"/>
        <rFont val="Times New Roman"/>
        <family val="1"/>
      </rPr>
      <t>FIC</t>
    </r>
  </si>
  <si>
    <r>
      <rPr>
        <sz val="10"/>
        <rFont val="Times New Roman"/>
        <family val="1"/>
      </rPr>
      <t>Cryodraco antarcticus</t>
    </r>
  </si>
  <si>
    <r>
      <rPr>
        <sz val="10"/>
        <rFont val="Times New Roman"/>
        <family val="1"/>
      </rPr>
      <t>FLA</t>
    </r>
  </si>
  <si>
    <r>
      <rPr>
        <sz val="10"/>
        <rFont val="Times New Roman"/>
        <family val="1"/>
      </rPr>
      <t>Percophis brasiliensis</t>
    </r>
  </si>
  <si>
    <r>
      <rPr>
        <sz val="10"/>
        <rFont val="Times New Roman"/>
        <family val="1"/>
      </rPr>
      <t>Platête brésilien</t>
    </r>
  </si>
  <si>
    <r>
      <rPr>
        <sz val="10"/>
        <rFont val="Times New Roman"/>
        <family val="1"/>
      </rPr>
      <t>GAS</t>
    </r>
  </si>
  <si>
    <r>
      <rPr>
        <sz val="10"/>
        <rFont val="Times New Roman"/>
        <family val="1"/>
      </rPr>
      <t>Gastropoda</t>
    </r>
  </si>
  <si>
    <r>
      <rPr>
        <sz val="10"/>
        <rFont val="Times New Roman"/>
        <family val="1"/>
      </rPr>
      <t>Gastropodes</t>
    </r>
  </si>
  <si>
    <r>
      <rPr>
        <sz val="10"/>
        <rFont val="Times New Roman"/>
        <family val="1"/>
      </rPr>
      <t>GDR</t>
    </r>
  </si>
  <si>
    <r>
      <rPr>
        <sz val="10"/>
        <color indexed="8"/>
        <rFont val="Times New Roman"/>
        <family val="1"/>
      </rPr>
      <t>Gymnodraco acuticeps</t>
    </r>
  </si>
  <si>
    <r>
      <rPr>
        <sz val="10"/>
        <rFont val="Times New Roman"/>
        <family val="1"/>
      </rPr>
      <t>GEA</t>
    </r>
  </si>
  <si>
    <r>
      <rPr>
        <sz val="10"/>
        <rFont val="Times New Roman"/>
        <family val="1"/>
      </rPr>
      <t>Gerlachea australis</t>
    </r>
  </si>
  <si>
    <r>
      <rPr>
        <sz val="10"/>
        <rFont val="Times New Roman"/>
        <family val="1"/>
      </rPr>
      <t>Poissons-dragons spp.</t>
    </r>
  </si>
  <si>
    <r>
      <rPr>
        <sz val="10"/>
        <rFont val="Times New Roman"/>
        <family val="1"/>
      </rPr>
      <t>GEP</t>
    </r>
  </si>
  <si>
    <r>
      <rPr>
        <sz val="10"/>
        <rFont val="Times New Roman"/>
        <family val="1"/>
      </rPr>
      <t>Gempylidae</t>
    </r>
  </si>
  <si>
    <r>
      <rPr>
        <sz val="10"/>
        <rFont val="Times New Roman"/>
        <family val="1"/>
      </rPr>
      <t>Escoliers, rouvets nca</t>
    </r>
  </si>
  <si>
    <r>
      <rPr>
        <sz val="10"/>
        <rFont val="Times New Roman"/>
        <family val="1"/>
      </rPr>
      <t>GIS</t>
    </r>
  </si>
  <si>
    <r>
      <rPr>
        <sz val="10"/>
        <rFont val="Times New Roman"/>
        <family val="1"/>
      </rPr>
      <t>Dosidicus gigas</t>
    </r>
  </si>
  <si>
    <r>
      <rPr>
        <sz val="10"/>
        <rFont val="Times New Roman"/>
        <family val="1"/>
      </rPr>
      <t>Encornet géant</t>
    </r>
  </si>
  <si>
    <r>
      <rPr>
        <sz val="10"/>
        <rFont val="Times New Roman"/>
        <family val="1"/>
      </rPr>
      <t>GRA</t>
    </r>
  </si>
  <si>
    <r>
      <rPr>
        <sz val="10"/>
        <rFont val="Times New Roman"/>
        <family val="1"/>
      </rPr>
      <t>Parapristipoma octolineatum</t>
    </r>
  </si>
  <si>
    <r>
      <rPr>
        <sz val="10"/>
        <rFont val="Times New Roman"/>
        <family val="1"/>
      </rPr>
      <t>Grondeur rayé</t>
    </r>
  </si>
  <si>
    <r>
      <rPr>
        <sz val="10"/>
        <rFont val="Times New Roman"/>
        <family val="1"/>
      </rPr>
      <t>GRM</t>
    </r>
  </si>
  <si>
    <r>
      <rPr>
        <sz val="10"/>
        <rFont val="Times New Roman"/>
        <family val="1"/>
      </rPr>
      <t>Macruronus magellanicus</t>
    </r>
  </si>
  <si>
    <r>
      <rPr>
        <sz val="10"/>
        <rFont val="Times New Roman"/>
        <family val="1"/>
      </rPr>
      <t>Grenadier de Patagonie</t>
    </r>
  </si>
  <si>
    <r>
      <rPr>
        <sz val="10"/>
        <rFont val="Times New Roman"/>
        <family val="1"/>
      </rPr>
      <t>GRN</t>
    </r>
  </si>
  <si>
    <r>
      <rPr>
        <sz val="10"/>
        <rFont val="Times New Roman"/>
        <family val="1"/>
      </rPr>
      <t>Macruronus novaezelandiae</t>
    </r>
  </si>
  <si>
    <r>
      <rPr>
        <sz val="10"/>
        <rFont val="Times New Roman"/>
        <family val="1"/>
      </rPr>
      <t>Grenadier bleu</t>
    </r>
  </si>
  <si>
    <r>
      <rPr>
        <sz val="10"/>
        <rFont val="Times New Roman"/>
        <family val="1"/>
      </rPr>
      <t>GSK</t>
    </r>
  </si>
  <si>
    <r>
      <rPr>
        <sz val="10"/>
        <rFont val="Times New Roman"/>
        <family val="1"/>
      </rPr>
      <t>Somniosus microcephalus</t>
    </r>
  </si>
  <si>
    <r>
      <rPr>
        <sz val="10"/>
        <rFont val="Times New Roman"/>
        <family val="1"/>
      </rPr>
      <t>Laimargue du Groenland</t>
    </r>
  </si>
  <si>
    <r>
      <rPr>
        <sz val="10"/>
        <rFont val="Times New Roman"/>
        <family val="1"/>
      </rPr>
      <t>GTO</t>
    </r>
  </si>
  <si>
    <r>
      <rPr>
        <sz val="10"/>
        <rFont val="Times New Roman"/>
        <family val="1"/>
      </rPr>
      <t>Pagothenia borchgrevinki</t>
    </r>
  </si>
  <si>
    <r>
      <rPr>
        <sz val="10"/>
        <rFont val="Times New Roman"/>
        <family val="1"/>
      </rPr>
      <t>GYA</t>
    </r>
  </si>
  <si>
    <r>
      <rPr>
        <sz val="10"/>
        <rFont val="Times New Roman"/>
        <family val="1"/>
      </rPr>
      <t>Dragon nu</t>
    </r>
  </si>
  <si>
    <r>
      <rPr>
        <sz val="10"/>
        <rFont val="Times New Roman"/>
        <family val="1"/>
      </rPr>
      <t>GYB</t>
    </r>
  </si>
  <si>
    <r>
      <rPr>
        <sz val="10"/>
        <rFont val="Times New Roman"/>
        <family val="1"/>
      </rPr>
      <t>Gymnoscopelus bolini</t>
    </r>
  </si>
  <si>
    <r>
      <rPr>
        <sz val="10"/>
        <rFont val="Times New Roman"/>
        <family val="1"/>
      </rPr>
      <t>GYF</t>
    </r>
  </si>
  <si>
    <r>
      <rPr>
        <sz val="10"/>
        <rFont val="Times New Roman"/>
        <family val="1"/>
      </rPr>
      <t>Gymnoscopelus fraseri</t>
    </r>
  </si>
  <si>
    <r>
      <rPr>
        <sz val="10"/>
        <rFont val="Times New Roman"/>
        <family val="1"/>
      </rPr>
      <t>GYJ</t>
    </r>
  </si>
  <si>
    <r>
      <rPr>
        <sz val="10"/>
        <rFont val="Times New Roman"/>
        <family val="1"/>
      </rPr>
      <t>Gymnoscopelus hintonoides</t>
    </r>
  </si>
  <si>
    <r>
      <rPr>
        <sz val="10"/>
        <rFont val="Times New Roman"/>
        <family val="1"/>
      </rPr>
      <t>GYN</t>
    </r>
  </si>
  <si>
    <r>
      <rPr>
        <sz val="10"/>
        <rFont val="Times New Roman"/>
        <family val="1"/>
      </rPr>
      <t>Gymnoscopelus nicholsi</t>
    </r>
  </si>
  <si>
    <r>
      <rPr>
        <sz val="10"/>
        <rFont val="Times New Roman"/>
        <family val="1"/>
      </rPr>
      <t>Poisson-lanterne</t>
    </r>
  </si>
  <si>
    <r>
      <rPr>
        <sz val="10"/>
        <rFont val="Times New Roman"/>
        <family val="1"/>
      </rPr>
      <t>GYO</t>
    </r>
  </si>
  <si>
    <r>
      <rPr>
        <sz val="10"/>
        <rFont val="Times New Roman"/>
        <family val="1"/>
      </rPr>
      <t>Gymnoscopelus opisthopterus</t>
    </r>
  </si>
  <si>
    <r>
      <rPr>
        <sz val="10"/>
        <rFont val="Times New Roman"/>
        <family val="1"/>
      </rPr>
      <t>GYR</t>
    </r>
  </si>
  <si>
    <r>
      <rPr>
        <sz val="10"/>
        <rFont val="Times New Roman"/>
        <family val="1"/>
      </rPr>
      <t>Gymnoscopelus braueri</t>
    </r>
  </si>
  <si>
    <r>
      <rPr>
        <sz val="10"/>
        <rFont val="Times New Roman"/>
        <family val="1"/>
      </rPr>
      <t>GYY</t>
    </r>
  </si>
  <si>
    <r>
      <rPr>
        <sz val="10"/>
        <rFont val="Times New Roman"/>
        <family val="1"/>
      </rPr>
      <t>Gymnoscopelus spp</t>
    </r>
  </si>
  <si>
    <r>
      <rPr>
        <sz val="10"/>
        <rFont val="Times New Roman"/>
        <family val="1"/>
      </rPr>
      <t>HAN</t>
    </r>
  </si>
  <si>
    <r>
      <rPr>
        <sz val="10"/>
        <rFont val="Times New Roman"/>
        <family val="1"/>
      </rPr>
      <t>Halaelurus canescens</t>
    </r>
  </si>
  <si>
    <r>
      <rPr>
        <sz val="10"/>
        <rFont val="Times New Roman"/>
        <family val="1"/>
      </rPr>
      <t>Holbiche sombre</t>
    </r>
  </si>
  <si>
    <r>
      <rPr>
        <sz val="10"/>
        <rFont val="Times New Roman"/>
        <family val="1"/>
      </rPr>
      <t>HBG</t>
    </r>
  </si>
  <si>
    <r>
      <rPr>
        <sz val="10"/>
        <rFont val="Times New Roman"/>
        <family val="1"/>
      </rPr>
      <t>Harpagifer georgianus</t>
    </r>
  </si>
  <si>
    <r>
      <rPr>
        <sz val="10"/>
        <rFont val="Times New Roman"/>
        <family val="1"/>
      </rPr>
      <t>HEP</t>
    </r>
  </si>
  <si>
    <r>
      <rPr>
        <sz val="10"/>
        <rFont val="Times New Roman"/>
        <family val="1"/>
      </rPr>
      <t>Clupea pallasii</t>
    </r>
  </si>
  <si>
    <r>
      <rPr>
        <sz val="10"/>
        <rFont val="Times New Roman"/>
        <family val="1"/>
      </rPr>
      <t>Hareng du Pacifique</t>
    </r>
  </si>
  <si>
    <r>
      <rPr>
        <sz val="10"/>
        <rFont val="Times New Roman"/>
        <family val="1"/>
      </rPr>
      <t>HGW</t>
    </r>
  </si>
  <si>
    <r>
      <rPr>
        <sz val="10"/>
        <rFont val="Times New Roman"/>
        <family val="1"/>
      </rPr>
      <t>Harpagifer antarcticus</t>
    </r>
  </si>
  <si>
    <r>
      <rPr>
        <sz val="10"/>
        <rFont val="Times New Roman"/>
        <family val="1"/>
      </rPr>
      <t>Pillard épineux</t>
    </r>
  </si>
  <si>
    <r>
      <rPr>
        <sz val="10"/>
        <rFont val="Times New Roman"/>
        <family val="1"/>
      </rPr>
      <t>HHJ</t>
    </r>
  </si>
  <si>
    <r>
      <rPr>
        <sz val="10"/>
        <rFont val="Times New Roman"/>
        <family val="1"/>
      </rPr>
      <t>Achiropsetta tricholepis</t>
    </r>
  </si>
  <si>
    <r>
      <rPr>
        <sz val="10"/>
        <rFont val="Times New Roman"/>
        <family val="1"/>
      </rPr>
      <t>HIB</t>
    </r>
  </si>
  <si>
    <r>
      <rPr>
        <sz val="10"/>
        <rFont val="Times New Roman"/>
        <family val="1"/>
      </rPr>
      <t>Histiobranchus bathybius</t>
    </r>
  </si>
  <si>
    <r>
      <rPr>
        <sz val="10"/>
        <rFont val="Times New Roman"/>
        <family val="1"/>
      </rPr>
      <t>Égorgé petit-oeil</t>
    </r>
  </si>
  <si>
    <r>
      <rPr>
        <sz val="10"/>
        <rFont val="Times New Roman"/>
        <family val="1"/>
      </rPr>
      <t>HIV</t>
    </r>
  </si>
  <si>
    <r>
      <rPr>
        <sz val="10"/>
        <rFont val="Times New Roman"/>
        <family val="1"/>
      </rPr>
      <t>Histiodraco velifer</t>
    </r>
  </si>
  <si>
    <r>
      <rPr>
        <sz val="10"/>
        <rFont val="Times New Roman"/>
        <family val="1"/>
      </rPr>
      <t>HKN</t>
    </r>
  </si>
  <si>
    <r>
      <rPr>
        <sz val="10"/>
        <rFont val="Times New Roman"/>
        <family val="1"/>
      </rPr>
      <t>Merluccius australis</t>
    </r>
  </si>
  <si>
    <r>
      <rPr>
        <sz val="10"/>
        <rFont val="Times New Roman"/>
        <family val="1"/>
      </rPr>
      <t>Merlu austral</t>
    </r>
  </si>
  <si>
    <r>
      <rPr>
        <sz val="10"/>
        <rFont val="Times New Roman"/>
        <family val="1"/>
      </rPr>
      <t>HKP</t>
    </r>
  </si>
  <si>
    <r>
      <rPr>
        <sz val="10"/>
        <rFont val="Times New Roman"/>
        <family val="1"/>
      </rPr>
      <t>Merluccius hubbsi</t>
    </r>
  </si>
  <si>
    <r>
      <rPr>
        <sz val="10"/>
        <rFont val="Times New Roman"/>
        <family val="1"/>
      </rPr>
      <t>Merlu d</t>
    </r>
    <r>
      <rPr>
        <sz val="10"/>
        <rFont val="Times New Roman"/>
        <family val="1"/>
      </rPr>
      <t>'Argentine</t>
    </r>
  </si>
  <si>
    <r>
      <rPr>
        <sz val="10"/>
        <rFont val="Times New Roman"/>
        <family val="1"/>
      </rPr>
      <t>HOL</t>
    </r>
  </si>
  <si>
    <r>
      <rPr>
        <sz val="10"/>
        <rFont val="Times New Roman"/>
        <family val="1"/>
      </rPr>
      <t>Holocephali</t>
    </r>
  </si>
  <si>
    <r>
      <rPr>
        <sz val="10"/>
        <rFont val="Times New Roman"/>
        <family val="1"/>
      </rPr>
      <t>Chimères, etc. nca</t>
    </r>
  </si>
  <si>
    <r>
      <rPr>
        <sz val="10"/>
        <rFont val="Times New Roman"/>
        <family val="1"/>
      </rPr>
      <t>HYD</t>
    </r>
  </si>
  <si>
    <r>
      <rPr>
        <sz val="10"/>
        <rFont val="Times New Roman"/>
        <family val="1"/>
      </rPr>
      <t>Hydrolagus spp</t>
    </r>
  </si>
  <si>
    <r>
      <rPr>
        <sz val="10"/>
        <rFont val="Times New Roman"/>
        <family val="1"/>
      </rPr>
      <t>Chimères nca</t>
    </r>
  </si>
  <si>
    <r>
      <rPr>
        <sz val="10"/>
        <rFont val="Times New Roman"/>
        <family val="1"/>
      </rPr>
      <t>ICA</t>
    </r>
  </si>
  <si>
    <r>
      <rPr>
        <sz val="10"/>
        <rFont val="Times New Roman"/>
        <family val="1"/>
      </rPr>
      <t>Icichthys australis</t>
    </r>
  </si>
  <si>
    <r>
      <rPr>
        <sz val="10"/>
        <rFont val="Times New Roman"/>
        <family val="1"/>
      </rPr>
      <t>Fiatole antarctique</t>
    </r>
  </si>
  <si>
    <r>
      <rPr>
        <sz val="10"/>
        <rFont val="Times New Roman"/>
        <family val="1"/>
      </rPr>
      <t>ICX</t>
    </r>
  </si>
  <si>
    <r>
      <rPr>
        <sz val="10"/>
        <rFont val="Times New Roman"/>
        <family val="1"/>
      </rPr>
      <t>Channichthyidae</t>
    </r>
  </si>
  <si>
    <r>
      <rPr>
        <sz val="10"/>
        <rFont val="Times New Roman"/>
        <family val="1"/>
      </rPr>
      <t>Poissons des glaces nca</t>
    </r>
  </si>
  <si>
    <r>
      <rPr>
        <sz val="10"/>
        <rFont val="Times New Roman"/>
        <family val="1"/>
      </rPr>
      <t>INV</t>
    </r>
  </si>
  <si>
    <r>
      <rPr>
        <sz val="10"/>
        <rFont val="Times New Roman"/>
        <family val="1"/>
      </rPr>
      <t>Invertebrata</t>
    </r>
  </si>
  <si>
    <r>
      <rPr>
        <sz val="10"/>
        <rFont val="Times New Roman"/>
        <family val="1"/>
      </rPr>
      <t>Invertébrés</t>
    </r>
  </si>
  <si>
    <r>
      <rPr>
        <sz val="10"/>
        <rFont val="Times New Roman"/>
        <family val="1"/>
      </rPr>
      <t>ISH</t>
    </r>
  </si>
  <si>
    <r>
      <rPr>
        <sz val="10"/>
        <rFont val="Times New Roman"/>
        <family val="1"/>
      </rPr>
      <t>Isopoda</t>
    </r>
  </si>
  <si>
    <r>
      <rPr>
        <sz val="10"/>
        <rFont val="Times New Roman"/>
        <family val="1"/>
      </rPr>
      <t>Isopodes</t>
    </r>
  </si>
  <si>
    <r>
      <rPr>
        <sz val="10"/>
        <rFont val="Times New Roman"/>
        <family val="1"/>
      </rPr>
      <t>Trachurus spp</t>
    </r>
  </si>
  <si>
    <r>
      <rPr>
        <sz val="10"/>
        <rFont val="Times New Roman"/>
        <family val="1"/>
      </rPr>
      <t>Chinchard du Pacifique</t>
    </r>
  </si>
  <si>
    <r>
      <rPr>
        <sz val="10"/>
        <rFont val="Times New Roman"/>
        <family val="1"/>
      </rPr>
      <t>JEL</t>
    </r>
  </si>
  <si>
    <r>
      <rPr>
        <sz val="10"/>
        <rFont val="Times New Roman"/>
        <family val="1"/>
      </rPr>
      <t>Medusae</t>
    </r>
  </si>
  <si>
    <r>
      <rPr>
        <sz val="10"/>
        <rFont val="Times New Roman"/>
        <family val="1"/>
      </rPr>
      <t>Méduses</t>
    </r>
  </si>
  <si>
    <r>
      <rPr>
        <sz val="10"/>
        <rFont val="Times New Roman"/>
        <family val="1"/>
      </rPr>
      <t>JIC</t>
    </r>
  </si>
  <si>
    <r>
      <rPr>
        <sz val="10"/>
        <rFont val="Times New Roman"/>
        <family val="1"/>
      </rPr>
      <t>Neopagetopsis ionah</t>
    </r>
  </si>
  <si>
    <r>
      <rPr>
        <sz val="10"/>
        <rFont val="Times New Roman"/>
        <family val="1"/>
      </rPr>
      <t>Crocodile icefishes</t>
    </r>
  </si>
  <si>
    <r>
      <rPr>
        <sz val="10"/>
        <rFont val="Times New Roman"/>
        <family val="1"/>
      </rPr>
      <t>KCF</t>
    </r>
  </si>
  <si>
    <r>
      <rPr>
        <sz val="10"/>
        <rFont val="Times New Roman"/>
        <family val="1"/>
      </rPr>
      <t>Paralomis formosa</t>
    </r>
  </si>
  <si>
    <r>
      <rPr>
        <sz val="10"/>
        <rFont val="Times New Roman"/>
        <family val="1"/>
      </rPr>
      <t>Crabe royal sphérique</t>
    </r>
  </si>
  <si>
    <r>
      <rPr>
        <sz val="10"/>
        <rFont val="Times New Roman"/>
        <family val="1"/>
      </rPr>
      <t>KCM</t>
    </r>
  </si>
  <si>
    <r>
      <rPr>
        <sz val="10"/>
        <rFont val="Times New Roman"/>
        <family val="1"/>
      </rPr>
      <t>Lithodes murrayi</t>
    </r>
  </si>
  <si>
    <r>
      <rPr>
        <sz val="10"/>
        <rFont val="Times New Roman"/>
        <family val="1"/>
      </rPr>
      <t>Crabe royal subantarctique</t>
    </r>
  </si>
  <si>
    <r>
      <rPr>
        <sz val="10"/>
        <rFont val="Times New Roman"/>
        <family val="1"/>
      </rPr>
      <t>KCS</t>
    </r>
  </si>
  <si>
    <r>
      <rPr>
        <sz val="10"/>
        <rFont val="Times New Roman"/>
        <family val="1"/>
      </rPr>
      <t>Paralithodes spp</t>
    </r>
  </si>
  <si>
    <r>
      <rPr>
        <sz val="10"/>
        <rFont val="Times New Roman"/>
        <family val="1"/>
      </rPr>
      <t>Crabes royaux</t>
    </r>
  </si>
  <si>
    <r>
      <rPr>
        <sz val="10"/>
        <rFont val="Times New Roman"/>
        <family val="1"/>
      </rPr>
      <t>KCU</t>
    </r>
  </si>
  <si>
    <r>
      <rPr>
        <sz val="10"/>
        <rFont val="Times New Roman"/>
        <family val="1"/>
      </rPr>
      <t>Paralomis aculeata</t>
    </r>
  </si>
  <si>
    <r>
      <rPr>
        <sz val="10"/>
        <rFont val="Times New Roman"/>
        <family val="1"/>
      </rPr>
      <t>Crabe royal rouge</t>
    </r>
  </si>
  <si>
    <r>
      <rPr>
        <sz val="10"/>
        <rFont val="Times New Roman"/>
        <family val="1"/>
      </rPr>
      <t>KCV</t>
    </r>
  </si>
  <si>
    <r>
      <rPr>
        <sz val="10"/>
        <rFont val="Times New Roman"/>
        <family val="1"/>
      </rPr>
      <t>Paralomis spinosissima</t>
    </r>
  </si>
  <si>
    <r>
      <rPr>
        <sz val="10"/>
        <rFont val="Times New Roman"/>
        <family val="1"/>
      </rPr>
      <t>KCZ</t>
    </r>
  </si>
  <si>
    <r>
      <rPr>
        <sz val="10"/>
        <rFont val="Times New Roman"/>
        <family val="1"/>
      </rPr>
      <t>Lithodes spp</t>
    </r>
  </si>
  <si>
    <r>
      <rPr>
        <sz val="10"/>
        <rFont val="Times New Roman"/>
        <family val="1"/>
      </rPr>
      <t>KDD</t>
    </r>
  </si>
  <si>
    <r>
      <rPr>
        <sz val="10"/>
        <rFont val="Times New Roman"/>
        <family val="1"/>
      </rPr>
      <t>Paralomis anamerae</t>
    </r>
  </si>
  <si>
    <r>
      <rPr>
        <sz val="10"/>
        <rFont val="Times New Roman"/>
        <family val="1"/>
      </rPr>
      <t>KIF</t>
    </r>
  </si>
  <si>
    <r>
      <rPr>
        <sz val="10"/>
        <rFont val="Times New Roman"/>
        <family val="1"/>
      </rPr>
      <t>Chionodraco rastrospinosus</t>
    </r>
  </si>
  <si>
    <r>
      <rPr>
        <sz val="10"/>
        <rFont val="Times New Roman"/>
        <family val="1"/>
      </rPr>
      <t>Grande-gueule ocellée</t>
    </r>
  </si>
  <si>
    <r>
      <rPr>
        <sz val="10"/>
        <rFont val="Times New Roman"/>
        <family val="1"/>
      </rPr>
      <t>KRA</t>
    </r>
  </si>
  <si>
    <r>
      <rPr>
        <sz val="10"/>
        <rFont val="Times New Roman"/>
        <family val="1"/>
      </rPr>
      <t>Krefftichthys anderssoni</t>
    </r>
  </si>
  <si>
    <r>
      <rPr>
        <sz val="10"/>
        <rFont val="Times New Roman"/>
        <family val="1"/>
      </rPr>
      <t>Poissons lanternes spp.</t>
    </r>
  </si>
  <si>
    <r>
      <rPr>
        <sz val="10"/>
        <rFont val="Times New Roman"/>
        <family val="1"/>
      </rPr>
      <t>KRT</t>
    </r>
  </si>
  <si>
    <r>
      <rPr>
        <sz val="10"/>
        <rFont val="Times New Roman"/>
        <family val="1"/>
      </rPr>
      <t>Euphausia triacantha</t>
    </r>
  </si>
  <si>
    <r>
      <rPr>
        <sz val="10"/>
        <rFont val="Times New Roman"/>
        <family val="1"/>
      </rPr>
      <t>Krill épineux</t>
    </r>
  </si>
  <si>
    <r>
      <rPr>
        <sz val="10"/>
        <rFont val="Times New Roman"/>
        <family val="1"/>
      </rPr>
      <t>KRV</t>
    </r>
  </si>
  <si>
    <r>
      <rPr>
        <sz val="10"/>
        <rFont val="Times New Roman"/>
        <family val="1"/>
      </rPr>
      <t>Euphausia vallentini</t>
    </r>
  </si>
  <si>
    <r>
      <rPr>
        <sz val="10"/>
        <rFont val="Times New Roman"/>
        <family val="1"/>
      </rPr>
      <t>Krill subantarctique</t>
    </r>
  </si>
  <si>
    <r>
      <rPr>
        <sz val="10"/>
        <rFont val="Times New Roman"/>
        <family val="1"/>
      </rPr>
      <t>KRX</t>
    </r>
  </si>
  <si>
    <r>
      <rPr>
        <sz val="10"/>
        <rFont val="Times New Roman"/>
        <family val="1"/>
      </rPr>
      <t>Euphausia spp</t>
    </r>
  </si>
  <si>
    <r>
      <rPr>
        <sz val="10"/>
        <rFont val="Times New Roman"/>
        <family val="1"/>
      </rPr>
      <t>Euphausidés</t>
    </r>
  </si>
  <si>
    <r>
      <rPr>
        <sz val="10"/>
        <rFont val="Times New Roman"/>
        <family val="1"/>
      </rPr>
      <t>LAC</t>
    </r>
  </si>
  <si>
    <r>
      <rPr>
        <sz val="10"/>
        <rFont val="Times New Roman"/>
        <family val="1"/>
      </rPr>
      <t>Lampanyctus achirus</t>
    </r>
  </si>
  <si>
    <r>
      <rPr>
        <sz val="10"/>
        <rFont val="Times New Roman"/>
        <family val="1"/>
      </rPr>
      <t>LAG</t>
    </r>
  </si>
  <si>
    <r>
      <rPr>
        <sz val="10"/>
        <rFont val="Times New Roman"/>
        <family val="1"/>
      </rPr>
      <t>Lampris guttatus</t>
    </r>
  </si>
  <si>
    <r>
      <rPr>
        <sz val="10"/>
        <rFont val="Times New Roman"/>
        <family val="1"/>
      </rPr>
      <t>Opah</t>
    </r>
  </si>
  <si>
    <r>
      <rPr>
        <sz val="10"/>
        <rFont val="Times New Roman"/>
        <family val="1"/>
      </rPr>
      <t>LAI</t>
    </r>
  </si>
  <si>
    <r>
      <rPr>
        <sz val="10"/>
        <rFont val="Times New Roman"/>
        <family val="1"/>
      </rPr>
      <t>Lampris immaculatus</t>
    </r>
  </si>
  <si>
    <r>
      <rPr>
        <sz val="10"/>
        <rFont val="Times New Roman"/>
        <family val="1"/>
      </rPr>
      <t>Poisson des Dieux</t>
    </r>
  </si>
  <si>
    <r>
      <rPr>
        <sz val="10"/>
        <rFont val="Times New Roman"/>
        <family val="1"/>
      </rPr>
      <t>LCN</t>
    </r>
  </si>
  <si>
    <r>
      <rPr>
        <sz val="10"/>
        <rFont val="Times New Roman"/>
        <family val="1"/>
      </rPr>
      <t>Lycodichthys antarcticus</t>
    </r>
  </si>
  <si>
    <r>
      <rPr>
        <sz val="10"/>
        <rFont val="Times New Roman"/>
        <family val="1"/>
      </rPr>
      <t>LEF</t>
    </r>
  </si>
  <si>
    <r>
      <rPr>
        <sz val="10"/>
        <rFont val="Times New Roman"/>
        <family val="1"/>
      </rPr>
      <t>Bothidae</t>
    </r>
  </si>
  <si>
    <r>
      <rPr>
        <sz val="10"/>
        <rFont val="Times New Roman"/>
        <family val="1"/>
      </rPr>
      <t>Arnoglosses, rombous nca</t>
    </r>
  </si>
  <si>
    <r>
      <rPr>
        <sz val="10"/>
        <rFont val="Times New Roman"/>
        <family val="1"/>
      </rPr>
      <t>LEV</t>
    </r>
  </si>
  <si>
    <r>
      <rPr>
        <sz val="10"/>
        <rFont val="Times New Roman"/>
        <family val="1"/>
      </rPr>
      <t>Lepidion spp</t>
    </r>
  </si>
  <si>
    <r>
      <rPr>
        <sz val="10"/>
        <rFont val="Times New Roman"/>
        <family val="1"/>
      </rPr>
      <t>LIC</t>
    </r>
  </si>
  <si>
    <r>
      <rPr>
        <sz val="10"/>
        <rFont val="Times New Roman"/>
        <family val="1"/>
      </rPr>
      <t>Channichthys rhinoceratus</t>
    </r>
  </si>
  <si>
    <r>
      <rPr>
        <sz val="10"/>
        <rFont val="Times New Roman"/>
        <family val="1"/>
      </rPr>
      <t>Grande-gueule à long nez</t>
    </r>
  </si>
  <si>
    <r>
      <rPr>
        <sz val="10"/>
        <rFont val="Times New Roman"/>
        <family val="1"/>
      </rPr>
      <t>LIZ</t>
    </r>
  </si>
  <si>
    <r>
      <rPr>
        <sz val="10"/>
        <rFont val="Times New Roman"/>
        <family val="1"/>
      </rPr>
      <t>Liparididae</t>
    </r>
  </si>
  <si>
    <r>
      <rPr>
        <sz val="10"/>
        <rFont val="Times New Roman"/>
        <family val="1"/>
      </rPr>
      <t>LPE</t>
    </r>
  </si>
  <si>
    <r>
      <rPr>
        <sz val="10"/>
        <rFont val="Times New Roman"/>
        <family val="1"/>
      </rPr>
      <t>Lepidion ensiferus</t>
    </r>
  </si>
  <si>
    <r>
      <rPr>
        <sz val="10"/>
        <rFont val="Times New Roman"/>
        <family val="1"/>
      </rPr>
      <t>Moro subantarctique</t>
    </r>
  </si>
  <si>
    <r>
      <rPr>
        <sz val="10"/>
        <rFont val="Times New Roman"/>
        <family val="1"/>
      </rPr>
      <t>LVP</t>
    </r>
  </si>
  <si>
    <r>
      <rPr>
        <sz val="10"/>
        <rFont val="Times New Roman"/>
        <family val="1"/>
      </rPr>
      <t>Lycodapus pachysoma</t>
    </r>
  </si>
  <si>
    <r>
      <rPr>
        <sz val="10"/>
        <rFont val="Times New Roman"/>
        <family val="1"/>
      </rPr>
      <t>LWM</t>
    </r>
  </si>
  <si>
    <r>
      <rPr>
        <sz val="10"/>
        <rFont val="Times New Roman"/>
        <family val="1"/>
      </rPr>
      <t>Lepidonotothen macrophthalma</t>
    </r>
  </si>
  <si>
    <r>
      <rPr>
        <sz val="10"/>
        <rFont val="Times New Roman"/>
        <family val="1"/>
      </rPr>
      <t>LWY</t>
    </r>
  </si>
  <si>
    <r>
      <rPr>
        <sz val="10"/>
        <rFont val="Times New Roman"/>
        <family val="1"/>
      </rPr>
      <t>Lycenchelys antarctica</t>
    </r>
  </si>
  <si>
    <r>
      <rPr>
        <sz val="10"/>
        <rFont val="Times New Roman"/>
        <family val="1"/>
      </rPr>
      <t>LXX</t>
    </r>
  </si>
  <si>
    <r>
      <rPr>
        <sz val="10"/>
        <rFont val="Times New Roman"/>
        <family val="1"/>
      </rPr>
      <t>Myctophidae</t>
    </r>
  </si>
  <si>
    <r>
      <rPr>
        <sz val="10"/>
        <rFont val="Times New Roman"/>
        <family val="1"/>
      </rPr>
      <t>LXY</t>
    </r>
  </si>
  <si>
    <r>
      <rPr>
        <sz val="10"/>
        <rFont val="Times New Roman"/>
        <family val="1"/>
      </rPr>
      <t>Lycodapus spp</t>
    </r>
  </si>
  <si>
    <r>
      <rPr>
        <sz val="10"/>
        <rFont val="Times New Roman"/>
        <family val="1"/>
      </rPr>
      <t>LYA</t>
    </r>
  </si>
  <si>
    <r>
      <rPr>
        <sz val="10"/>
        <rFont val="Times New Roman"/>
        <family val="1"/>
      </rPr>
      <t>Ophthalmolycus amberensis</t>
    </r>
  </si>
  <si>
    <r>
      <rPr>
        <sz val="10"/>
        <rFont val="Times New Roman"/>
        <family val="1"/>
      </rPr>
      <t>MAP</t>
    </r>
  </si>
  <si>
    <r>
      <rPr>
        <sz val="10"/>
        <rFont val="Times New Roman"/>
        <family val="1"/>
      </rPr>
      <t>Magnisudis prionosa</t>
    </r>
  </si>
  <si>
    <r>
      <rPr>
        <sz val="10"/>
        <rFont val="Times New Roman"/>
        <family val="1"/>
      </rPr>
      <t>Barracudine australe</t>
    </r>
  </si>
  <si>
    <r>
      <rPr>
        <sz val="10"/>
        <rFont val="Times New Roman"/>
        <family val="1"/>
      </rPr>
      <t>Scomber japonicus</t>
    </r>
  </si>
  <si>
    <r>
      <rPr>
        <sz val="10"/>
        <rFont val="Times New Roman"/>
        <family val="1"/>
      </rPr>
      <t>Maquereau espagnol</t>
    </r>
  </si>
  <si>
    <r>
      <rPr>
        <sz val="10"/>
        <rFont val="Times New Roman"/>
        <family val="1"/>
      </rPr>
      <t>Scombridae</t>
    </r>
  </si>
  <si>
    <r>
      <rPr>
        <sz val="10"/>
        <rFont val="Times New Roman"/>
        <family val="1"/>
      </rPr>
      <t>Maquereaux nca</t>
    </r>
  </si>
  <si>
    <r>
      <rPr>
        <sz val="10"/>
        <rFont val="Times New Roman"/>
        <family val="1"/>
      </rPr>
      <t>MDR</t>
    </r>
  </si>
  <si>
    <r>
      <rPr>
        <sz val="10"/>
        <rFont val="Times New Roman"/>
        <family val="1"/>
      </rPr>
      <t>Cygnodraco mawsoni</t>
    </r>
  </si>
  <si>
    <r>
      <rPr>
        <sz val="10"/>
        <rFont val="Times New Roman"/>
        <family val="1"/>
      </rPr>
      <t>MEL</t>
    </r>
  </si>
  <si>
    <r>
      <rPr>
        <sz val="10"/>
        <rFont val="Times New Roman"/>
        <family val="1"/>
      </rPr>
      <t>Melanostigma spp</t>
    </r>
  </si>
  <si>
    <r>
      <rPr>
        <sz val="10"/>
        <rFont val="Times New Roman"/>
        <family val="1"/>
      </rPr>
      <t>MHJ</t>
    </r>
  </si>
  <si>
    <r>
      <rPr>
        <sz val="10"/>
        <rFont val="Times New Roman"/>
        <family val="1"/>
      </rPr>
      <t>Halargyreus johnsonii</t>
    </r>
  </si>
  <si>
    <r>
      <rPr>
        <sz val="10"/>
        <rFont val="Times New Roman"/>
        <family val="1"/>
      </rPr>
      <t>Moro svelte</t>
    </r>
  </si>
  <si>
    <r>
      <rPr>
        <sz val="10"/>
        <rFont val="Times New Roman"/>
        <family val="1"/>
      </rPr>
      <t>MIC</t>
    </r>
  </si>
  <si>
    <r>
      <rPr>
        <sz val="10"/>
        <rFont val="Times New Roman"/>
        <family val="1"/>
      </rPr>
      <t>Chionodraco myersi</t>
    </r>
  </si>
  <si>
    <r>
      <rPr>
        <sz val="10"/>
        <rFont val="Times New Roman"/>
        <family val="1"/>
      </rPr>
      <t>MMM</t>
    </r>
  </si>
  <si>
    <r>
      <rPr>
        <sz val="10"/>
        <rFont val="Times New Roman"/>
        <family val="1"/>
      </rPr>
      <t>Mancopsetta maculata</t>
    </r>
  </si>
  <si>
    <r>
      <rPr>
        <sz val="10"/>
        <rFont val="Times New Roman"/>
        <family val="1"/>
      </rPr>
      <t>Mancoglosse antarctique</t>
    </r>
  </si>
  <si>
    <r>
      <rPr>
        <sz val="10"/>
        <rFont val="Times New Roman"/>
        <family val="1"/>
      </rPr>
      <t>MOL</t>
    </r>
  </si>
  <si>
    <r>
      <rPr>
        <sz val="10"/>
        <rFont val="Times New Roman"/>
        <family val="1"/>
      </rPr>
      <t>Mollusca</t>
    </r>
  </si>
  <si>
    <r>
      <rPr>
        <sz val="10"/>
        <rFont val="Times New Roman"/>
        <family val="1"/>
      </rPr>
      <t>Mollusques marins</t>
    </r>
  </si>
  <si>
    <r>
      <rPr>
        <sz val="10"/>
        <rFont val="Times New Roman"/>
        <family val="1"/>
      </rPr>
      <t>MOR</t>
    </r>
  </si>
  <si>
    <r>
      <rPr>
        <sz val="10"/>
        <rFont val="Times New Roman"/>
        <family val="1"/>
      </rPr>
      <t>Moridae</t>
    </r>
  </si>
  <si>
    <r>
      <rPr>
        <sz val="10"/>
        <rFont val="Times New Roman"/>
        <family val="1"/>
      </rPr>
      <t>Mores nca</t>
    </r>
  </si>
  <si>
    <r>
      <rPr>
        <sz val="10"/>
        <rFont val="Times New Roman"/>
        <family val="1"/>
      </rPr>
      <t>MOY</t>
    </r>
  </si>
  <si>
    <r>
      <rPr>
        <sz val="10"/>
        <rFont val="Times New Roman"/>
        <family val="1"/>
      </rPr>
      <t>Muraenolepis microps</t>
    </r>
  </si>
  <si>
    <r>
      <rPr>
        <sz val="10"/>
        <rFont val="Times New Roman"/>
        <family val="1"/>
      </rPr>
      <t>Gadomurène petit oeil</t>
    </r>
  </si>
  <si>
    <r>
      <rPr>
        <sz val="10"/>
        <rFont val="Times New Roman"/>
        <family val="1"/>
      </rPr>
      <t>MRL</t>
    </r>
  </si>
  <si>
    <r>
      <rPr>
        <sz val="10"/>
        <rFont val="Times New Roman"/>
        <family val="1"/>
      </rPr>
      <t>Muraenolepis spp</t>
    </r>
  </si>
  <si>
    <r>
      <rPr>
        <sz val="10"/>
        <rFont val="Times New Roman"/>
        <family val="1"/>
      </rPr>
      <t>Gadomurènes</t>
    </r>
  </si>
  <si>
    <r>
      <rPr>
        <sz val="10"/>
        <rFont val="Times New Roman"/>
        <family val="1"/>
      </rPr>
      <t>MUL</t>
    </r>
  </si>
  <si>
    <r>
      <rPr>
        <sz val="10"/>
        <rFont val="Times New Roman"/>
        <family val="1"/>
      </rPr>
      <t>Mugilidae</t>
    </r>
  </si>
  <si>
    <r>
      <rPr>
        <sz val="10"/>
        <rFont val="Times New Roman"/>
        <family val="1"/>
      </rPr>
      <t>Mulets</t>
    </r>
  </si>
  <si>
    <r>
      <rPr>
        <sz val="10"/>
        <rFont val="Times New Roman"/>
        <family val="1"/>
      </rPr>
      <t>MVC</t>
    </r>
  </si>
  <si>
    <r>
      <rPr>
        <sz val="10"/>
        <rFont val="Times New Roman"/>
        <family val="1"/>
      </rPr>
      <t>Muraenolepis marmoratus</t>
    </r>
  </si>
  <si>
    <r>
      <rPr>
        <sz val="10"/>
        <rFont val="Times New Roman"/>
        <family val="1"/>
      </rPr>
      <t>Gadomurène marbrée</t>
    </r>
  </si>
  <si>
    <r>
      <rPr>
        <sz val="10"/>
        <rFont val="Times New Roman"/>
        <family val="1"/>
      </rPr>
      <t>MWG</t>
    </r>
  </si>
  <si>
    <r>
      <rPr>
        <sz val="10"/>
        <rFont val="Times New Roman"/>
        <family val="1"/>
      </rPr>
      <t>Melanostigma gelatinosum</t>
    </r>
  </si>
  <si>
    <r>
      <rPr>
        <sz val="10"/>
        <rFont val="Times New Roman"/>
        <family val="1"/>
      </rPr>
      <t>Loquettine à queue noire</t>
    </r>
  </si>
  <si>
    <r>
      <rPr>
        <sz val="10"/>
        <rFont val="Times New Roman"/>
        <family val="1"/>
      </rPr>
      <t>MWO</t>
    </r>
  </si>
  <si>
    <r>
      <rPr>
        <sz val="10"/>
        <rFont val="Times New Roman"/>
        <family val="1"/>
      </rPr>
      <t>Muraenolepis orangiensis</t>
    </r>
  </si>
  <si>
    <r>
      <rPr>
        <sz val="10"/>
        <rFont val="Times New Roman"/>
        <family val="1"/>
      </rPr>
      <t>Gadomurène de Patagonie</t>
    </r>
  </si>
  <si>
    <r>
      <rPr>
        <sz val="10"/>
        <rFont val="Times New Roman"/>
        <family val="1"/>
      </rPr>
      <t>MWS</t>
    </r>
  </si>
  <si>
    <r>
      <rPr>
        <sz val="10"/>
        <rFont val="Times New Roman"/>
        <family val="1"/>
      </rPr>
      <t>Muraenolepis microcephalus</t>
    </r>
  </si>
  <si>
    <r>
      <rPr>
        <sz val="10"/>
        <rFont val="Times New Roman"/>
        <family val="1"/>
      </rPr>
      <t>Gadomurène microcéphale</t>
    </r>
  </si>
  <si>
    <r>
      <rPr>
        <sz val="10"/>
        <rFont val="Times New Roman"/>
        <family val="1"/>
      </rPr>
      <t>MYC</t>
    </r>
  </si>
  <si>
    <r>
      <rPr>
        <sz val="10"/>
        <rFont val="Times New Roman"/>
        <family val="1"/>
      </rPr>
      <t>Mytilus chilensis</t>
    </r>
  </si>
  <si>
    <r>
      <rPr>
        <sz val="10"/>
        <rFont val="Times New Roman"/>
        <family val="1"/>
      </rPr>
      <t>Moule chilienne</t>
    </r>
  </si>
  <si>
    <r>
      <rPr>
        <sz val="10"/>
        <rFont val="Times New Roman"/>
        <family val="1"/>
      </rPr>
      <t>MZZ</t>
    </r>
  </si>
  <si>
    <r>
      <rPr>
        <sz val="10"/>
        <rFont val="Times New Roman"/>
        <family val="1"/>
      </rPr>
      <t>Osteichthyes</t>
    </r>
  </si>
  <si>
    <r>
      <rPr>
        <sz val="10"/>
        <rFont val="Times New Roman"/>
        <family val="1"/>
      </rPr>
      <t>Poissons osseux marin non identifiés</t>
    </r>
  </si>
  <si>
    <r>
      <rPr>
        <sz val="10"/>
        <rFont val="Times New Roman"/>
        <family val="1"/>
      </rPr>
      <t>NAN</t>
    </r>
  </si>
  <si>
    <r>
      <rPr>
        <sz val="10"/>
        <rFont val="Times New Roman"/>
        <family val="1"/>
      </rPr>
      <t>Nansenia spp</t>
    </r>
  </si>
  <si>
    <r>
      <rPr>
        <sz val="10"/>
        <rFont val="Times New Roman"/>
        <family val="1"/>
      </rPr>
      <t>Éperlans</t>
    </r>
  </si>
  <si>
    <r>
      <rPr>
        <sz val="10"/>
        <rFont val="Times New Roman"/>
        <family val="1"/>
      </rPr>
      <t>NDW</t>
    </r>
  </si>
  <si>
    <r>
      <rPr>
        <sz val="10"/>
        <rFont val="Times New Roman"/>
        <family val="1"/>
      </rPr>
      <t>Neolithodes diomedeae</t>
    </r>
  </si>
  <si>
    <r>
      <rPr>
        <sz val="10"/>
        <rFont val="Times New Roman"/>
        <family val="1"/>
      </rPr>
      <t>NER</t>
    </r>
  </si>
  <si>
    <r>
      <rPr>
        <sz val="10"/>
        <rFont val="Times New Roman"/>
        <family val="1"/>
      </rPr>
      <t>Nereis diversicolor</t>
    </r>
  </si>
  <si>
    <r>
      <rPr>
        <sz val="10"/>
        <rFont val="Times New Roman"/>
        <family val="1"/>
      </rPr>
      <t>Néréide commune</t>
    </r>
  </si>
  <si>
    <r>
      <rPr>
        <sz val="10"/>
        <rFont val="Times New Roman"/>
        <family val="1"/>
      </rPr>
      <t>NEX</t>
    </r>
  </si>
  <si>
    <r>
      <rPr>
        <sz val="10"/>
        <rFont val="Times New Roman"/>
        <family val="1"/>
      </rPr>
      <t>Nephropidae</t>
    </r>
  </si>
  <si>
    <r>
      <rPr>
        <sz val="10"/>
        <rFont val="Times New Roman"/>
        <family val="1"/>
      </rPr>
      <t>Homards, langoustines nca</t>
    </r>
  </si>
  <si>
    <r>
      <rPr>
        <sz val="10"/>
        <rFont val="Times New Roman"/>
        <family val="1"/>
      </rPr>
      <t>NNN</t>
    </r>
  </si>
  <si>
    <r>
      <rPr>
        <sz val="10"/>
        <rFont val="Times New Roman"/>
        <family val="1"/>
      </rPr>
      <t>Notacanthus chemnitzii</t>
    </r>
  </si>
  <si>
    <r>
      <rPr>
        <sz val="10"/>
        <rFont val="Times New Roman"/>
        <family val="1"/>
      </rPr>
      <t>Poisson-tapir sombre</t>
    </r>
  </si>
  <si>
    <r>
      <rPr>
        <sz val="10"/>
        <rFont val="Times New Roman"/>
        <family val="1"/>
      </rPr>
      <t>NNV</t>
    </r>
  </si>
  <si>
    <r>
      <rPr>
        <sz val="10"/>
        <rFont val="Times New Roman"/>
        <family val="1"/>
      </rPr>
      <t>Notolepis annulata</t>
    </r>
  </si>
  <si>
    <r>
      <rPr>
        <sz val="10"/>
        <rFont val="Times New Roman"/>
        <family val="1"/>
      </rPr>
      <t>Barracudine annelée</t>
    </r>
  </si>
  <si>
    <r>
      <rPr>
        <sz val="10"/>
        <rFont val="Times New Roman"/>
        <family val="1"/>
      </rPr>
      <t>NNY</t>
    </r>
  </si>
  <si>
    <r>
      <rPr>
        <sz val="10"/>
        <rFont val="Times New Roman"/>
        <family val="1"/>
      </rPr>
      <t>Nototheniops nybelini</t>
    </r>
  </si>
  <si>
    <r>
      <rPr>
        <sz val="10"/>
        <rFont val="Times New Roman"/>
        <family val="1"/>
      </rPr>
      <t>Bocasse</t>
    </r>
  </si>
  <si>
    <r>
      <rPr>
        <sz val="10"/>
        <rFont val="Times New Roman"/>
        <family val="1"/>
      </rPr>
      <t>NOA</t>
    </r>
  </si>
  <si>
    <r>
      <rPr>
        <sz val="10"/>
        <rFont val="Times New Roman"/>
        <family val="1"/>
      </rPr>
      <t>Notothenia acuta</t>
    </r>
  </si>
  <si>
    <r>
      <rPr>
        <sz val="10"/>
        <rFont val="Times New Roman"/>
        <family val="1"/>
      </rPr>
      <t>Bocasse triangulaire</t>
    </r>
  </si>
  <si>
    <r>
      <rPr>
        <sz val="10"/>
        <rFont val="Times New Roman"/>
        <family val="1"/>
      </rPr>
      <t>NOC</t>
    </r>
  </si>
  <si>
    <r>
      <rPr>
        <sz val="10"/>
        <rFont val="Times New Roman"/>
        <family val="1"/>
      </rPr>
      <t>Notothenia coriiceps</t>
    </r>
  </si>
  <si>
    <r>
      <rPr>
        <sz val="10"/>
        <rFont val="Times New Roman"/>
        <family val="1"/>
      </rPr>
      <t>Bocasse noire</t>
    </r>
  </si>
  <si>
    <r>
      <rPr>
        <sz val="10"/>
        <rFont val="Times New Roman"/>
        <family val="1"/>
      </rPr>
      <t>NOD</t>
    </r>
  </si>
  <si>
    <r>
      <rPr>
        <sz val="10"/>
        <rFont val="Times New Roman"/>
        <family val="1"/>
      </rPr>
      <t>Nototheniops nudifrons</t>
    </r>
  </si>
  <si>
    <r>
      <rPr>
        <sz val="10"/>
        <rFont val="Times New Roman"/>
        <family val="1"/>
      </rPr>
      <t>Bocassette dégarnie</t>
    </r>
  </si>
  <si>
    <r>
      <rPr>
        <sz val="10"/>
        <rFont val="Times New Roman"/>
        <family val="1"/>
      </rPr>
      <t>NOE</t>
    </r>
  </si>
  <si>
    <r>
      <rPr>
        <sz val="10"/>
        <rFont val="Times New Roman"/>
        <family val="1"/>
      </rPr>
      <t>Notolepis spp</t>
    </r>
  </si>
  <si>
    <r>
      <rPr>
        <sz val="10"/>
        <rFont val="Times New Roman"/>
        <family val="1"/>
      </rPr>
      <t>NOF</t>
    </r>
  </si>
  <si>
    <r>
      <rPr>
        <sz val="10"/>
        <rFont val="Times New Roman"/>
        <family val="1"/>
      </rPr>
      <t>Notothenia angustifrons</t>
    </r>
  </si>
  <si>
    <r>
      <rPr>
        <sz val="10"/>
        <rFont val="Times New Roman"/>
        <family val="1"/>
      </rPr>
      <t>Bocasse obtuse</t>
    </r>
  </si>
  <si>
    <r>
      <rPr>
        <sz val="10"/>
        <rFont val="Times New Roman"/>
        <family val="1"/>
      </rPr>
      <t>NOG</t>
    </r>
  </si>
  <si>
    <r>
      <rPr>
        <sz val="10"/>
        <rFont val="Times New Roman"/>
        <family val="1"/>
      </rPr>
      <t>Notothenia gibberifrons</t>
    </r>
  </si>
  <si>
    <r>
      <rPr>
        <sz val="10"/>
        <rFont val="Times New Roman"/>
        <family val="1"/>
      </rPr>
      <t>Bocasse bossue</t>
    </r>
  </si>
  <si>
    <r>
      <rPr>
        <sz val="10"/>
        <rFont val="Times New Roman"/>
        <family val="1"/>
      </rPr>
      <t>NOK</t>
    </r>
  </si>
  <si>
    <r>
      <rPr>
        <sz val="10"/>
        <rFont val="Times New Roman"/>
        <family val="1"/>
      </rPr>
      <t>Notothenia kempi</t>
    </r>
  </si>
  <si>
    <r>
      <rPr>
        <sz val="10"/>
        <rFont val="Times New Roman"/>
        <family val="1"/>
      </rPr>
      <t>Bocasse aux yeux rayés</t>
    </r>
  </si>
  <si>
    <r>
      <rPr>
        <sz val="10"/>
        <rFont val="Times New Roman"/>
        <family val="1"/>
      </rPr>
      <t>NOL</t>
    </r>
  </si>
  <si>
    <r>
      <rPr>
        <sz val="10"/>
        <rFont val="Times New Roman"/>
        <family val="1"/>
      </rPr>
      <t>Nototheniops larseni</t>
    </r>
  </si>
  <si>
    <r>
      <rPr>
        <sz val="10"/>
        <rFont val="Times New Roman"/>
        <family val="1"/>
      </rPr>
      <t>Bocassette écrivain</t>
    </r>
  </si>
  <si>
    <r>
      <rPr>
        <sz val="10"/>
        <rFont val="Times New Roman"/>
        <family val="1"/>
      </rPr>
      <t>NOM</t>
    </r>
  </si>
  <si>
    <r>
      <rPr>
        <sz val="10"/>
        <rFont val="Times New Roman"/>
        <family val="1"/>
      </rPr>
      <t>Paranotothenia magellanica</t>
    </r>
  </si>
  <si>
    <r>
      <rPr>
        <sz val="10"/>
        <rFont val="Times New Roman"/>
        <family val="1"/>
      </rPr>
      <t>Bocasse magellanique</t>
    </r>
  </si>
  <si>
    <r>
      <rPr>
        <sz val="10"/>
        <rFont val="Times New Roman"/>
        <family val="1"/>
      </rPr>
      <t>NON</t>
    </r>
  </si>
  <si>
    <r>
      <rPr>
        <sz val="10"/>
        <rFont val="Times New Roman"/>
        <family val="1"/>
      </rPr>
      <t>Notothenia neglecta</t>
    </r>
  </si>
  <si>
    <r>
      <rPr>
        <sz val="10"/>
        <rFont val="Times New Roman"/>
        <family val="1"/>
      </rPr>
      <t>Bocasse jaune</t>
    </r>
  </si>
  <si>
    <r>
      <rPr>
        <sz val="10"/>
        <rFont val="Times New Roman"/>
        <family val="1"/>
      </rPr>
      <t>NOR</t>
    </r>
  </si>
  <si>
    <r>
      <rPr>
        <sz val="10"/>
        <rFont val="Times New Roman"/>
        <family val="1"/>
      </rPr>
      <t>Notothenia rossii</t>
    </r>
  </si>
  <si>
    <r>
      <rPr>
        <sz val="10"/>
        <rFont val="Times New Roman"/>
        <family val="1"/>
      </rPr>
      <t>NOS</t>
    </r>
  </si>
  <si>
    <r>
      <rPr>
        <sz val="10"/>
        <rFont val="Times New Roman"/>
        <family val="1"/>
      </rPr>
      <t>Notothenia squamifrons</t>
    </r>
  </si>
  <si>
    <r>
      <rPr>
        <sz val="10"/>
        <rFont val="Times New Roman"/>
        <family val="1"/>
      </rPr>
      <t>Bocasse grise</t>
    </r>
  </si>
  <si>
    <r>
      <rPr>
        <sz val="10"/>
        <rFont val="Times New Roman"/>
        <family val="1"/>
      </rPr>
      <t>NOT</t>
    </r>
  </si>
  <si>
    <r>
      <rPr>
        <sz val="10"/>
        <rFont val="Times New Roman"/>
        <family val="1"/>
      </rPr>
      <t>Patagonotothen brevicauda</t>
    </r>
  </si>
  <si>
    <r>
      <rPr>
        <sz val="10"/>
        <rFont val="Times New Roman"/>
        <family val="1"/>
      </rPr>
      <t>Bocasse de Patagonie</t>
    </r>
  </si>
  <si>
    <r>
      <rPr>
        <sz val="10"/>
        <rFont val="Times New Roman"/>
        <family val="1"/>
      </rPr>
      <t>NOX</t>
    </r>
  </si>
  <si>
    <r>
      <rPr>
        <sz val="10"/>
        <rFont val="Times New Roman"/>
        <family val="1"/>
      </rPr>
      <t>Nototheniidae</t>
    </r>
  </si>
  <si>
    <r>
      <rPr>
        <sz val="10"/>
        <rFont val="Times New Roman"/>
        <family val="1"/>
      </rPr>
      <t>Bocassons</t>
    </r>
  </si>
  <si>
    <r>
      <rPr>
        <sz val="10"/>
        <rFont val="Times New Roman"/>
        <family val="1"/>
      </rPr>
      <t>NOZ</t>
    </r>
  </si>
  <si>
    <r>
      <rPr>
        <sz val="10"/>
        <rFont val="Times New Roman"/>
        <family val="1"/>
      </rPr>
      <t>Nototheniops mizops</t>
    </r>
  </si>
  <si>
    <r>
      <rPr>
        <sz val="10"/>
        <rFont val="Times New Roman"/>
        <family val="1"/>
      </rPr>
      <t>Bocassette crapaud</t>
    </r>
  </si>
  <si>
    <r>
      <rPr>
        <sz val="10"/>
        <rFont val="Times New Roman"/>
        <family val="1"/>
      </rPr>
      <t>NSZ</t>
    </r>
  </si>
  <si>
    <r>
      <rPr>
        <sz val="10"/>
        <rFont val="Times New Roman"/>
        <family val="1"/>
      </rPr>
      <t>Nansenia antarctica</t>
    </r>
  </si>
  <si>
    <r>
      <rPr>
        <sz val="10"/>
        <rFont val="Times New Roman"/>
        <family val="1"/>
      </rPr>
      <t>NTO</t>
    </r>
  </si>
  <si>
    <r>
      <rPr>
        <sz val="10"/>
        <rFont val="Times New Roman"/>
        <family val="1"/>
      </rPr>
      <t>Notolepis coatsi</t>
    </r>
  </si>
  <si>
    <r>
      <rPr>
        <sz val="10"/>
        <rFont val="Times New Roman"/>
        <family val="1"/>
      </rPr>
      <t>Barracudine antarctique</t>
    </r>
  </si>
  <si>
    <r>
      <rPr>
        <sz val="10"/>
        <rFont val="Times New Roman"/>
        <family val="1"/>
      </rPr>
      <t>NTR</t>
    </r>
  </si>
  <si>
    <r>
      <rPr>
        <sz val="10"/>
        <rFont val="Times New Roman"/>
        <family val="1"/>
      </rPr>
      <t>Notropis heterolepis</t>
    </r>
  </si>
  <si>
    <r>
      <rPr>
        <sz val="10"/>
        <rFont val="Times New Roman"/>
        <family val="1"/>
      </rPr>
      <t>Museau noir</t>
    </r>
  </si>
  <si>
    <r>
      <rPr>
        <sz val="10"/>
        <rFont val="Times New Roman"/>
        <family val="1"/>
      </rPr>
      <t>NYM</t>
    </r>
  </si>
  <si>
    <r>
      <rPr>
        <sz val="10"/>
        <rFont val="Times New Roman"/>
        <family val="1"/>
      </rPr>
      <t>Notothenia marionensis</t>
    </r>
  </si>
  <si>
    <r>
      <rPr>
        <sz val="10"/>
        <rFont val="Times New Roman"/>
        <family val="1"/>
      </rPr>
      <t>Bocassette de Marion</t>
    </r>
  </si>
  <si>
    <r>
      <rPr>
        <sz val="10"/>
        <rFont val="Times New Roman"/>
        <family val="1"/>
      </rPr>
      <t>OCP</t>
    </r>
  </si>
  <si>
    <r>
      <rPr>
        <sz val="10"/>
        <rFont val="Times New Roman"/>
        <family val="1"/>
      </rPr>
      <t>Ocosia apia</t>
    </r>
  </si>
  <si>
    <r>
      <rPr>
        <sz val="10"/>
        <rFont val="Times New Roman"/>
        <family val="1"/>
      </rPr>
      <t>OCT</t>
    </r>
  </si>
  <si>
    <r>
      <rPr>
        <sz val="10"/>
        <rFont val="Times New Roman"/>
        <family val="1"/>
      </rPr>
      <t>Octopodidae</t>
    </r>
  </si>
  <si>
    <r>
      <rPr>
        <sz val="10"/>
        <rFont val="Times New Roman"/>
        <family val="1"/>
      </rPr>
      <t>Pieuvres, poulpes</t>
    </r>
  </si>
  <si>
    <r>
      <rPr>
        <sz val="10"/>
        <rFont val="Times New Roman"/>
        <family val="1"/>
      </rPr>
      <t>OHZ</t>
    </r>
  </si>
  <si>
    <r>
      <rPr>
        <sz val="10"/>
        <rFont val="Times New Roman"/>
        <family val="1"/>
      </rPr>
      <t>Ophthalmolycus spp</t>
    </r>
  </si>
  <si>
    <r>
      <rPr>
        <sz val="10"/>
        <rFont val="Times New Roman"/>
        <family val="1"/>
      </rPr>
      <t>OIJ</t>
    </r>
  </si>
  <si>
    <r>
      <rPr>
        <sz val="10"/>
        <rFont val="Times New Roman"/>
        <family val="1"/>
      </rPr>
      <t>Moroteuthis ingens</t>
    </r>
  </si>
  <si>
    <r>
      <rPr>
        <sz val="10"/>
        <rFont val="Times New Roman"/>
        <family val="1"/>
      </rPr>
      <t>Cornet commun</t>
    </r>
  </si>
  <si>
    <r>
      <rPr>
        <sz val="10"/>
        <rFont val="Times New Roman"/>
        <family val="1"/>
      </rPr>
      <t>ORD</t>
    </r>
  </si>
  <si>
    <r>
      <rPr>
        <sz val="10"/>
        <color indexed="8"/>
        <rFont val="Times New Roman"/>
        <family val="1"/>
      </rPr>
      <t>Oreosomatidae</t>
    </r>
  </si>
  <si>
    <r>
      <rPr>
        <sz val="10"/>
        <color indexed="8"/>
        <rFont val="Times New Roman"/>
        <family val="1"/>
      </rPr>
      <t>Oréos nca</t>
    </r>
  </si>
  <si>
    <r>
      <rPr>
        <sz val="10"/>
        <rFont val="Times New Roman"/>
        <family val="1"/>
      </rPr>
      <t>OWP</t>
    </r>
  </si>
  <si>
    <r>
      <rPr>
        <sz val="10"/>
        <rFont val="Times New Roman"/>
        <family val="1"/>
      </rPr>
      <t>Ophiuroidea</t>
    </r>
  </si>
  <si>
    <r>
      <rPr>
        <sz val="10"/>
        <rFont val="Times New Roman"/>
        <family val="1"/>
      </rPr>
      <t>Ophiures panier et serpent</t>
    </r>
  </si>
  <si>
    <r>
      <rPr>
        <sz val="10"/>
        <rFont val="Times New Roman"/>
        <family val="1"/>
      </rPr>
      <t>PAG</t>
    </r>
  </si>
  <si>
    <r>
      <rPr>
        <sz val="10"/>
        <rFont val="Times New Roman"/>
        <family val="1"/>
      </rPr>
      <t>Paralomis granulosa</t>
    </r>
  </si>
  <si>
    <r>
      <rPr>
        <sz val="10"/>
        <rFont val="Times New Roman"/>
        <family val="1"/>
      </rPr>
      <t>PAI</t>
    </r>
  </si>
  <si>
    <r>
      <rPr>
        <sz val="10"/>
        <rFont val="Times New Roman"/>
        <family val="1"/>
      </rPr>
      <t>Paralomis spp</t>
    </r>
  </si>
  <si>
    <r>
      <rPr>
        <sz val="10"/>
        <rFont val="Times New Roman"/>
        <family val="1"/>
      </rPr>
      <t>Crabes</t>
    </r>
  </si>
  <si>
    <r>
      <rPr>
        <sz val="10"/>
        <rFont val="Times New Roman"/>
        <family val="1"/>
      </rPr>
      <t>PAZ</t>
    </r>
  </si>
  <si>
    <r>
      <rPr>
        <sz val="10"/>
        <rFont val="Times New Roman"/>
        <family val="1"/>
      </rPr>
      <t>Mancopsetta milfordi</t>
    </r>
  </si>
  <si>
    <r>
      <rPr>
        <sz val="10"/>
        <rFont val="Times New Roman"/>
        <family val="1"/>
      </rPr>
      <t>Grande Mancopsette</t>
    </r>
  </si>
  <si>
    <r>
      <rPr>
        <sz val="10"/>
        <rFont val="Times New Roman"/>
        <family val="1"/>
      </rPr>
      <t>PCH</t>
    </r>
  </si>
  <si>
    <r>
      <rPr>
        <sz val="10"/>
        <rFont val="Times New Roman"/>
        <family val="1"/>
      </rPr>
      <t>Parachaenichthys charcoti</t>
    </r>
  </si>
  <si>
    <r>
      <rPr>
        <sz val="10"/>
        <rFont val="Times New Roman"/>
        <family val="1"/>
      </rPr>
      <t>Dragons nus</t>
    </r>
  </si>
  <si>
    <r>
      <rPr>
        <sz val="10"/>
        <rFont val="Times New Roman"/>
        <family val="1"/>
      </rPr>
      <t>PDG</t>
    </r>
  </si>
  <si>
    <r>
      <rPr>
        <sz val="10"/>
        <rFont val="Times New Roman"/>
        <family val="1"/>
      </rPr>
      <t>Paradiplospinus gracilis</t>
    </r>
  </si>
  <si>
    <r>
      <rPr>
        <sz val="10"/>
        <rFont val="Times New Roman"/>
        <family val="1"/>
      </rPr>
      <t>Escolier élégant</t>
    </r>
  </si>
  <si>
    <r>
      <rPr>
        <sz val="10"/>
        <rFont val="Times New Roman"/>
        <family val="1"/>
      </rPr>
      <t>PEN</t>
    </r>
  </si>
  <si>
    <r>
      <rPr>
        <sz val="10"/>
        <rFont val="Times New Roman"/>
        <family val="1"/>
      </rPr>
      <t>Penaeus spp</t>
    </r>
  </si>
  <si>
    <r>
      <rPr>
        <sz val="10"/>
        <rFont val="Times New Roman"/>
        <family val="1"/>
      </rPr>
      <t>Crevettes Penaeus nca</t>
    </r>
  </si>
  <si>
    <r>
      <rPr>
        <sz val="10"/>
        <rFont val="Times New Roman"/>
        <family val="1"/>
      </rPr>
      <t>PEV</t>
    </r>
  </si>
  <si>
    <r>
      <rPr>
        <sz val="10"/>
        <rFont val="Times New Roman"/>
        <family val="1"/>
      </rPr>
      <t>Prionodraco evansii</t>
    </r>
  </si>
  <si>
    <r>
      <rPr>
        <sz val="10"/>
        <rFont val="Times New Roman"/>
        <family val="1"/>
      </rPr>
      <t>PEY</t>
    </r>
  </si>
  <si>
    <r>
      <rPr>
        <sz val="10"/>
        <rFont val="Times New Roman"/>
        <family val="1"/>
      </rPr>
      <t>Scopelarchidae</t>
    </r>
  </si>
  <si>
    <r>
      <rPr>
        <sz val="10"/>
        <rFont val="Times New Roman"/>
        <family val="1"/>
      </rPr>
      <t>Perlœils longue dorsale, etc.</t>
    </r>
  </si>
  <si>
    <r>
      <rPr>
        <sz val="10"/>
        <rFont val="Times New Roman"/>
        <family val="1"/>
      </rPr>
      <t>PFR</t>
    </r>
  </si>
  <si>
    <r>
      <rPr>
        <sz val="10"/>
        <rFont val="Times New Roman"/>
        <family val="1"/>
      </rPr>
      <t>Porifera</t>
    </r>
  </si>
  <si>
    <r>
      <rPr>
        <sz val="10"/>
        <rFont val="Times New Roman"/>
        <family val="1"/>
      </rPr>
      <t>Éponges</t>
    </r>
  </si>
  <si>
    <r>
      <rPr>
        <sz val="10"/>
        <rFont val="Times New Roman"/>
        <family val="1"/>
      </rPr>
      <t>PGE</t>
    </r>
  </si>
  <si>
    <r>
      <rPr>
        <sz val="10"/>
        <rFont val="Times New Roman"/>
        <family val="1"/>
      </rPr>
      <t>Parachaenichthys georgianus</t>
    </r>
  </si>
  <si>
    <r>
      <rPr>
        <sz val="10"/>
        <rFont val="Times New Roman"/>
        <family val="1"/>
      </rPr>
      <t>PGM</t>
    </r>
  </si>
  <si>
    <r>
      <rPr>
        <sz val="10"/>
        <rFont val="Times New Roman"/>
        <family val="1"/>
      </rPr>
      <t>Pogonophryne marmorata</t>
    </r>
  </si>
  <si>
    <r>
      <rPr>
        <sz val="10"/>
        <rFont val="Times New Roman"/>
        <family val="1"/>
      </rPr>
      <t>PGR</t>
    </r>
  </si>
  <si>
    <r>
      <rPr>
        <sz val="10"/>
        <rFont val="Times New Roman"/>
        <family val="1"/>
      </rPr>
      <t>Pogonophryne permitini</t>
    </r>
  </si>
  <si>
    <r>
      <rPr>
        <sz val="10"/>
        <rFont val="Times New Roman"/>
        <family val="1"/>
      </rPr>
      <t>PHB</t>
    </r>
  </si>
  <si>
    <r>
      <rPr>
        <sz val="10"/>
        <rFont val="Times New Roman"/>
        <family val="1"/>
      </rPr>
      <t>Pachycara brachycephalum</t>
    </r>
  </si>
  <si>
    <r>
      <rPr>
        <sz val="10"/>
        <rFont val="Times New Roman"/>
        <family val="1"/>
      </rPr>
      <t>PIA</t>
    </r>
  </si>
  <si>
    <r>
      <rPr>
        <sz val="10"/>
        <rFont val="Times New Roman"/>
        <family val="1"/>
      </rPr>
      <t>Sardinops ocellatus</t>
    </r>
  </si>
  <si>
    <r>
      <rPr>
        <sz val="10"/>
        <rFont val="Times New Roman"/>
        <family val="1"/>
      </rPr>
      <t>Pilchard de l</t>
    </r>
    <r>
      <rPr>
        <sz val="10"/>
        <rFont val="Times New Roman"/>
        <family val="1"/>
      </rPr>
      <t>'Afrique australe</t>
    </r>
  </si>
  <si>
    <r>
      <rPr>
        <sz val="10"/>
        <rFont val="Times New Roman"/>
        <family val="1"/>
      </rPr>
      <t>PIV</t>
    </r>
  </si>
  <si>
    <r>
      <rPr>
        <sz val="10"/>
        <rFont val="Times New Roman"/>
        <family val="1"/>
      </rPr>
      <t>Paraliparis terraenovae</t>
    </r>
  </si>
  <si>
    <r>
      <rPr>
        <sz val="10"/>
        <rFont val="Times New Roman"/>
        <family val="1"/>
      </rPr>
      <t>PLF</t>
    </r>
  </si>
  <si>
    <r>
      <rPr>
        <sz val="10"/>
        <rFont val="Times New Roman"/>
        <family val="1"/>
      </rPr>
      <t>Artedidraconidae</t>
    </r>
  </si>
  <si>
    <r>
      <rPr>
        <sz val="10"/>
        <rFont val="Times New Roman"/>
        <family val="1"/>
      </rPr>
      <t>Pillards barbus nca</t>
    </r>
  </si>
  <si>
    <r>
      <rPr>
        <sz val="10"/>
        <rFont val="Times New Roman"/>
        <family val="1"/>
      </rPr>
      <t>PLG</t>
    </r>
  </si>
  <si>
    <r>
      <rPr>
        <sz val="10"/>
        <rFont val="Times New Roman"/>
        <family val="1"/>
      </rPr>
      <t>Paraliparis gracilis</t>
    </r>
  </si>
  <si>
    <r>
      <rPr>
        <sz val="10"/>
        <rFont val="Times New Roman"/>
        <family val="1"/>
      </rPr>
      <t>Limace gracile</t>
    </r>
  </si>
  <si>
    <r>
      <rPr>
        <sz val="10"/>
        <rFont val="Times New Roman"/>
        <family val="1"/>
      </rPr>
      <t>PMA</t>
    </r>
  </si>
  <si>
    <r>
      <rPr>
        <sz val="10"/>
        <rFont val="Times New Roman"/>
        <family val="1"/>
      </rPr>
      <t>Pagetopsis macropterus</t>
    </r>
  </si>
  <si>
    <r>
      <rPr>
        <sz val="10"/>
        <rFont val="Times New Roman"/>
        <family val="1"/>
      </rPr>
      <t>PMC</t>
    </r>
  </si>
  <si>
    <r>
      <rPr>
        <sz val="10"/>
        <rFont val="Times New Roman"/>
        <family val="1"/>
      </rPr>
      <t>Poromitra crassiceps</t>
    </r>
  </si>
  <si>
    <r>
      <rPr>
        <sz val="10"/>
        <rFont val="Times New Roman"/>
        <family val="1"/>
      </rPr>
      <t>Lubin la crête</t>
    </r>
  </si>
  <si>
    <r>
      <rPr>
        <sz val="10"/>
        <rFont val="Times New Roman"/>
        <family val="1"/>
      </rPr>
      <t>POA</t>
    </r>
  </si>
  <si>
    <r>
      <rPr>
        <sz val="10"/>
        <rFont val="Times New Roman"/>
        <family val="1"/>
      </rPr>
      <t>Brama brama</t>
    </r>
  </si>
  <si>
    <r>
      <rPr>
        <sz val="10"/>
        <rFont val="Times New Roman"/>
        <family val="1"/>
      </rPr>
      <t>Grande castagnole</t>
    </r>
  </si>
  <si>
    <r>
      <rPr>
        <sz val="10"/>
        <rFont val="Times New Roman"/>
        <family val="1"/>
      </rPr>
      <t>POC</t>
    </r>
  </si>
  <si>
    <r>
      <rPr>
        <sz val="10"/>
        <rFont val="Times New Roman"/>
        <family val="1"/>
      </rPr>
      <t>Boreogadus saida</t>
    </r>
  </si>
  <si>
    <r>
      <rPr>
        <sz val="10"/>
        <rFont val="Times New Roman"/>
        <family val="1"/>
      </rPr>
      <t>Morue polaire</t>
    </r>
  </si>
  <si>
    <r>
      <rPr>
        <sz val="10"/>
        <rFont val="Times New Roman"/>
        <family val="1"/>
      </rPr>
      <t>POG</t>
    </r>
  </si>
  <si>
    <r>
      <rPr>
        <sz val="10"/>
        <rFont val="Times New Roman"/>
        <family val="1"/>
      </rPr>
      <t>Pogonophryne spp</t>
    </r>
  </si>
  <si>
    <r>
      <rPr>
        <sz val="10"/>
        <rFont val="Times New Roman"/>
        <family val="1"/>
      </rPr>
      <t>POR</t>
    </r>
  </si>
  <si>
    <r>
      <rPr>
        <sz val="10"/>
        <rFont val="Times New Roman"/>
        <family val="1"/>
      </rPr>
      <t>Lamna nasus</t>
    </r>
  </si>
  <si>
    <r>
      <rPr>
        <sz val="10"/>
        <rFont val="Times New Roman"/>
        <family val="1"/>
      </rPr>
      <t>Requin taupe</t>
    </r>
  </si>
  <si>
    <r>
      <rPr>
        <sz val="10"/>
        <rFont val="Times New Roman"/>
        <family val="1"/>
      </rPr>
      <t>POS</t>
    </r>
  </si>
  <si>
    <r>
      <rPr>
        <sz val="10"/>
        <rFont val="Times New Roman"/>
        <family val="1"/>
      </rPr>
      <t>Micromesistius australis</t>
    </r>
  </si>
  <si>
    <r>
      <rPr>
        <sz val="10"/>
        <rFont val="Times New Roman"/>
        <family val="1"/>
      </rPr>
      <t>Merlan bleu austral</t>
    </r>
  </si>
  <si>
    <r>
      <rPr>
        <sz val="10"/>
        <rFont val="Times New Roman"/>
        <family val="1"/>
      </rPr>
      <t>PPN</t>
    </r>
  </si>
  <si>
    <r>
      <rPr>
        <sz val="10"/>
        <rFont val="Times New Roman"/>
        <family val="1"/>
      </rPr>
      <t>Paraliparis antarcticus</t>
    </r>
  </si>
  <si>
    <r>
      <rPr>
        <sz val="10"/>
        <rFont val="Times New Roman"/>
        <family val="1"/>
      </rPr>
      <t>PRD</t>
    </r>
  </si>
  <si>
    <r>
      <rPr>
        <sz val="10"/>
        <rFont val="Times New Roman"/>
        <family val="1"/>
      </rPr>
      <t>Pareledone spp</t>
    </r>
  </si>
  <si>
    <r>
      <rPr>
        <sz val="10"/>
        <rFont val="Times New Roman"/>
        <family val="1"/>
      </rPr>
      <t>Elédones antarctiques</t>
    </r>
  </si>
  <si>
    <r>
      <rPr>
        <sz val="10"/>
        <rFont val="Times New Roman"/>
        <family val="1"/>
      </rPr>
      <t>PRE</t>
    </r>
  </si>
  <si>
    <r>
      <rPr>
        <sz val="10"/>
        <rFont val="Times New Roman"/>
        <family val="1"/>
      </rPr>
      <t>Protomyctophum tenisoni</t>
    </r>
  </si>
  <si>
    <r>
      <rPr>
        <sz val="10"/>
        <rFont val="Times New Roman"/>
        <family val="1"/>
      </rPr>
      <t>PRG</t>
    </r>
  </si>
  <si>
    <r>
      <rPr>
        <sz val="10"/>
        <rFont val="Times New Roman"/>
        <family val="1"/>
      </rPr>
      <t>Calamus spp</t>
    </r>
  </si>
  <si>
    <r>
      <rPr>
        <sz val="10"/>
        <rFont val="Times New Roman"/>
        <family val="1"/>
      </rPr>
      <t>Daubenets</t>
    </r>
  </si>
  <si>
    <r>
      <rPr>
        <sz val="10"/>
        <rFont val="Times New Roman"/>
        <family val="1"/>
      </rPr>
      <t>PRM</t>
    </r>
  </si>
  <si>
    <r>
      <rPr>
        <sz val="10"/>
        <rFont val="Times New Roman"/>
        <family val="1"/>
      </rPr>
      <t>Protomyctophum bolini</t>
    </r>
  </si>
  <si>
    <r>
      <rPr>
        <sz val="10"/>
        <rFont val="Times New Roman"/>
        <family val="1"/>
      </rPr>
      <t>PRT</t>
    </r>
  </si>
  <si>
    <r>
      <rPr>
        <sz val="10"/>
        <rFont val="Times New Roman"/>
        <family val="1"/>
      </rPr>
      <t>Porphyra tenera</t>
    </r>
  </si>
  <si>
    <r>
      <rPr>
        <sz val="10"/>
        <rFont val="Times New Roman"/>
        <family val="1"/>
      </rPr>
      <t>Algue nori</t>
    </r>
  </si>
  <si>
    <r>
      <rPr>
        <sz val="10"/>
        <rFont val="Times New Roman"/>
        <family val="1"/>
      </rPr>
      <t>PRY</t>
    </r>
  </si>
  <si>
    <r>
      <rPr>
        <sz val="10"/>
        <rFont val="Times New Roman"/>
        <family val="1"/>
      </rPr>
      <t>Protomyctophum choriodon</t>
    </r>
  </si>
  <si>
    <r>
      <rPr>
        <sz val="10"/>
        <rFont val="Times New Roman"/>
        <family val="1"/>
      </rPr>
      <t>PSG</t>
    </r>
  </si>
  <si>
    <r>
      <rPr>
        <sz val="10"/>
        <rFont val="Times New Roman"/>
        <family val="1"/>
      </rPr>
      <t>Psychroteuthis glacialis</t>
    </r>
  </si>
  <si>
    <r>
      <rPr>
        <sz val="10"/>
        <rFont val="Times New Roman"/>
        <family val="1"/>
      </rPr>
      <t>Encornet austral</t>
    </r>
  </si>
  <si>
    <r>
      <rPr>
        <sz val="10"/>
        <rFont val="Times New Roman"/>
        <family val="1"/>
      </rPr>
      <t>PSR</t>
    </r>
  </si>
  <si>
    <r>
      <rPr>
        <sz val="10"/>
        <rFont val="Times New Roman"/>
        <family val="1"/>
      </rPr>
      <t>Psilodraco breviceps</t>
    </r>
  </si>
  <si>
    <r>
      <rPr>
        <sz val="10"/>
        <rFont val="Times New Roman"/>
        <family val="1"/>
      </rPr>
      <t>PTC</t>
    </r>
  </si>
  <si>
    <r>
      <rPr>
        <sz val="10"/>
        <rFont val="Times New Roman"/>
        <family val="1"/>
      </rPr>
      <t>Trematomus pennellii</t>
    </r>
  </si>
  <si>
    <r>
      <rPr>
        <sz val="10"/>
        <rFont val="Times New Roman"/>
        <family val="1"/>
      </rPr>
      <t>PVM</t>
    </r>
  </si>
  <si>
    <r>
      <rPr>
        <sz val="10"/>
        <rFont val="Times New Roman"/>
        <family val="1"/>
      </rPr>
      <t>Paraliparis meganchus</t>
    </r>
  </si>
  <si>
    <r>
      <rPr>
        <sz val="10"/>
        <rFont val="Times New Roman"/>
        <family val="1"/>
      </rPr>
      <t>PVP</t>
    </r>
  </si>
  <si>
    <r>
      <rPr>
        <sz val="10"/>
        <rFont val="Times New Roman"/>
        <family val="1"/>
      </rPr>
      <t>Protomyctophum spp</t>
    </r>
  </si>
  <si>
    <r>
      <rPr>
        <sz val="10"/>
        <rFont val="Times New Roman"/>
        <family val="1"/>
      </rPr>
      <t>PVZ</t>
    </r>
  </si>
  <si>
    <r>
      <rPr>
        <sz val="10"/>
        <rFont val="Times New Roman"/>
        <family val="1"/>
      </rPr>
      <t>Paraliparis spp</t>
    </r>
  </si>
  <si>
    <r>
      <rPr>
        <sz val="10"/>
        <rFont val="Times New Roman"/>
        <family val="1"/>
      </rPr>
      <t>PWH</t>
    </r>
  </si>
  <si>
    <r>
      <rPr>
        <sz val="10"/>
        <rFont val="Times New Roman"/>
        <family val="1"/>
      </rPr>
      <t>Parachaenichthys spp</t>
    </r>
  </si>
  <si>
    <r>
      <rPr>
        <sz val="10"/>
        <rFont val="Times New Roman"/>
        <family val="1"/>
      </rPr>
      <t>PWJ</t>
    </r>
  </si>
  <si>
    <r>
      <rPr>
        <sz val="10"/>
        <rFont val="Times New Roman"/>
        <family val="1"/>
      </rPr>
      <t>Pycnogonida</t>
    </r>
  </si>
  <si>
    <r>
      <rPr>
        <sz val="10"/>
        <rFont val="Times New Roman"/>
        <family val="1"/>
      </rPr>
      <t>Araignée de mer</t>
    </r>
  </si>
  <si>
    <r>
      <rPr>
        <sz val="10"/>
        <rFont val="Times New Roman"/>
        <family val="1"/>
      </rPr>
      <t>PWR</t>
    </r>
  </si>
  <si>
    <r>
      <rPr>
        <sz val="10"/>
        <rFont val="Times New Roman"/>
        <family val="1"/>
      </rPr>
      <t>Pachycara spp</t>
    </r>
  </si>
  <si>
    <r>
      <rPr>
        <sz val="10"/>
        <rFont val="Times New Roman"/>
        <family val="1"/>
      </rPr>
      <t>PXD</t>
    </r>
  </si>
  <si>
    <r>
      <rPr>
        <sz val="10"/>
        <rFont val="Times New Roman"/>
        <family val="1"/>
      </rPr>
      <t>Paraliparis tetrapteryx</t>
    </r>
  </si>
  <si>
    <r>
      <rPr>
        <sz val="10"/>
        <rFont val="Times New Roman"/>
        <family val="1"/>
      </rPr>
      <t>PZJ</t>
    </r>
  </si>
  <si>
    <r>
      <rPr>
        <sz val="10"/>
        <rFont val="Times New Roman"/>
        <family val="1"/>
      </rPr>
      <t>Pogonophryne phyllopogon</t>
    </r>
  </si>
  <si>
    <r>
      <rPr>
        <sz val="10"/>
        <rFont val="Times New Roman"/>
        <family val="1"/>
      </rPr>
      <t>RGG</t>
    </r>
  </si>
  <si>
    <r>
      <rPr>
        <sz val="10"/>
        <rFont val="Times New Roman"/>
        <family val="1"/>
      </rPr>
      <t>Racovitzia glacialis</t>
    </r>
  </si>
  <si>
    <r>
      <rPr>
        <sz val="10"/>
        <rFont val="Times New Roman"/>
        <family val="1"/>
      </rPr>
      <t>RPG</t>
    </r>
  </si>
  <si>
    <r>
      <rPr>
        <sz val="10"/>
        <rFont val="Times New Roman"/>
        <family val="1"/>
      </rPr>
      <t>Sparus pagrus</t>
    </r>
  </si>
  <si>
    <r>
      <rPr>
        <sz val="10"/>
        <rFont val="Times New Roman"/>
        <family val="1"/>
      </rPr>
      <t>Pagre rouge</t>
    </r>
  </si>
  <si>
    <r>
      <rPr>
        <sz val="10"/>
        <rFont val="Times New Roman"/>
        <family val="1"/>
      </rPr>
      <t>SAO</t>
    </r>
  </si>
  <si>
    <r>
      <rPr>
        <sz val="10"/>
        <rFont val="Times New Roman"/>
        <family val="1"/>
      </rPr>
      <t>Salilota australis</t>
    </r>
  </si>
  <si>
    <r>
      <rPr>
        <sz val="10"/>
        <rFont val="Times New Roman"/>
        <family val="1"/>
      </rPr>
      <t>Cololabis saira</t>
    </r>
  </si>
  <si>
    <r>
      <rPr>
        <sz val="10"/>
        <rFont val="Times New Roman"/>
        <family val="1"/>
      </rPr>
      <t>SBB</t>
    </r>
  </si>
  <si>
    <r>
      <rPr>
        <sz val="10"/>
        <rFont val="Times New Roman"/>
        <family val="1"/>
      </rPr>
      <t>Stomias boa boa</t>
    </r>
  </si>
  <si>
    <r>
      <rPr>
        <sz val="10"/>
        <rFont val="Times New Roman"/>
        <family val="1"/>
      </rPr>
      <t>Poisson-dragon commun</t>
    </r>
  </si>
  <si>
    <r>
      <rPr>
        <sz val="10"/>
        <rFont val="Times New Roman"/>
        <family val="1"/>
      </rPr>
      <t>SCO</t>
    </r>
  </si>
  <si>
    <r>
      <rPr>
        <sz val="10"/>
        <rFont val="Times New Roman"/>
        <family val="1"/>
      </rPr>
      <t>Scorpaenidae</t>
    </r>
  </si>
  <si>
    <r>
      <rPr>
        <sz val="10"/>
        <rFont val="Times New Roman"/>
        <family val="1"/>
      </rPr>
      <t>Rascasses, etc.</t>
    </r>
  </si>
  <si>
    <r>
      <rPr>
        <sz val="10"/>
        <rFont val="Times New Roman"/>
        <family val="1"/>
      </rPr>
      <t>SDP</t>
    </r>
  </si>
  <si>
    <r>
      <rPr>
        <sz val="10"/>
        <rFont val="Times New Roman"/>
        <family val="1"/>
      </rPr>
      <t>Mustelus schmitti</t>
    </r>
  </si>
  <si>
    <r>
      <rPr>
        <sz val="10"/>
        <rFont val="Times New Roman"/>
        <family val="1"/>
      </rPr>
      <t>Emissole gatuso</t>
    </r>
  </si>
  <si>
    <r>
      <rPr>
        <sz val="10"/>
        <rFont val="Times New Roman"/>
        <family val="1"/>
      </rPr>
      <t>SGI</t>
    </r>
  </si>
  <si>
    <r>
      <rPr>
        <sz val="10"/>
        <rFont val="Times New Roman"/>
        <family val="1"/>
      </rPr>
      <t>Pseudochaenichthys georgianus</t>
    </r>
  </si>
  <si>
    <r>
      <rPr>
        <sz val="10"/>
        <rFont val="Times New Roman"/>
        <family val="1"/>
      </rPr>
      <t>Crocodile de Géorgie</t>
    </r>
  </si>
  <si>
    <r>
      <rPr>
        <sz val="10"/>
        <rFont val="Times New Roman"/>
        <family val="1"/>
      </rPr>
      <t>SHL</t>
    </r>
  </si>
  <si>
    <r>
      <rPr>
        <sz val="10"/>
        <rFont val="Times New Roman"/>
        <family val="1"/>
      </rPr>
      <t>Etmopterus spp</t>
    </r>
  </si>
  <si>
    <r>
      <rPr>
        <sz val="10"/>
        <rFont val="Times New Roman"/>
        <family val="1"/>
      </rPr>
      <t>Sagres spp</t>
    </r>
  </si>
  <si>
    <r>
      <rPr>
        <sz val="10"/>
        <rFont val="Times New Roman"/>
        <family val="1"/>
      </rPr>
      <t>SIX</t>
    </r>
  </si>
  <si>
    <r>
      <rPr>
        <sz val="10"/>
        <rFont val="Times New Roman"/>
        <family val="1"/>
      </rPr>
      <t>Sardinella spp</t>
    </r>
  </si>
  <si>
    <r>
      <rPr>
        <sz val="10"/>
        <rFont val="Times New Roman"/>
        <family val="1"/>
      </rPr>
      <t>Sardinelles</t>
    </r>
  </si>
  <si>
    <r>
      <rPr>
        <sz val="10"/>
        <rFont val="Times New Roman"/>
        <family val="1"/>
      </rPr>
      <t>SKX</t>
    </r>
  </si>
  <si>
    <r>
      <rPr>
        <sz val="10"/>
        <rFont val="Times New Roman"/>
        <family val="1"/>
      </rPr>
      <t>Elasmobranchii</t>
    </r>
  </si>
  <si>
    <r>
      <rPr>
        <sz val="10"/>
        <rFont val="Times New Roman"/>
        <family val="1"/>
      </rPr>
      <t>Requins, raies</t>
    </r>
  </si>
  <si>
    <r>
      <rPr>
        <sz val="10"/>
        <rFont val="Times New Roman"/>
        <family val="1"/>
      </rPr>
      <t>SLH</t>
    </r>
  </si>
  <si>
    <r>
      <rPr>
        <sz val="10"/>
        <rFont val="Times New Roman"/>
        <family val="1"/>
      </rPr>
      <t>Scopelosaurus hamiltoni</t>
    </r>
  </si>
  <si>
    <r>
      <rPr>
        <sz val="10"/>
        <rFont val="Times New Roman"/>
        <family val="1"/>
      </rPr>
      <t>Merlucette d</t>
    </r>
    <r>
      <rPr>
        <sz val="10"/>
        <rFont val="Times New Roman"/>
        <family val="1"/>
      </rPr>
      <t>'Hamilton</t>
    </r>
  </si>
  <si>
    <r>
      <rPr>
        <sz val="10"/>
        <rFont val="Times New Roman"/>
        <family val="1"/>
      </rPr>
      <t>SNK</t>
    </r>
  </si>
  <si>
    <r>
      <rPr>
        <sz val="10"/>
        <rFont val="Times New Roman"/>
        <family val="1"/>
      </rPr>
      <t>Thyrsites atun</t>
    </r>
  </si>
  <si>
    <r>
      <rPr>
        <sz val="10"/>
        <rFont val="Times New Roman"/>
        <family val="1"/>
      </rPr>
      <t>Escolier</t>
    </r>
  </si>
  <si>
    <r>
      <rPr>
        <sz val="10"/>
        <rFont val="Times New Roman"/>
        <family val="1"/>
      </rPr>
      <t>SON</t>
    </r>
  </si>
  <si>
    <r>
      <rPr>
        <sz val="10"/>
        <rFont val="Times New Roman"/>
        <family val="1"/>
      </rPr>
      <t>Somniosus pacificus</t>
    </r>
  </si>
  <si>
    <r>
      <rPr>
        <sz val="10"/>
        <rFont val="Times New Roman"/>
        <family val="1"/>
      </rPr>
      <t>Laimargue dormeur</t>
    </r>
  </si>
  <si>
    <r>
      <rPr>
        <sz val="10"/>
        <rFont val="Times New Roman"/>
        <family val="1"/>
      </rPr>
      <t>SPX</t>
    </r>
  </si>
  <si>
    <r>
      <rPr>
        <sz val="10"/>
        <rFont val="Times New Roman"/>
        <family val="1"/>
      </rPr>
      <t>Salpidae</t>
    </r>
  </si>
  <si>
    <r>
      <rPr>
        <sz val="10"/>
        <rFont val="Times New Roman"/>
        <family val="1"/>
      </rPr>
      <t>Salpes</t>
    </r>
  </si>
  <si>
    <r>
      <rPr>
        <sz val="10"/>
        <rFont val="Times New Roman"/>
        <family val="1"/>
      </rPr>
      <t>Illex argentinus</t>
    </r>
  </si>
  <si>
    <r>
      <rPr>
        <sz val="10"/>
        <rFont val="Times New Roman"/>
        <family val="1"/>
      </rPr>
      <t>Encornet rouge argentin</t>
    </r>
  </si>
  <si>
    <r>
      <rPr>
        <sz val="10"/>
        <rFont val="Times New Roman"/>
        <family val="1"/>
      </rPr>
      <t>Loligo spp</t>
    </r>
  </si>
  <si>
    <r>
      <rPr>
        <sz val="10"/>
        <rFont val="Times New Roman"/>
        <family val="1"/>
      </rPr>
      <t>Calmars</t>
    </r>
  </si>
  <si>
    <r>
      <rPr>
        <sz val="10"/>
        <rFont val="Times New Roman"/>
        <family val="1"/>
      </rPr>
      <t>SQQ</t>
    </r>
  </si>
  <si>
    <r>
      <rPr>
        <sz val="10"/>
        <rFont val="Times New Roman"/>
        <family val="1"/>
      </rPr>
      <t>Teuthoidea</t>
    </r>
  </si>
  <si>
    <r>
      <rPr>
        <sz val="10"/>
        <rFont val="Times New Roman"/>
        <family val="1"/>
      </rPr>
      <t>Calmars</t>
    </r>
  </si>
  <si>
    <r>
      <rPr>
        <sz val="10"/>
        <rFont val="Times New Roman"/>
        <family val="1"/>
      </rPr>
      <t>Martialia hyadesi</t>
    </r>
  </si>
  <si>
    <r>
      <rPr>
        <sz val="10"/>
        <rFont val="Times New Roman"/>
        <family val="1"/>
      </rPr>
      <t>Encornet étoile</t>
    </r>
  </si>
  <si>
    <r>
      <rPr>
        <sz val="10"/>
        <rFont val="Times New Roman"/>
        <family val="1"/>
      </rPr>
      <t>Loliginidae, Ommastrephidae</t>
    </r>
  </si>
  <si>
    <r>
      <rPr>
        <sz val="10"/>
        <rFont val="Times New Roman"/>
        <family val="1"/>
      </rPr>
      <t>Encornets volants</t>
    </r>
  </si>
  <si>
    <r>
      <rPr>
        <sz val="10"/>
        <rFont val="Times New Roman"/>
        <family val="1"/>
      </rPr>
      <t>Ommastrephes, Illex</t>
    </r>
  </si>
  <si>
    <r>
      <rPr>
        <sz val="10"/>
        <rFont val="Times New Roman"/>
        <family val="1"/>
      </rPr>
      <t>Calmar, encornets nca</t>
    </r>
  </si>
  <si>
    <r>
      <rPr>
        <sz val="10"/>
        <rFont val="Times New Roman"/>
        <family val="1"/>
      </rPr>
      <t>SSI</t>
    </r>
  </si>
  <si>
    <r>
      <rPr>
        <sz val="10"/>
        <rFont val="Times New Roman"/>
        <family val="1"/>
      </rPr>
      <t>Chaenocephalus aceratus</t>
    </r>
  </si>
  <si>
    <r>
      <rPr>
        <sz val="10"/>
        <rFont val="Times New Roman"/>
        <family val="1"/>
      </rPr>
      <t>Grande-gueule antarctique</t>
    </r>
  </si>
  <si>
    <r>
      <rPr>
        <sz val="10"/>
        <rFont val="Times New Roman"/>
        <family val="1"/>
      </rPr>
      <t>SSX</t>
    </r>
  </si>
  <si>
    <r>
      <rPr>
        <sz val="10"/>
        <rFont val="Times New Roman"/>
        <family val="1"/>
      </rPr>
      <t>Ascidiacea</t>
    </r>
  </si>
  <si>
    <r>
      <rPr>
        <sz val="10"/>
        <rFont val="Times New Roman"/>
        <family val="1"/>
      </rPr>
      <t>Ascidien nca</t>
    </r>
  </si>
  <si>
    <r>
      <rPr>
        <sz val="10"/>
        <rFont val="Times New Roman"/>
        <family val="1"/>
      </rPr>
      <t>STF</t>
    </r>
  </si>
  <si>
    <r>
      <rPr>
        <sz val="10"/>
        <rFont val="Times New Roman"/>
        <family val="1"/>
      </rPr>
      <t>Asteroidea</t>
    </r>
  </si>
  <si>
    <r>
      <rPr>
        <sz val="10"/>
        <rFont val="Times New Roman"/>
        <family val="1"/>
      </rPr>
      <t>Astéridés nca</t>
    </r>
  </si>
  <si>
    <r>
      <rPr>
        <sz val="10"/>
        <rFont val="Times New Roman"/>
        <family val="1"/>
      </rPr>
      <t>SUY</t>
    </r>
  </si>
  <si>
    <r>
      <rPr>
        <sz val="10"/>
        <rFont val="Times New Roman"/>
        <family val="1"/>
      </rPr>
      <t>Stauroteuthis syrtensis</t>
    </r>
  </si>
  <si>
    <r>
      <rPr>
        <sz val="10"/>
        <rFont val="Times New Roman"/>
        <family val="1"/>
      </rPr>
      <t>Calmar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</si>
  <si>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</si>
  <si>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Pogonophryne scotti</t>
    </r>
  </si>
  <si>
    <r>
      <rPr>
        <sz val="10"/>
        <rFont val="Times New Roman"/>
        <family val="1"/>
      </rPr>
      <t>TEZ</t>
    </r>
  </si>
  <si>
    <r>
      <rPr>
        <sz val="10"/>
        <rFont val="Times New Roman"/>
        <family val="1"/>
      </rPr>
      <t>Paradiplospinus antarcticus</t>
    </r>
  </si>
  <si>
    <r>
      <rPr>
        <sz val="10"/>
        <rFont val="Times New Roman"/>
        <family val="1"/>
      </rPr>
      <t>Escolier antarctique</t>
    </r>
  </si>
  <si>
    <r>
      <rPr>
        <sz val="10"/>
        <rFont val="Times New Roman"/>
        <family val="1"/>
      </rPr>
      <t>TIC</t>
    </r>
  </si>
  <si>
    <r>
      <rPr>
        <sz val="10"/>
        <rFont val="Times New Roman"/>
        <family val="1"/>
      </rPr>
      <t>Chionodraco hamatus</t>
    </r>
  </si>
  <si>
    <r>
      <rPr>
        <sz val="10"/>
        <rFont val="Times New Roman"/>
        <family val="1"/>
      </rPr>
      <t>TLO</t>
    </r>
  </si>
  <si>
    <r>
      <rPr>
        <sz val="10"/>
        <rFont val="Times New Roman"/>
        <family val="1"/>
      </rPr>
      <t>Trematomus loennbergii</t>
    </r>
  </si>
  <si>
    <r>
      <rPr>
        <sz val="10"/>
        <rFont val="Times New Roman"/>
        <family val="1"/>
      </rPr>
      <t>Bocasson écailleux</t>
    </r>
  </si>
  <si>
    <r>
      <rPr>
        <sz val="10"/>
        <rFont val="Times New Roman"/>
        <family val="1"/>
      </rPr>
      <t>TMH</t>
    </r>
  </si>
  <si>
    <r>
      <rPr>
        <sz val="10"/>
        <rFont val="Times New Roman"/>
        <family val="1"/>
      </rPr>
      <t>Bocasson émeraude</t>
    </r>
  </si>
  <si>
    <r>
      <rPr>
        <sz val="10"/>
        <rFont val="Times New Roman"/>
        <family val="1"/>
      </rPr>
      <t>TMW</t>
    </r>
  </si>
  <si>
    <r>
      <rPr>
        <sz val="10"/>
        <rFont val="Times New Roman"/>
        <family val="1"/>
      </rPr>
      <t>Trematomus vicarius</t>
    </r>
  </si>
  <si>
    <r>
      <rPr>
        <sz val="10"/>
        <rFont val="Times New Roman"/>
        <family val="1"/>
      </rPr>
      <t>TOA</t>
    </r>
  </si>
  <si>
    <r>
      <rPr>
        <sz val="10"/>
        <rFont val="Times New Roman"/>
        <family val="1"/>
      </rPr>
      <t>Dissostichus mawsoni</t>
    </r>
  </si>
  <si>
    <r>
      <rPr>
        <sz val="10"/>
        <rFont val="Times New Roman"/>
        <family val="1"/>
      </rPr>
      <t>Légine antarctique</t>
    </r>
  </si>
  <si>
    <r>
      <rPr>
        <sz val="10"/>
        <rFont val="Times New Roman"/>
        <family val="1"/>
      </rPr>
      <t>TQB</t>
    </r>
  </si>
  <si>
    <r>
      <rPr>
        <sz val="10"/>
        <rFont val="Times New Roman"/>
        <family val="1"/>
      </rPr>
      <t>Thymops birsteini</t>
    </r>
  </si>
  <si>
    <r>
      <rPr>
        <sz val="10"/>
        <rFont val="Times New Roman"/>
        <family val="1"/>
      </rPr>
      <t>Langoustine du Sud</t>
    </r>
  </si>
  <si>
    <r>
      <rPr>
        <sz val="10"/>
        <rFont val="Times New Roman"/>
        <family val="1"/>
      </rPr>
      <t>TRD</t>
    </r>
  </si>
  <si>
    <r>
      <rPr>
        <sz val="10"/>
        <rFont val="Times New Roman"/>
        <family val="1"/>
      </rPr>
      <t>Trematomus lepidorhinus</t>
    </r>
  </si>
  <si>
    <r>
      <rPr>
        <sz val="10"/>
        <rFont val="Times New Roman"/>
        <family val="1"/>
      </rPr>
      <t>TRH</t>
    </r>
  </si>
  <si>
    <r>
      <rPr>
        <sz val="10"/>
        <rFont val="Times New Roman"/>
        <family val="1"/>
      </rPr>
      <t>Pagothenia hansoni</t>
    </r>
  </si>
  <si>
    <r>
      <rPr>
        <sz val="10"/>
        <rFont val="Times New Roman"/>
        <family val="1"/>
      </rPr>
      <t>Bocasson rayé</t>
    </r>
  </si>
  <si>
    <r>
      <rPr>
        <sz val="10"/>
        <rFont val="Times New Roman"/>
        <family val="1"/>
      </rPr>
      <t>TRL</t>
    </r>
  </si>
  <si>
    <r>
      <rPr>
        <sz val="10"/>
        <rFont val="Times New Roman"/>
        <family val="1"/>
      </rPr>
      <t>Trematomus eulepidotus</t>
    </r>
  </si>
  <si>
    <r>
      <rPr>
        <sz val="10"/>
        <rFont val="Times New Roman"/>
        <family val="1"/>
      </rPr>
      <t>Bocasson</t>
    </r>
  </si>
  <si>
    <r>
      <rPr>
        <sz val="10"/>
        <rFont val="Times New Roman"/>
        <family val="1"/>
      </rPr>
      <t>TRM</t>
    </r>
  </si>
  <si>
    <r>
      <rPr>
        <sz val="10"/>
        <rFont val="Times New Roman"/>
        <family val="1"/>
      </rPr>
      <t>Trematomus scotti</t>
    </r>
  </si>
  <si>
    <r>
      <rPr>
        <sz val="10"/>
        <rFont val="Times New Roman"/>
        <family val="1"/>
      </rPr>
      <t>TRN</t>
    </r>
  </si>
  <si>
    <r>
      <rPr>
        <sz val="10"/>
        <rFont val="Times New Roman"/>
        <family val="1"/>
      </rPr>
      <t>Trematomus nicolai</t>
    </r>
  </si>
  <si>
    <r>
      <rPr>
        <sz val="10"/>
        <rFont val="Times New Roman"/>
        <family val="1"/>
      </rPr>
      <t>Bocasse</t>
    </r>
  </si>
  <si>
    <r>
      <rPr>
        <sz val="10"/>
        <rFont val="Times New Roman"/>
        <family val="1"/>
      </rPr>
      <t>TRT</t>
    </r>
  </si>
  <si>
    <r>
      <rPr>
        <sz val="10"/>
        <rFont val="Times New Roman"/>
        <family val="1"/>
      </rPr>
      <t>Trematomus spp</t>
    </r>
  </si>
  <si>
    <r>
      <rPr>
        <sz val="10"/>
        <rFont val="Times New Roman"/>
        <family val="1"/>
      </rPr>
      <t>TRW</t>
    </r>
  </si>
  <si>
    <r>
      <rPr>
        <sz val="10"/>
        <rFont val="Times New Roman"/>
        <family val="1"/>
      </rPr>
      <t>Trematomus newnesi</t>
    </r>
  </si>
  <si>
    <r>
      <rPr>
        <sz val="10"/>
        <rFont val="Times New Roman"/>
        <family val="1"/>
      </rPr>
      <t>Bocasson terne</t>
    </r>
  </si>
  <si>
    <r>
      <rPr>
        <sz val="10"/>
        <rFont val="Times New Roman"/>
        <family val="1"/>
      </rPr>
      <t>TSQ</t>
    </r>
  </si>
  <si>
    <r>
      <rPr>
        <sz val="10"/>
        <rFont val="Times New Roman"/>
        <family val="1"/>
      </rPr>
      <t>Nototodarus sloani</t>
    </r>
  </si>
  <si>
    <r>
      <rPr>
        <sz val="10"/>
        <rFont val="Times New Roman"/>
        <family val="1"/>
      </rPr>
      <t>Encornet minami</t>
    </r>
  </si>
  <si>
    <r>
      <rPr>
        <sz val="10"/>
        <rFont val="Times New Roman"/>
        <family val="1"/>
      </rPr>
      <t>TTK</t>
    </r>
  </si>
  <si>
    <r>
      <rPr>
        <sz val="10"/>
        <rFont val="Times New Roman"/>
        <family val="1"/>
      </rPr>
      <t>Trematomus tokarevi</t>
    </r>
  </si>
  <si>
    <r>
      <rPr>
        <sz val="10"/>
        <rFont val="Times New Roman"/>
        <family val="1"/>
      </rPr>
      <t>TWP</t>
    </r>
  </si>
  <si>
    <r>
      <rPr>
        <sz val="10"/>
        <rFont val="Times New Roman"/>
        <family val="1"/>
      </rPr>
      <t>Adelieledone polymorpha</t>
    </r>
  </si>
  <si>
    <r>
      <rPr>
        <sz val="10"/>
        <rFont val="Times New Roman"/>
        <family val="1"/>
      </rPr>
      <t>Elédone noueux</t>
    </r>
  </si>
  <si>
    <r>
      <rPr>
        <sz val="10"/>
        <rFont val="Times New Roman"/>
        <family val="1"/>
      </rPr>
      <t>TWT</t>
    </r>
  </si>
  <si>
    <r>
      <rPr>
        <sz val="10"/>
        <rFont val="Times New Roman"/>
        <family val="1"/>
      </rPr>
      <t>Pareledone turqueti</t>
    </r>
  </si>
  <si>
    <r>
      <rPr>
        <sz val="10"/>
        <rFont val="Times New Roman"/>
        <family val="1"/>
      </rPr>
      <t>Elédone de Turquet</t>
    </r>
  </si>
  <si>
    <r>
      <rPr>
        <sz val="10"/>
        <rFont val="Times New Roman"/>
        <family val="1"/>
      </rPr>
      <t>UHK</t>
    </r>
  </si>
  <si>
    <r>
      <rPr>
        <sz val="10"/>
        <rFont val="Times New Roman"/>
        <family val="1"/>
      </rPr>
      <t>Moroteuthis knipovitchi</t>
    </r>
  </si>
  <si>
    <r>
      <rPr>
        <sz val="10"/>
        <rFont val="Times New Roman"/>
        <family val="1"/>
      </rPr>
      <t>Cornet lisse</t>
    </r>
  </si>
  <si>
    <r>
      <rPr>
        <sz val="10"/>
        <rFont val="Times New Roman"/>
        <family val="1"/>
      </rPr>
      <t>UHX</t>
    </r>
  </si>
  <si>
    <r>
      <rPr>
        <sz val="10"/>
        <rFont val="Times New Roman"/>
        <family val="1"/>
      </rPr>
      <t>Moroteuthis spp</t>
    </r>
  </si>
  <si>
    <r>
      <rPr>
        <sz val="10"/>
        <rFont val="Times New Roman"/>
        <family val="1"/>
      </rPr>
      <t>UMA</t>
    </r>
  </si>
  <si>
    <r>
      <rPr>
        <sz val="10"/>
        <rFont val="Times New Roman"/>
        <family val="1"/>
      </rPr>
      <t>Pseudomancopsetta andriashevi</t>
    </r>
  </si>
  <si>
    <r>
      <rPr>
        <sz val="10"/>
        <rFont val="Times New Roman"/>
        <family val="1"/>
      </rPr>
      <t>UNK</t>
    </r>
  </si>
  <si>
    <r>
      <rPr>
        <sz val="10"/>
        <rFont val="Times New Roman"/>
        <family val="1"/>
      </rPr>
      <t>Indéterminé</t>
    </r>
  </si>
  <si>
    <r>
      <rPr>
        <sz val="10"/>
        <rFont val="Times New Roman"/>
        <family val="1"/>
      </rPr>
      <t>Espèces inconnues</t>
    </r>
  </si>
  <si>
    <r>
      <rPr>
        <sz val="10"/>
        <rFont val="Times New Roman"/>
        <family val="1"/>
      </rPr>
      <t>VOI</t>
    </r>
  </si>
  <si>
    <r>
      <rPr>
        <sz val="10"/>
        <rFont val="Times New Roman"/>
        <family val="1"/>
      </rPr>
      <t>Vomeridens infuscipinnis</t>
    </r>
  </si>
  <si>
    <r>
      <rPr>
        <sz val="10"/>
        <rFont val="Times New Roman"/>
        <family val="1"/>
      </rPr>
      <t>VSH</t>
    </r>
  </si>
  <si>
    <r>
      <rPr>
        <sz val="10"/>
        <rFont val="Times New Roman"/>
        <family val="1"/>
      </rPr>
      <t>Scopelosaurus spp</t>
    </r>
  </si>
  <si>
    <r>
      <rPr>
        <sz val="10"/>
        <rFont val="Times New Roman"/>
        <family val="1"/>
      </rPr>
      <t>Micromesistius poutassou</t>
    </r>
  </si>
  <si>
    <r>
      <rPr>
        <sz val="10"/>
        <rFont val="Times New Roman"/>
        <family val="1"/>
      </rPr>
      <t>Merlan bleu</t>
    </r>
  </si>
  <si>
    <r>
      <rPr>
        <sz val="10"/>
        <rFont val="Times New Roman"/>
        <family val="1"/>
      </rPr>
      <t>WIC</t>
    </r>
  </si>
  <si>
    <r>
      <rPr>
        <sz val="10"/>
        <rFont val="Times New Roman"/>
        <family val="1"/>
      </rPr>
      <t>Chaenodraco wilsoni</t>
    </r>
  </si>
  <si>
    <r>
      <rPr>
        <sz val="10"/>
        <rFont val="Times New Roman"/>
        <family val="1"/>
      </rPr>
      <t>Grande-gueule épineuse</t>
    </r>
  </si>
  <si>
    <r>
      <rPr>
        <sz val="10"/>
        <rFont val="Times New Roman"/>
        <family val="1"/>
      </rPr>
      <t>WKS</t>
    </r>
  </si>
  <si>
    <r>
      <rPr>
        <sz val="10"/>
        <rFont val="Times New Roman"/>
        <family val="1"/>
      </rPr>
      <t>Cynoscion striatus</t>
    </r>
  </si>
  <si>
    <r>
      <rPr>
        <sz val="10"/>
        <rFont val="Times New Roman"/>
        <family val="1"/>
      </rPr>
      <t>Acoupa rayé</t>
    </r>
  </si>
  <si>
    <r>
      <rPr>
        <sz val="10"/>
        <rFont val="Times New Roman"/>
        <family val="1"/>
      </rPr>
      <t>WKX</t>
    </r>
  </si>
  <si>
    <r>
      <rPr>
        <sz val="10"/>
        <rFont val="Times New Roman"/>
        <family val="1"/>
      </rPr>
      <t>Cynoscion spp</t>
    </r>
  </si>
  <si>
    <r>
      <rPr>
        <sz val="10"/>
        <rFont val="Times New Roman"/>
        <family val="1"/>
      </rPr>
      <t>Acoupas</t>
    </r>
  </si>
  <si>
    <r>
      <rPr>
        <sz val="10"/>
        <rFont val="Times New Roman"/>
        <family val="1"/>
      </rPr>
      <t>WOR</t>
    </r>
  </si>
  <si>
    <r>
      <rPr>
        <sz val="10"/>
        <rFont val="Times New Roman"/>
        <family val="1"/>
      </rPr>
      <t>Polychaeta</t>
    </r>
  </si>
  <si>
    <r>
      <rPr>
        <sz val="10"/>
        <rFont val="Times New Roman"/>
        <family val="1"/>
      </rPr>
      <t>Vers marins</t>
    </r>
  </si>
  <si>
    <r>
      <rPr>
        <sz val="10"/>
        <rFont val="Times New Roman"/>
        <family val="1"/>
      </rPr>
      <t>YDB</t>
    </r>
  </si>
  <si>
    <r>
      <rPr>
        <sz val="10"/>
        <rFont val="Times New Roman"/>
        <family val="1"/>
      </rPr>
      <t>Cryodraco spp</t>
    </r>
  </si>
  <si>
    <r>
      <rPr>
        <sz val="10"/>
        <rFont val="Times New Roman"/>
        <family val="1"/>
      </rPr>
      <t>YOQ</t>
    </r>
  </si>
  <si>
    <r>
      <rPr>
        <sz val="10"/>
        <rFont val="Times New Roman"/>
        <family val="1"/>
      </rPr>
      <t>Cryothenia peninsulae</t>
    </r>
  </si>
  <si>
    <r>
      <rPr>
        <sz val="10"/>
        <rFont val="Times New Roman"/>
        <family val="1"/>
      </rPr>
      <t>ZGL</t>
    </r>
  </si>
  <si>
    <r>
      <rPr>
        <sz val="10"/>
        <rFont val="Times New Roman"/>
        <family val="1"/>
      </rPr>
      <t>Genioliparis lindbergi</t>
    </r>
  </si>
  <si>
    <r>
      <rPr>
        <sz val="10"/>
        <rFont val="Times New Roman"/>
        <family val="1"/>
      </rPr>
      <t>Cyclopteridae</t>
    </r>
  </si>
  <si>
    <r>
      <rPr>
        <sz val="10"/>
        <rFont val="Times New Roman"/>
        <family val="1"/>
      </rPr>
      <t>ZLS</t>
    </r>
  </si>
  <si>
    <r>
      <rPr>
        <sz val="10"/>
        <rFont val="Times New Roman"/>
        <family val="1"/>
      </rPr>
      <t>Lompes et limaces</t>
    </r>
  </si>
  <si>
    <r>
      <rPr>
        <sz val="10"/>
        <rFont val="Times New Roman"/>
        <family val="1"/>
      </rPr>
      <t>ZSP</t>
    </r>
  </si>
  <si>
    <r>
      <rPr>
        <sz val="10"/>
        <rFont val="Times New Roman"/>
        <family val="1"/>
      </rPr>
      <t>Zanclorhynchus spinifer</t>
    </r>
  </si>
  <si>
    <r>
      <rPr>
        <sz val="10"/>
        <rFont val="Times New Roman"/>
        <family val="1"/>
      </rPr>
      <t>Cacique antarctique</t>
    </r>
  </si>
  <si>
    <r>
      <rPr>
        <u/>
        <sz val="12"/>
        <color indexed="12"/>
        <rFont val="Times New Roman"/>
        <family val="1"/>
      </rPr>
      <t>cliquer ici pour retourner aux données de VME</t>
    </r>
  </si>
  <si>
    <r>
      <rPr>
        <sz val="11"/>
        <rFont val="Times New Roman"/>
        <family val="1"/>
      </rPr>
      <t>Latitude (-DD pour le sud)</t>
    </r>
  </si>
  <si>
    <r>
      <rPr>
        <sz val="11"/>
        <rFont val="Times New Roman"/>
        <family val="1"/>
      </rPr>
      <t>Longitude (DD pour l</t>
    </r>
    <r>
      <rPr>
        <sz val="11"/>
        <rFont val="Times New Roman"/>
        <family val="1"/>
      </rPr>
      <t>'est ou -DD pour l</t>
    </r>
    <r>
      <rPr>
        <sz val="11"/>
        <rFont val="Times New Roman"/>
        <family val="1"/>
      </rPr>
      <t>'ouest)</t>
    </r>
  </si>
  <si>
    <r>
      <rPr>
        <b/>
        <sz val="10"/>
        <rFont val="Times New Roman"/>
        <family val="1"/>
      </rPr>
      <t>Code</t>
    </r>
  </si>
  <si>
    <r>
      <rPr>
        <b/>
        <sz val="10"/>
        <rFont val="Times New Roman"/>
        <family val="1"/>
      </rPr>
      <t>Code</t>
    </r>
  </si>
  <si>
    <r>
      <rPr>
        <b/>
        <sz val="10"/>
        <rFont val="Times New Roman"/>
        <family val="1"/>
      </rPr>
      <t>Nom de l</t>
    </r>
    <r>
      <rPr>
        <b/>
        <sz val="10"/>
        <rFont val="Times New Roman"/>
        <family val="1"/>
      </rPr>
      <t>'espèce</t>
    </r>
  </si>
  <si>
    <r>
      <rPr>
        <b/>
        <sz val="10"/>
        <rFont val="Times New Roman"/>
        <family val="1"/>
      </rPr>
      <t>Nom vernaculaire</t>
    </r>
  </si>
  <si>
    <r>
      <rPr>
        <b/>
        <sz val="10"/>
        <rFont val="Times New Roman"/>
        <family val="1"/>
      </rPr>
      <t>Code</t>
    </r>
  </si>
  <si>
    <r>
      <rPr>
        <b/>
        <sz val="10"/>
        <rFont val="Times New Roman"/>
        <family val="1"/>
      </rPr>
      <t>Code</t>
    </r>
  </si>
  <si>
    <r>
      <rPr>
        <b/>
        <sz val="10"/>
        <rFont val="Times New Roman"/>
        <family val="1"/>
      </rPr>
      <t>Code</t>
    </r>
  </si>
  <si>
    <r>
      <rPr>
        <sz val="10"/>
        <rFont val="Times New Roman"/>
        <family val="1"/>
      </rPr>
      <t>A</t>
    </r>
  </si>
  <si>
    <r>
      <rPr>
        <sz val="10"/>
        <rFont val="Times New Roman"/>
        <family val="1"/>
      </rPr>
      <t>Chaluts à panneaux</t>
    </r>
  </si>
  <si>
    <r>
      <rPr>
        <sz val="10"/>
        <rFont val="Times New Roman"/>
        <family val="1"/>
      </rPr>
      <t>Chaluts à panneaux (pêche latérale)</t>
    </r>
  </si>
  <si>
    <r>
      <rPr>
        <sz val="10"/>
        <rFont val="Times New Roman"/>
        <family val="1"/>
      </rPr>
      <t>Chaluts à panneaux (pêche arrière)</t>
    </r>
  </si>
  <si>
    <r>
      <rPr>
        <sz val="10"/>
        <rFont val="Times New Roman"/>
        <family val="1"/>
      </rPr>
      <t>A</t>
    </r>
  </si>
  <si>
    <r>
      <rPr>
        <b/>
        <sz val="10"/>
        <rFont val="Times New Roman"/>
        <family val="1"/>
      </rPr>
      <t>Code</t>
    </r>
  </si>
  <si>
    <r>
      <rPr>
        <sz val="10"/>
        <rFont val="Times New Roman"/>
        <family val="1"/>
      </rPr>
      <t>B</t>
    </r>
  </si>
  <si>
    <r>
      <rPr>
        <sz val="10"/>
        <rFont val="Times New Roman"/>
        <family val="1"/>
      </rPr>
      <t>C</t>
    </r>
  </si>
  <si>
    <r>
      <rPr>
        <sz val="10"/>
        <rFont val="Times New Roman"/>
        <family val="1"/>
      </rPr>
      <t>Autre (préciser)</t>
    </r>
  </si>
  <si>
    <r>
      <rPr>
        <sz val="10"/>
        <rFont val="Times New Roman"/>
        <family val="1"/>
      </rPr>
      <t>O</t>
    </r>
  </si>
  <si>
    <r>
      <rPr>
        <sz val="10"/>
        <rFont val="Times New Roman"/>
        <family val="1"/>
      </rPr>
      <t>O</t>
    </r>
  </si>
  <si>
    <r>
      <rPr>
        <sz val="10"/>
        <rFont val="Times New Roman"/>
        <family val="1"/>
      </rPr>
      <t>Autre (préciser)</t>
    </r>
  </si>
  <si>
    <r>
      <rPr>
        <sz val="10"/>
        <rFont val="Times New Roman"/>
        <family val="1"/>
      </rPr>
      <t>C</t>
    </r>
  </si>
  <si>
    <r>
      <rPr>
        <sz val="10"/>
        <rFont val="Times New Roman"/>
        <family val="1"/>
      </rPr>
      <t>non</t>
    </r>
  </si>
  <si>
    <r>
      <rPr>
        <sz val="10"/>
        <rFont val="Times New Roman"/>
        <family val="1"/>
      </rPr>
      <t>Anthozoa</t>
    </r>
  </si>
  <si>
    <r>
      <rPr>
        <sz val="10"/>
        <rFont val="Times New Roman"/>
        <family val="1"/>
      </rPr>
      <t>Chordata</t>
    </r>
  </si>
  <si>
    <r>
      <rPr>
        <sz val="10"/>
        <rFont val="Times New Roman"/>
        <family val="1"/>
      </rPr>
      <t>Bathydraconidae</t>
    </r>
  </si>
  <si>
    <r>
      <rPr>
        <sz val="10"/>
        <rFont val="Times New Roman"/>
        <family val="1"/>
      </rPr>
      <t>Cétacés non identifiés</t>
    </r>
  </si>
  <si>
    <t/>
  </si>
  <si>
    <t/>
  </si>
  <si>
    <t/>
  </si>
  <si>
    <t/>
  </si>
  <si>
    <r>
      <rPr>
        <sz val="10"/>
        <rFont val="Times New Roman"/>
        <family val="1"/>
      </rPr>
      <t>CHP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</si>
  <si>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</si>
  <si>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</si>
  <si>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</si>
  <si>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</si>
  <si>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</si>
  <si>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</si>
  <si>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</si>
  <si>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</si>
  <si>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</si>
  <si>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</si>
  <si>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</si>
  <si>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</si>
  <si>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</si>
  <si>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Poisson des glaces spp.</t>
    </r>
  </si>
  <si>
    <t/>
  </si>
  <si>
    <t/>
  </si>
  <si>
    <t/>
  </si>
  <si>
    <t/>
  </si>
  <si>
    <t/>
  </si>
  <si>
    <r>
      <rPr>
        <sz val="10"/>
        <rFont val="Times New Roman"/>
        <family val="1"/>
      </rPr>
      <t>ECH</t>
    </r>
  </si>
  <si>
    <r>
      <rPr>
        <sz val="10"/>
        <rFont val="Times New Roman"/>
        <family val="1"/>
      </rPr>
      <t>Echinodermata</t>
    </r>
  </si>
  <si>
    <r>
      <rPr>
        <sz val="10"/>
        <rFont val="Times New Roman"/>
        <family val="1"/>
      </rPr>
      <t>Échinodermes (étoiles de mer, oursins etc.)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</si>
  <si>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</si>
  <si>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</si>
  <si>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</si>
  <si>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</si>
  <si>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</si>
  <si>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</si>
  <si>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</si>
  <si>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</si>
  <si>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</si>
  <si>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</si>
  <si>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</si>
  <si>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</si>
  <si>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</si>
  <si>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</si>
  <si>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</si>
  <si>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</si>
  <si>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</si>
  <si>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GGW</t>
    </r>
  </si>
  <si>
    <r>
      <rPr>
        <sz val="10"/>
        <rFont val="Times New Roman"/>
        <family val="1"/>
      </rPr>
      <t>Gorgoniidae</t>
    </r>
  </si>
  <si>
    <r>
      <rPr>
        <sz val="10"/>
        <rFont val="Times New Roman"/>
        <family val="1"/>
      </rPr>
      <t>Gorgoniens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</si>
  <si>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</si>
  <si>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</si>
  <si>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</si>
  <si>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</si>
  <si>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</si>
  <si>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</si>
  <si>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</si>
  <si>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Gymnodraco acuticeps</t>
    </r>
  </si>
  <si>
    <t/>
  </si>
  <si>
    <r>
      <rPr>
        <sz val="10"/>
        <rFont val="Times New Roman"/>
        <family val="1"/>
      </rPr>
      <t>Poisson-lanterne</t>
    </r>
  </si>
  <si>
    <t/>
  </si>
  <si>
    <r>
      <rPr>
        <sz val="10"/>
        <rFont val="Times New Roman"/>
        <family val="1"/>
      </rPr>
      <t>Poisson-lanterne</t>
    </r>
  </si>
  <si>
    <t/>
  </si>
  <si>
    <t/>
  </si>
  <si>
    <t/>
  </si>
  <si>
    <r>
      <rPr>
        <sz val="10"/>
        <rFont val="Times New Roman"/>
        <family val="1"/>
      </rPr>
      <t>Poisson-lanterne</t>
    </r>
  </si>
  <si>
    <t/>
  </si>
  <si>
    <r>
      <rPr>
        <sz val="10"/>
        <rFont val="Times New Roman"/>
        <family val="1"/>
      </rPr>
      <t>Poisson-lanterne</t>
    </r>
  </si>
  <si>
    <t/>
  </si>
  <si>
    <r>
      <rPr>
        <sz val="10"/>
        <rFont val="Times New Roman"/>
        <family val="1"/>
      </rPr>
      <t>Poisson-lanterne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</si>
  <si>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</si>
  <si>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</si>
  <si>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</si>
  <si>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</si>
  <si>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</si>
  <si>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</si>
  <si>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</si>
  <si>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</si>
  <si>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</si>
  <si>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</si>
  <si>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</si>
  <si>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</si>
  <si>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</si>
  <si>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</si>
  <si>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</si>
  <si>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</si>
  <si>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JAX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</si>
  <si>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</si>
  <si>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</si>
  <si>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</si>
  <si>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</si>
  <si>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</si>
  <si>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</si>
  <si>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</si>
  <si>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Crabe royal sphérique</t>
    </r>
  </si>
  <si>
    <t/>
  </si>
  <si>
    <r>
      <rPr>
        <sz val="10"/>
        <rFont val="Times New Roman"/>
        <family val="1"/>
      </rPr>
      <t>Crabes royaux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</si>
  <si>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</si>
  <si>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</si>
  <si>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</si>
  <si>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</si>
  <si>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</si>
  <si>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</si>
  <si>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</si>
  <si>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Poisson-lanterne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</si>
  <si>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</si>
  <si>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</si>
  <si>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</si>
  <si>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</si>
  <si>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</si>
  <si>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</si>
  <si>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</si>
  <si>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Limaces de mer</t>
    </r>
  </si>
  <si>
    <t/>
  </si>
  <si>
    <t/>
  </si>
  <si>
    <t/>
  </si>
  <si>
    <t/>
  </si>
  <si>
    <t/>
  </si>
  <si>
    <r>
      <rPr>
        <sz val="10"/>
        <rFont val="Times New Roman"/>
        <family val="1"/>
      </rPr>
      <t>Poisson-lanterne</t>
    </r>
  </si>
  <si>
    <t/>
  </si>
  <si>
    <t/>
  </si>
  <si>
    <t/>
  </si>
  <si>
    <t/>
  </si>
  <si>
    <r>
      <rPr>
        <sz val="10"/>
        <rFont val="Times New Roman"/>
        <family val="1"/>
      </rPr>
      <t>MAS</t>
    </r>
  </si>
  <si>
    <t/>
  </si>
  <si>
    <r>
      <rPr>
        <sz val="10"/>
        <rFont val="Times New Roman"/>
        <family val="1"/>
      </rPr>
      <t>MAX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</si>
  <si>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</si>
  <si>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</si>
  <si>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</si>
  <si>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</si>
  <si>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</si>
  <si>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</si>
  <si>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</si>
  <si>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</si>
  <si>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</si>
  <si>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</si>
  <si>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</si>
  <si>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</si>
  <si>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</si>
  <si>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</si>
  <si>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</si>
  <si>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</si>
  <si>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</si>
  <si>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</si>
  <si>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Crabe royal sphérique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</si>
  <si>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</si>
  <si>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</si>
  <si>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</si>
  <si>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</si>
  <si>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</si>
  <si>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</si>
  <si>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</si>
  <si>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</si>
  <si>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</si>
  <si>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</si>
  <si>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</si>
  <si>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</si>
  <si>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</si>
  <si>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</si>
  <si>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</si>
  <si>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</si>
  <si>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</si>
  <si>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</si>
  <si>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</si>
  <si>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</si>
  <si>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</si>
  <si>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</si>
  <si>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</si>
  <si>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</si>
  <si>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</si>
  <si>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</si>
  <si>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</si>
  <si>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</si>
  <si>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</si>
  <si>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</si>
  <si>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</si>
  <si>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</si>
  <si>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</si>
  <si>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</si>
  <si>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</si>
  <si>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</si>
  <si>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</si>
  <si>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Poissons-dragons spp.</t>
    </r>
  </si>
  <si>
    <t/>
  </si>
  <si>
    <t/>
  </si>
  <si>
    <t/>
  </si>
  <si>
    <r>
      <rPr>
        <sz val="10"/>
        <rFont val="Times New Roman"/>
        <family val="1"/>
      </rPr>
      <t>Bathydraconidae</t>
    </r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</si>
  <si>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</si>
  <si>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</si>
  <si>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</si>
  <si>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</si>
  <si>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</si>
  <si>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</si>
  <si>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</si>
  <si>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</si>
  <si>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Poisson des glaces spp.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</si>
  <si>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</si>
  <si>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</si>
  <si>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</si>
  <si>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</si>
  <si>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</si>
  <si>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</si>
  <si>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</si>
  <si>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</si>
  <si>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</si>
  <si>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</si>
  <si>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</si>
  <si>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Poisson-lanterne</t>
    </r>
  </si>
  <si>
    <t/>
  </si>
  <si>
    <t/>
  </si>
  <si>
    <r>
      <rPr>
        <sz val="10"/>
        <rFont val="Times New Roman"/>
        <family val="1"/>
      </rPr>
      <t>Poisson-lanterne</t>
    </r>
  </si>
  <si>
    <t/>
  </si>
  <si>
    <t/>
  </si>
  <si>
    <r>
      <rPr>
        <sz val="10"/>
        <rFont val="Times New Roman"/>
        <family val="1"/>
      </rPr>
      <t>Poissons-dragons spp.</t>
    </r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</si>
  <si>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</si>
  <si>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</si>
  <si>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</si>
  <si>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</si>
  <si>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</si>
  <si>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</si>
  <si>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</si>
  <si>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</si>
  <si>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</si>
  <si>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</si>
  <si>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Poissons-dragons spp.</t>
    </r>
  </si>
  <si>
    <t/>
  </si>
  <si>
    <r>
      <rPr>
        <sz val="10"/>
        <rFont val="Times New Roman"/>
        <family val="1"/>
      </rPr>
      <t>RHG</t>
    </r>
  </si>
  <si>
    <r>
      <rPr>
        <sz val="10"/>
        <rFont val="Times New Roman"/>
        <family val="1"/>
      </rPr>
      <t>Macrourus berglax</t>
    </r>
  </si>
  <si>
    <r>
      <rPr>
        <sz val="10"/>
        <rFont val="Times New Roman"/>
        <family val="1"/>
      </rPr>
      <t>Grenadier berglax</t>
    </r>
  </si>
  <si>
    <t/>
  </si>
  <si>
    <r>
      <rPr>
        <sz val="10"/>
        <rFont val="Times New Roman"/>
        <family val="1"/>
      </rPr>
      <t>RNG</t>
    </r>
  </si>
  <si>
    <r>
      <rPr>
        <sz val="10"/>
        <rFont val="Times New Roman"/>
        <family val="1"/>
      </rPr>
      <t>Coryphaenoides rupestris</t>
    </r>
  </si>
  <si>
    <r>
      <rPr>
        <sz val="10"/>
        <rFont val="Times New Roman"/>
        <family val="1"/>
      </rPr>
      <t>Grenadier de roche</t>
    </r>
  </si>
  <si>
    <t/>
  </si>
  <si>
    <t/>
  </si>
  <si>
    <t/>
  </si>
  <si>
    <r>
      <rPr>
        <sz val="10"/>
        <rFont val="Times New Roman"/>
        <family val="1"/>
      </rPr>
      <t>SAP</t>
    </r>
  </si>
  <si>
    <r>
      <rPr>
        <sz val="10"/>
        <rFont val="Times New Roman"/>
        <family val="1"/>
      </rPr>
      <t>Balaou du Japon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</si>
  <si>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</si>
  <si>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</si>
  <si>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</si>
  <si>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</si>
  <si>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</si>
  <si>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</si>
  <si>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</si>
  <si>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</si>
  <si>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</si>
  <si>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</si>
  <si>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</si>
  <si>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</si>
  <si>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SQA</t>
    </r>
  </si>
  <si>
    <t/>
  </si>
  <si>
    <r>
      <rPr>
        <sz val="10"/>
        <rFont val="Times New Roman"/>
        <family val="1"/>
      </rPr>
      <t>SQC</t>
    </r>
  </si>
  <si>
    <t/>
  </si>
  <si>
    <t/>
  </si>
  <si>
    <r>
      <rPr>
        <sz val="10"/>
        <rFont val="Times New Roman"/>
        <family val="1"/>
      </rPr>
      <t>SQS</t>
    </r>
  </si>
  <si>
    <t/>
  </si>
  <si>
    <r>
      <rPr>
        <sz val="10"/>
        <rFont val="Times New Roman"/>
        <family val="1"/>
      </rPr>
      <t>SQU</t>
    </r>
  </si>
  <si>
    <t/>
  </si>
  <si>
    <r>
      <rPr>
        <sz val="10"/>
        <rFont val="Times New Roman"/>
        <family val="1"/>
      </rPr>
      <t>SQX</t>
    </r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</si>
  <si>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</si>
  <si>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</si>
  <si>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</si>
  <si>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</si>
  <si>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</si>
  <si>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</si>
  <si>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</si>
  <si>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</si>
  <si>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</si>
  <si>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Trematomus bernacchii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</si>
  <si>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</si>
  <si>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</si>
  <si>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</si>
  <si>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</si>
  <si>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</si>
  <si>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</si>
  <si>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</si>
  <si>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Bocasse</t>
    </r>
  </si>
  <si>
    <t/>
  </si>
  <si>
    <t/>
  </si>
  <si>
    <r>
      <rPr>
        <sz val="10"/>
        <rFont val="Times New Roman"/>
        <family val="1"/>
      </rPr>
      <t>Trematomus spp</t>
    </r>
  </si>
  <si>
    <t/>
  </si>
  <si>
    <t/>
  </si>
  <si>
    <t/>
  </si>
  <si>
    <r>
      <rPr>
        <sz val="10"/>
        <rFont val="Times New Roman"/>
        <family val="1"/>
      </rPr>
      <t>Bocasse</t>
    </r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</si>
  <si>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</si>
  <si>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</si>
  <si>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</si>
  <si>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</si>
  <si>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</si>
  <si>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</si>
  <si>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</si>
  <si>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</si>
  <si>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</si>
  <si>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WHB</t>
    </r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</si>
  <si>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</si>
  <si>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</si>
  <si>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</si>
  <si>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</si>
  <si>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</si>
  <si>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</si>
  <si>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Cyclopteridae</t>
    </r>
  </si>
  <si>
    <r>
      <rPr>
        <vertAlign val="superscript"/>
        <sz val="8"/>
        <rFont val="Times New Roman"/>
        <family val="1"/>
      </rPr>
      <t>1</t>
    </r>
    <r>
      <rPr>
        <sz val="8"/>
        <rFont val="Times New Roman"/>
        <family val="1"/>
      </rPr>
      <t xml:space="preserve">  Le point central du segment de ligne doit être enregistré en degrés, minutes et fractions de minutes (DD.MM.mm ; noter par exemple la latitude 64 degrés 37,85 minutes sud </t>
    </r>
    <r>
      <rPr>
        <sz val="8"/>
        <rFont val="Times New Roman"/>
        <family val="1"/>
      </rPr>
      <t xml:space="preserve">
</t>
    </r>
    <r>
      <rPr>
        <sz val="8"/>
        <rFont val="Times New Roman"/>
        <family val="1"/>
      </rPr>
      <t>en tant que 64.37.85) ; la longitude Ouest est exprimée en nombre négatif et la longitude est en nombre positif.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</si>
  <si>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</si>
  <si>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</si>
  <si>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b/>
        <u/>
        <sz val="12"/>
        <rFont val="Times New Roman"/>
        <family val="1"/>
      </rPr>
      <t>Collecte et déclaration des données indicatrices de VME en vertu de la mesure de conservation 22-07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</si>
  <si>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</si>
  <si>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</si>
  <si>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</si>
  <si>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</si>
  <si>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</si>
  <si>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</si>
  <si>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</si>
  <si>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</si>
  <si>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</si>
  <si>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</si>
  <si>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</si>
  <si>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</si>
  <si>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</si>
  <si>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2"/>
        <rFont val="Times New Roman"/>
        <family val="1"/>
      </rPr>
      <t>.</t>
    </r>
  </si>
  <si>
    <r>
      <rPr>
        <sz val="10"/>
        <rFont val="Arial"/>
        <family val="2"/>
      </rPr>
      <t>.</t>
    </r>
  </si>
  <si>
    <r>
      <rPr>
        <u/>
        <sz val="12"/>
        <color indexed="12"/>
        <rFont val="Times New Roman"/>
        <family val="1"/>
      </rPr>
      <t>Cliquer ici pour retourner à la fiche de notification de VME</t>
    </r>
  </si>
  <si>
    <t>Mesures à prendre</t>
  </si>
  <si>
    <t>Unités indicatrices de VME (volume total + poids total)</t>
  </si>
  <si>
    <t>Nom du navire</t>
  </si>
  <si>
    <t>Nº de la pose</t>
  </si>
  <si>
    <t xml:space="preserve">
Sous-zone ou division</t>
  </si>
  <si>
    <r>
      <t>Récipient de 10 litres :</t>
    </r>
    <r>
      <rPr>
        <sz val="12"/>
        <rFont val="Times New Roman"/>
        <family val="1"/>
      </rPr>
      <t xml:space="preserve"> un seau ou autre récipient d'un volume de 10 litres ou plus. Le récipient doit être gradué à 5 et 10 litres.</t>
    </r>
  </si>
  <si>
    <t>Perlœil longue dorsale</t>
  </si>
  <si>
    <t>Bocasse marbrée</t>
  </si>
  <si>
    <t>Étoiles plumeuses et lis de 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</si>
</sst>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2"/>
      <name val="Arial"/>
      <family val="2"/>
    </font>
    <font>
      <sz val="10"/>
      <color indexed="8"/>
      <name val="Times New Roman"/>
      <family val="1"/>
    </font>
    <font>
      <u/>
      <sz val="12"/>
      <color indexed="12"/>
      <name val="Times New Roman"/>
      <family val="1"/>
    </font>
    <font>
      <b/>
      <sz val="14"/>
      <name val="Times New Roman"/>
      <family val="1"/>
    </font>
    <font>
      <i/>
      <sz val="11"/>
      <name val="Times New Roman"/>
      <family val="1"/>
    </font>
    <font>
      <sz val="11"/>
      <name val="Arial"/>
      <family val="2"/>
    </font>
    <font>
      <sz val="10.5"/>
      <name val="Times New Roman"/>
      <family val="1"/>
    </font>
    <font>
      <sz val="10.5"/>
      <name val="Arial"/>
      <family val="2"/>
    </font>
    <font>
      <b/>
      <u/>
      <sz val="12"/>
      <color indexed="12"/>
      <name val="Times New Roman"/>
      <family val="1"/>
    </font>
    <font>
      <vertAlign val="superscript"/>
      <sz val="12"/>
      <name val="Times New Roman"/>
      <family val="1"/>
    </font>
    <font>
      <b/>
      <i/>
      <sz val="18"/>
      <color indexed="12"/>
      <name val="Times New Roman"/>
      <family val="1"/>
    </font>
    <font>
      <b/>
      <u/>
      <sz val="12"/>
      <name val="Times New Roman"/>
      <family val="1"/>
    </font>
    <font>
      <u/>
      <sz val="11"/>
      <color indexed="12"/>
      <name val="Times New Roman"/>
      <family val="1"/>
    </font>
    <font>
      <b/>
      <sz val="11"/>
      <name val="Times New Roman"/>
      <family val="1"/>
    </font>
    <font>
      <sz val="8"/>
      <name val="Times New Roman"/>
      <family val="1"/>
    </font>
    <font>
      <vertAlign val="superscript"/>
      <sz val="8"/>
      <name val="Times New Roman"/>
      <family val="1"/>
    </font>
    <font>
      <u/>
      <sz val="11"/>
      <name val="Times New Roman"/>
      <family val="1"/>
    </font>
    <font>
      <u/>
      <sz val="10.5"/>
      <name val="Times New Roman"/>
      <family val="1"/>
    </font>
    <font>
      <sz val="10"/>
      <color theme="1"/>
      <name val="Times New Roman"/>
      <family val="1"/>
    </font>
    <font>
      <u/>
      <sz val="10"/>
      <color indexed="12"/>
      <name val="Times New Roman"/>
      <family val="1"/>
    </font>
    <font>
      <sz val="11"/>
      <color indexed="8"/>
      <name val="Times New Roman"/>
      <family val="1"/>
    </font>
    <font>
      <b/>
      <sz val="10"/>
      <name val="Times New Roman"/>
      <family val="1"/>
    </font>
    <font>
      <sz val="10"/>
      <color indexed="8"/>
      <name val="Arial"/>
      <family val="2"/>
    </font>
    <font>
      <sz val="12"/>
      <color indexed="12"/>
      <name val="Times New Roman"/>
      <family val="1"/>
    </font>
    <font>
      <vertAlign val="superscript"/>
      <sz val="1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6" fillId="0" borderId="0"/>
    <xf numFmtId="0" fontId="32" fillId="0" borderId="0"/>
  </cellStyleXfs>
  <cellXfs count="181">
    <xf numFmtId="0" fontId="0" fillId="0" borderId="0" xfId="0"/>
    <xf numFmtId="0" fontId="8" fillId="2" borderId="1" xfId="0" applyFont="1" applyFill="1" applyBorder="1" applyAlignment="1">
      <alignment horizontal="center"/>
    </xf>
    <xf numFmtId="0" fontId="5" fillId="0" borderId="2" xfId="0" applyFont="1" applyFill="1" applyBorder="1"/>
    <xf numFmtId="0" fontId="5" fillId="0" borderId="3" xfId="0" applyFont="1" applyFill="1" applyBorder="1"/>
    <xf numFmtId="0" fontId="9" fillId="0" borderId="0" xfId="0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0" fontId="5" fillId="0" borderId="0" xfId="0" applyFont="1" applyFill="1"/>
    <xf numFmtId="0" fontId="5" fillId="0" borderId="4" xfId="0" applyFont="1" applyFill="1" applyBorder="1" applyAlignment="1">
      <alignment horizontal="right"/>
    </xf>
    <xf numFmtId="0" fontId="8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0" xfId="0" applyFont="1"/>
    <xf numFmtId="0" fontId="6" fillId="0" borderId="0" xfId="2" applyFont="1"/>
    <xf numFmtId="0" fontId="11" fillId="0" borderId="0" xfId="0" applyFont="1"/>
    <xf numFmtId="0" fontId="5" fillId="0" borderId="0" xfId="0" applyFont="1"/>
    <xf numFmtId="0" fontId="7" fillId="3" borderId="5" xfId="0" applyFont="1" applyFill="1" applyBorder="1" applyAlignment="1">
      <alignment horizontal="left"/>
    </xf>
    <xf numFmtId="0" fontId="7" fillId="3" borderId="6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left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wrapText="1"/>
    </xf>
    <xf numFmtId="0" fontId="10" fillId="0" borderId="0" xfId="0" applyFont="1" applyFill="1"/>
    <xf numFmtId="0" fontId="7" fillId="0" borderId="0" xfId="0" applyFont="1" applyFill="1" applyAlignment="1"/>
    <xf numFmtId="0" fontId="7" fillId="0" borderId="0" xfId="0" applyFont="1"/>
    <xf numFmtId="0" fontId="4" fillId="0" borderId="0" xfId="0" applyFont="1" applyFill="1"/>
    <xf numFmtId="0" fontId="4" fillId="0" borderId="0" xfId="0" applyFont="1"/>
    <xf numFmtId="0" fontId="15" fillId="0" borderId="0" xfId="0" applyFont="1"/>
    <xf numFmtId="0" fontId="5" fillId="0" borderId="0" xfId="0" applyFont="1" applyAlignment="1"/>
    <xf numFmtId="0" fontId="4" fillId="3" borderId="1" xfId="0" applyFont="1" applyFill="1" applyBorder="1" applyAlignment="1" applyProtection="1">
      <alignment horizontal="left"/>
      <protection locked="0"/>
    </xf>
    <xf numFmtId="0" fontId="5" fillId="0" borderId="1" xfId="0" applyFont="1" applyBorder="1" applyAlignment="1">
      <alignment vertical="top"/>
    </xf>
    <xf numFmtId="15" fontId="5" fillId="0" borderId="1" xfId="0" applyNumberFormat="1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3" borderId="1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49" fontId="5" fillId="0" borderId="0" xfId="0" applyNumberFormat="1" applyFont="1" applyAlignment="1">
      <alignment horizontal="right"/>
    </xf>
    <xf numFmtId="0" fontId="2" fillId="0" borderId="0" xfId="1" applyAlignment="1" applyProtection="1">
      <alignment horizontal="justify"/>
    </xf>
    <xf numFmtId="0" fontId="4" fillId="3" borderId="7" xfId="0" applyFont="1" applyFill="1" applyBorder="1" applyAlignment="1" applyProtection="1">
      <alignment horizontal="left"/>
      <protection locked="0"/>
    </xf>
    <xf numFmtId="0" fontId="4" fillId="3" borderId="9" xfId="0" applyFont="1" applyFill="1" applyBorder="1" applyAlignment="1" applyProtection="1">
      <alignment horizontal="left"/>
      <protection locked="0"/>
    </xf>
    <xf numFmtId="0" fontId="6" fillId="0" borderId="1" xfId="0" applyFont="1" applyBorder="1" applyAlignment="1">
      <alignment vertical="top"/>
    </xf>
    <xf numFmtId="0" fontId="5" fillId="0" borderId="1" xfId="0" applyNumberFormat="1" applyFont="1" applyBorder="1" applyAlignment="1">
      <alignment horizontal="right" vertical="top"/>
    </xf>
    <xf numFmtId="0" fontId="5" fillId="6" borderId="12" xfId="0" applyFont="1" applyFill="1" applyBorder="1"/>
    <xf numFmtId="0" fontId="13" fillId="6" borderId="2" xfId="0" applyFont="1" applyFill="1" applyBorder="1"/>
    <xf numFmtId="0" fontId="5" fillId="6" borderId="2" xfId="0" applyFont="1" applyFill="1" applyBorder="1" applyAlignment="1">
      <alignment horizontal="right"/>
    </xf>
    <xf numFmtId="0" fontId="5" fillId="6" borderId="2" xfId="0" applyFont="1" applyFill="1" applyBorder="1"/>
    <xf numFmtId="0" fontId="20" fillId="6" borderId="2" xfId="0" applyFont="1" applyFill="1" applyBorder="1" applyAlignment="1">
      <alignment horizontal="right"/>
    </xf>
    <xf numFmtId="0" fontId="0" fillId="6" borderId="3" xfId="0" applyFill="1" applyBorder="1"/>
    <xf numFmtId="0" fontId="5" fillId="6" borderId="11" xfId="0" applyFont="1" applyFill="1" applyBorder="1"/>
    <xf numFmtId="0" fontId="7" fillId="6" borderId="0" xfId="0" applyFont="1" applyFill="1" applyBorder="1"/>
    <xf numFmtId="0" fontId="5" fillId="6" borderId="0" xfId="0" applyFont="1" applyFill="1" applyBorder="1" applyAlignment="1">
      <alignment horizontal="right"/>
    </xf>
    <xf numFmtId="0" fontId="5" fillId="6" borderId="0" xfId="0" applyFont="1" applyFill="1" applyBorder="1" applyAlignment="1">
      <alignment horizontal="center"/>
    </xf>
    <xf numFmtId="0" fontId="5" fillId="6" borderId="0" xfId="0" applyFont="1" applyFill="1" applyBorder="1"/>
    <xf numFmtId="0" fontId="0" fillId="6" borderId="4" xfId="0" applyFill="1" applyBorder="1"/>
    <xf numFmtId="0" fontId="21" fillId="6" borderId="0" xfId="1" applyFont="1" applyFill="1" applyBorder="1" applyAlignment="1" applyProtection="1"/>
    <xf numFmtId="0" fontId="7" fillId="6" borderId="0" xfId="0" applyFont="1" applyFill="1" applyBorder="1" applyAlignment="1"/>
    <xf numFmtId="0" fontId="0" fillId="6" borderId="0" xfId="0" applyFill="1" applyBorder="1"/>
    <xf numFmtId="0" fontId="4" fillId="6" borderId="11" xfId="0" applyFont="1" applyFill="1" applyBorder="1"/>
    <xf numFmtId="0" fontId="4" fillId="6" borderId="0" xfId="0" applyFont="1" applyFill="1" applyBorder="1"/>
    <xf numFmtId="0" fontId="4" fillId="6" borderId="0" xfId="0" applyFont="1" applyFill="1" applyBorder="1" applyAlignment="1">
      <alignment horizontal="right"/>
    </xf>
    <xf numFmtId="0" fontId="15" fillId="6" borderId="0" xfId="0" applyFont="1" applyFill="1" applyBorder="1"/>
    <xf numFmtId="0" fontId="4" fillId="6" borderId="0" xfId="1" applyFont="1" applyFill="1" applyBorder="1" applyAlignment="1" applyProtection="1">
      <alignment horizontal="right"/>
    </xf>
    <xf numFmtId="0" fontId="22" fillId="6" borderId="0" xfId="1" quotePrefix="1" applyFont="1" applyFill="1" applyBorder="1" applyAlignment="1" applyProtection="1"/>
    <xf numFmtId="0" fontId="4" fillId="6" borderId="0" xfId="1" applyFont="1" applyFill="1" applyBorder="1" applyAlignment="1" applyProtection="1"/>
    <xf numFmtId="0" fontId="15" fillId="6" borderId="4" xfId="0" applyFont="1" applyFill="1" applyBorder="1"/>
    <xf numFmtId="0" fontId="4" fillId="6" borderId="0" xfId="0" quotePrefix="1" applyFont="1" applyFill="1" applyBorder="1" applyAlignment="1">
      <alignment horizontal="left" vertical="top" wrapText="1" indent="3"/>
    </xf>
    <xf numFmtId="0" fontId="23" fillId="6" borderId="0" xfId="0" applyFont="1" applyFill="1" applyBorder="1" applyAlignment="1">
      <alignment horizontal="left" indent="3"/>
    </xf>
    <xf numFmtId="0" fontId="17" fillId="6" borderId="0" xfId="0" applyFont="1" applyFill="1" applyBorder="1"/>
    <xf numFmtId="0" fontId="16" fillId="6" borderId="0" xfId="0" applyFont="1" applyFill="1" applyBorder="1"/>
    <xf numFmtId="0" fontId="16" fillId="6" borderId="0" xfId="0" applyFont="1" applyFill="1" applyBorder="1" applyAlignment="1">
      <alignment horizontal="left" indent="3"/>
    </xf>
    <xf numFmtId="0" fontId="14" fillId="6" borderId="11" xfId="0" applyFont="1" applyFill="1" applyBorder="1"/>
    <xf numFmtId="0" fontId="5" fillId="6" borderId="0" xfId="0" applyFont="1" applyFill="1" applyBorder="1" applyAlignment="1"/>
    <xf numFmtId="0" fontId="4" fillId="6" borderId="7" xfId="0" applyFont="1" applyFill="1" applyBorder="1" applyAlignment="1">
      <alignment horizontal="left"/>
    </xf>
    <xf numFmtId="0" fontId="5" fillId="6" borderId="0" xfId="0" applyFont="1" applyFill="1" applyBorder="1" applyAlignment="1">
      <alignment horizontal="left"/>
    </xf>
    <xf numFmtId="0" fontId="5" fillId="6" borderId="0" xfId="0" applyFont="1" applyFill="1" applyBorder="1" applyAlignment="1" applyProtection="1">
      <alignment horizontal="left"/>
      <protection locked="0"/>
    </xf>
    <xf numFmtId="0" fontId="5" fillId="6" borderId="0" xfId="0" applyFont="1" applyFill="1" applyBorder="1" applyAlignment="1" applyProtection="1">
      <protection locked="0"/>
    </xf>
    <xf numFmtId="0" fontId="4" fillId="6" borderId="5" xfId="0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vertical="top" wrapText="1"/>
    </xf>
    <xf numFmtId="0" fontId="4" fillId="6" borderId="13" xfId="0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 vertical="top" wrapText="1"/>
    </xf>
    <xf numFmtId="0" fontId="4" fillId="6" borderId="10" xfId="0" applyFont="1" applyFill="1" applyBorder="1" applyAlignment="1">
      <alignment horizontal="center" vertical="top" wrapText="1"/>
    </xf>
    <xf numFmtId="0" fontId="4" fillId="6" borderId="10" xfId="0" applyFont="1" applyFill="1" applyBorder="1" applyAlignment="1">
      <alignment vertical="top"/>
    </xf>
    <xf numFmtId="0" fontId="5" fillId="6" borderId="11" xfId="0" applyFont="1" applyFill="1" applyBorder="1" applyAlignment="1">
      <alignment vertical="top"/>
    </xf>
    <xf numFmtId="0" fontId="5" fillId="6" borderId="4" xfId="0" applyFont="1" applyFill="1" applyBorder="1" applyAlignment="1">
      <alignment vertical="top"/>
    </xf>
    <xf numFmtId="0" fontId="5" fillId="6" borderId="11" xfId="0" applyFont="1" applyFill="1" applyBorder="1" applyAlignment="1">
      <alignment vertical="top" wrapText="1"/>
    </xf>
    <xf numFmtId="0" fontId="5" fillId="6" borderId="4" xfId="0" applyFont="1" applyFill="1" applyBorder="1" applyAlignment="1">
      <alignment vertical="top" wrapText="1"/>
    </xf>
    <xf numFmtId="0" fontId="5" fillId="6" borderId="14" xfId="0" applyFont="1" applyFill="1" applyBorder="1"/>
    <xf numFmtId="0" fontId="5" fillId="6" borderId="8" xfId="0" applyFont="1" applyFill="1" applyBorder="1"/>
    <xf numFmtId="0" fontId="0" fillId="6" borderId="15" xfId="0" applyFill="1" applyBorder="1"/>
    <xf numFmtId="0" fontId="7" fillId="6" borderId="3" xfId="0" applyFont="1" applyFill="1" applyBorder="1"/>
    <xf numFmtId="0" fontId="5" fillId="6" borderId="0" xfId="0" applyFont="1" applyFill="1"/>
    <xf numFmtId="0" fontId="7" fillId="6" borderId="0" xfId="0" applyFont="1" applyFill="1"/>
    <xf numFmtId="0" fontId="5" fillId="6" borderId="0" xfId="0" applyFont="1" applyFill="1" applyAlignment="1">
      <alignment horizontal="left" indent="3"/>
    </xf>
    <xf numFmtId="0" fontId="5" fillId="6" borderId="0" xfId="0" applyFont="1" applyFill="1" applyAlignment="1">
      <alignment horizontal="left" indent="4"/>
    </xf>
    <xf numFmtId="0" fontId="5" fillId="6" borderId="0" xfId="0" applyFont="1" applyFill="1" applyAlignment="1">
      <alignment horizontal="left" indent="5"/>
    </xf>
    <xf numFmtId="0" fontId="5" fillId="6" borderId="0" xfId="0" applyFont="1" applyFill="1" applyAlignment="1">
      <alignment vertical="top"/>
    </xf>
    <xf numFmtId="0" fontId="5" fillId="6" borderId="0" xfId="0" applyFont="1" applyFill="1" applyAlignment="1">
      <alignment vertical="top" wrapText="1"/>
    </xf>
    <xf numFmtId="0" fontId="5" fillId="6" borderId="0" xfId="0" applyFont="1" applyFill="1" applyAlignment="1">
      <alignment horizontal="justify"/>
    </xf>
    <xf numFmtId="0" fontId="5" fillId="6" borderId="1" xfId="0" applyFont="1" applyFill="1" applyBorder="1" applyAlignment="1">
      <alignment wrapText="1"/>
    </xf>
    <xf numFmtId="0" fontId="5" fillId="6" borderId="5" xfId="0" applyFont="1" applyFill="1" applyBorder="1"/>
    <xf numFmtId="0" fontId="5" fillId="6" borderId="6" xfId="0" applyFont="1" applyFill="1" applyBorder="1" applyAlignment="1">
      <alignment vertical="top" wrapText="1"/>
    </xf>
    <xf numFmtId="0" fontId="5" fillId="6" borderId="9" xfId="0" applyFont="1" applyFill="1" applyBorder="1" applyAlignment="1">
      <alignment vertical="top" wrapText="1"/>
    </xf>
    <xf numFmtId="0" fontId="5" fillId="6" borderId="1" xfId="0" applyFont="1" applyFill="1" applyBorder="1" applyAlignment="1">
      <alignment vertical="top" wrapText="1"/>
    </xf>
    <xf numFmtId="0" fontId="5" fillId="6" borderId="2" xfId="0" applyFont="1" applyFill="1" applyBorder="1" applyAlignment="1">
      <alignment vertical="top" wrapText="1"/>
    </xf>
    <xf numFmtId="0" fontId="5" fillId="6" borderId="5" xfId="0" applyFont="1" applyFill="1" applyBorder="1" applyAlignment="1">
      <alignment vertical="top" wrapText="1"/>
    </xf>
    <xf numFmtId="0" fontId="6" fillId="6" borderId="8" xfId="0" applyFont="1" applyFill="1" applyBorder="1"/>
    <xf numFmtId="0" fontId="5" fillId="6" borderId="10" xfId="0" applyFont="1" applyFill="1" applyBorder="1"/>
    <xf numFmtId="0" fontId="7" fillId="7" borderId="0" xfId="0" applyFont="1" applyFill="1"/>
    <xf numFmtId="0" fontId="5" fillId="7" borderId="0" xfId="0" applyFont="1" applyFill="1"/>
    <xf numFmtId="0" fontId="5" fillId="6" borderId="1" xfId="0" applyFont="1" applyFill="1" applyBorder="1" applyAlignment="1">
      <alignment vertical="top"/>
    </xf>
    <xf numFmtId="0" fontId="12" fillId="6" borderId="7" xfId="1" applyFont="1" applyFill="1" applyBorder="1" applyAlignment="1" applyProtection="1"/>
    <xf numFmtId="0" fontId="23" fillId="0" borderId="0" xfId="3" applyFont="1"/>
    <xf numFmtId="0" fontId="6" fillId="0" borderId="0" xfId="3" applyFont="1"/>
    <xf numFmtId="0" fontId="28" fillId="0" borderId="0" xfId="3" applyFont="1"/>
    <xf numFmtId="0" fontId="29" fillId="0" borderId="0" xfId="1" quotePrefix="1" applyFont="1" applyAlignment="1" applyProtection="1"/>
    <xf numFmtId="0" fontId="4" fillId="0" borderId="0" xfId="2" applyFont="1" applyFill="1" applyAlignment="1">
      <alignment vertical="top"/>
    </xf>
    <xf numFmtId="0" fontId="4" fillId="0" borderId="0" xfId="3" applyFont="1"/>
    <xf numFmtId="0" fontId="4" fillId="0" borderId="0" xfId="2" applyFont="1" applyFill="1"/>
    <xf numFmtId="0" fontId="4" fillId="0" borderId="0" xfId="3" applyFont="1" applyFill="1"/>
    <xf numFmtId="0" fontId="30" fillId="0" borderId="0" xfId="3" applyFont="1" applyFill="1"/>
    <xf numFmtId="0" fontId="23" fillId="0" borderId="0" xfId="3" applyFont="1" applyFill="1"/>
    <xf numFmtId="0" fontId="4" fillId="0" borderId="0" xfId="3" applyFont="1" applyFill="1" applyAlignment="1">
      <alignment horizontal="left"/>
    </xf>
    <xf numFmtId="0" fontId="23" fillId="0" borderId="0" xfId="2" applyFont="1" applyFill="1" applyAlignment="1">
      <alignment vertical="top"/>
    </xf>
    <xf numFmtId="0" fontId="4" fillId="0" borderId="0" xfId="3" applyFont="1" applyFill="1" applyAlignment="1">
      <alignment vertical="top"/>
    </xf>
    <xf numFmtId="0" fontId="23" fillId="0" borderId="0" xfId="2" applyFont="1" applyFill="1"/>
    <xf numFmtId="0" fontId="31" fillId="9" borderId="16" xfId="3" applyFont="1" applyFill="1" applyBorder="1"/>
    <xf numFmtId="0" fontId="31" fillId="9" borderId="16" xfId="3" applyFont="1" applyFill="1" applyBorder="1" applyAlignment="1">
      <alignment vertical="top"/>
    </xf>
    <xf numFmtId="0" fontId="31" fillId="0" borderId="0" xfId="3" applyFont="1" applyFill="1" applyAlignment="1">
      <alignment vertical="top"/>
    </xf>
    <xf numFmtId="0" fontId="31" fillId="0" borderId="0" xfId="3" applyFont="1" applyFill="1" applyBorder="1" applyAlignment="1">
      <alignment vertical="top"/>
    </xf>
    <xf numFmtId="0" fontId="31" fillId="0" borderId="16" xfId="3" applyFont="1" applyBorder="1"/>
    <xf numFmtId="0" fontId="31" fillId="0" borderId="16" xfId="3" applyFont="1" applyFill="1" applyBorder="1" applyAlignment="1">
      <alignment vertical="top"/>
    </xf>
    <xf numFmtId="0" fontId="11" fillId="0" borderId="0" xfId="3" applyFont="1" applyFill="1" applyBorder="1"/>
    <xf numFmtId="0" fontId="6" fillId="0" borderId="0" xfId="3" applyFont="1" applyAlignment="1"/>
    <xf numFmtId="0" fontId="6" fillId="0" borderId="0" xfId="3" applyFont="1" applyFill="1"/>
    <xf numFmtId="0" fontId="31" fillId="0" borderId="0" xfId="3" applyFont="1"/>
    <xf numFmtId="0" fontId="6" fillId="0" borderId="0" xfId="3" applyFont="1" applyFill="1" applyAlignment="1">
      <alignment vertical="top"/>
    </xf>
    <xf numFmtId="0" fontId="31" fillId="0" borderId="0" xfId="2" applyFont="1" applyFill="1" applyAlignment="1">
      <alignment horizontal="left"/>
    </xf>
    <xf numFmtId="0" fontId="31" fillId="0" borderId="0" xfId="3" applyFont="1" applyFill="1"/>
    <xf numFmtId="0" fontId="11" fillId="0" borderId="0" xfId="3" applyFont="1" applyFill="1"/>
    <xf numFmtId="0" fontId="6" fillId="0" borderId="0" xfId="2" applyFont="1" applyFill="1"/>
    <xf numFmtId="0" fontId="6" fillId="0" borderId="0" xfId="4"/>
    <xf numFmtId="49" fontId="6" fillId="0" borderId="0" xfId="3" applyNumberFormat="1" applyFont="1" applyFill="1"/>
    <xf numFmtId="0" fontId="6" fillId="0" borderId="0" xfId="3" quotePrefix="1" applyFont="1" applyAlignment="1">
      <alignment horizontal="left"/>
    </xf>
    <xf numFmtId="0" fontId="6" fillId="0" borderId="0" xfId="3" applyFont="1" applyAlignment="1">
      <alignment horizontal="left"/>
    </xf>
    <xf numFmtId="0" fontId="6" fillId="0" borderId="0" xfId="2" applyFont="1" applyFill="1" applyAlignment="1">
      <alignment horizontal="left" indent="1"/>
    </xf>
    <xf numFmtId="0" fontId="11" fillId="0" borderId="0" xfId="5" applyFont="1" applyFill="1" applyBorder="1" applyAlignment="1">
      <alignment horizontal="left"/>
    </xf>
    <xf numFmtId="0" fontId="11" fillId="0" borderId="17" xfId="5" applyFont="1" applyFill="1" applyBorder="1" applyAlignment="1">
      <alignment horizontal="left"/>
    </xf>
    <xf numFmtId="0" fontId="12" fillId="0" borderId="0" xfId="1" quotePrefix="1" applyFont="1" applyAlignment="1" applyProtection="1"/>
    <xf numFmtId="0" fontId="6" fillId="0" borderId="1" xfId="0" applyFont="1" applyBorder="1" applyAlignment="1">
      <alignment horizontal="center" vertical="top"/>
    </xf>
    <xf numFmtId="0" fontId="4" fillId="8" borderId="0" xfId="3" applyFont="1" applyFill="1"/>
    <xf numFmtId="0" fontId="5" fillId="6" borderId="0" xfId="0" applyFont="1" applyFill="1" applyAlignment="1">
      <alignment vertical="top" wrapText="1"/>
    </xf>
    <xf numFmtId="0" fontId="5" fillId="4" borderId="0" xfId="0" applyFont="1" applyFill="1" applyAlignment="1">
      <alignment vertical="top" wrapText="1"/>
    </xf>
    <xf numFmtId="0" fontId="25" fillId="6" borderId="0" xfId="0" applyFont="1" applyFill="1" applyAlignment="1">
      <alignment horizontal="left" wrapText="1" indent="3"/>
    </xf>
    <xf numFmtId="0" fontId="24" fillId="4" borderId="0" xfId="0" applyFont="1" applyFill="1" applyAlignment="1">
      <alignment horizontal="left" wrapText="1" indent="3"/>
    </xf>
    <xf numFmtId="0" fontId="7" fillId="6" borderId="8" xfId="0" applyFont="1" applyFill="1" applyBorder="1"/>
    <xf numFmtId="0" fontId="7" fillId="5" borderId="8" xfId="0" applyFont="1" applyFill="1" applyBorder="1"/>
    <xf numFmtId="0" fontId="18" fillId="2" borderId="7" xfId="1" applyFont="1" applyFill="1" applyBorder="1" applyAlignment="1" applyProtection="1"/>
    <xf numFmtId="0" fontId="18" fillId="2" borderId="9" xfId="1" applyFont="1" applyFill="1" applyBorder="1" applyAlignment="1" applyProtection="1"/>
    <xf numFmtId="0" fontId="18" fillId="2" borderId="13" xfId="1" applyFont="1" applyFill="1" applyBorder="1" applyAlignment="1" applyProtection="1"/>
    <xf numFmtId="0" fontId="7" fillId="6" borderId="0" xfId="0" applyFont="1" applyFill="1" applyAlignment="1">
      <alignment vertical="top" wrapText="1"/>
    </xf>
    <xf numFmtId="0" fontId="7" fillId="4" borderId="0" xfId="0" applyFont="1" applyFill="1" applyAlignment="1">
      <alignment vertical="top" wrapText="1"/>
    </xf>
    <xf numFmtId="0" fontId="5" fillId="6" borderId="0" xfId="0" applyFont="1" applyFill="1"/>
    <xf numFmtId="0" fontId="5" fillId="4" borderId="0" xfId="0" applyFont="1" applyFill="1"/>
    <xf numFmtId="0" fontId="4" fillId="6" borderId="0" xfId="0" quotePrefix="1" applyFont="1" applyFill="1" applyBorder="1" applyAlignment="1">
      <alignment horizontal="left" vertical="top" wrapText="1" indent="3"/>
    </xf>
    <xf numFmtId="0" fontId="4" fillId="4" borderId="0" xfId="0" quotePrefix="1" applyFont="1" applyFill="1" applyBorder="1" applyAlignment="1">
      <alignment horizontal="left" vertical="top" wrapText="1" indent="3"/>
    </xf>
    <xf numFmtId="0" fontId="4" fillId="6" borderId="0" xfId="1" applyFont="1" applyFill="1" applyBorder="1" applyAlignment="1" applyProtection="1">
      <alignment horizontal="left" indent="3"/>
    </xf>
    <xf numFmtId="0" fontId="4" fillId="2" borderId="0" xfId="1" applyFont="1" applyFill="1" applyBorder="1" applyAlignment="1" applyProtection="1">
      <alignment horizontal="left" indent="3"/>
    </xf>
    <xf numFmtId="0" fontId="4" fillId="6" borderId="5" xfId="0" applyFont="1" applyFill="1" applyBorder="1" applyAlignment="1">
      <alignment horizontal="center" vertical="top" wrapText="1"/>
    </xf>
    <xf numFmtId="0" fontId="4" fillId="4" borderId="10" xfId="0" applyFont="1" applyFill="1" applyBorder="1" applyAlignment="1">
      <alignment horizontal="center" vertical="top" wrapText="1"/>
    </xf>
    <xf numFmtId="0" fontId="5" fillId="6" borderId="7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26" fillId="4" borderId="0" xfId="1" applyFont="1" applyFill="1" applyBorder="1" applyAlignment="1" applyProtection="1">
      <alignment horizontal="left" indent="3"/>
    </xf>
    <xf numFmtId="0" fontId="4" fillId="6" borderId="7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6" borderId="7" xfId="0" applyFont="1" applyFill="1" applyBorder="1" applyAlignment="1">
      <alignment horizontal="left"/>
    </xf>
    <xf numFmtId="0" fontId="4" fillId="4" borderId="13" xfId="0" applyFont="1" applyFill="1" applyBorder="1" applyAlignment="1">
      <alignment horizontal="left"/>
    </xf>
    <xf numFmtId="0" fontId="4" fillId="6" borderId="7" xfId="0" applyFont="1" applyFill="1" applyBorder="1" applyAlignment="1">
      <alignment horizontal="right"/>
    </xf>
    <xf numFmtId="0" fontId="4" fillId="4" borderId="13" xfId="0" applyFont="1" applyFill="1" applyBorder="1" applyAlignment="1">
      <alignment horizontal="right"/>
    </xf>
  </cellXfs>
  <cellStyles count="6">
    <cellStyle name="Hyperlink" xfId="1" builtinId="8"/>
    <cellStyle name="Normal" xfId="0" builtinId="0"/>
    <cellStyle name="Normal 2" xfId="3"/>
    <cellStyle name="Normal 3" xfId="4"/>
    <cellStyle name="Normal_eform Finescale Data Trawl 111200" xfId="2"/>
    <cellStyle name="Normal_species" xfId="5"/>
  </cellStyles>
  <dxfs count="7">
    <dxf>
      <fill>
        <patternFill>
          <bgColor rgb="FF00B0F0"/>
        </patternFill>
      </fill>
    </dxf>
    <dxf>
      <font>
        <b val="0"/>
        <i val="0"/>
        <condense val="0"/>
        <extend val="0"/>
        <color auto="1"/>
      </font>
      <fill>
        <patternFill>
          <bgColor theme="8" tint="0.59996337778862885"/>
        </patternFill>
      </fill>
    </dxf>
    <dxf>
      <font>
        <b/>
        <i val="0"/>
        <condense val="0"/>
        <extend val="0"/>
        <color indexed="10"/>
      </font>
      <fill>
        <patternFill>
          <bgColor theme="4" tint="0.79998168889431442"/>
        </patternFill>
      </fill>
    </dxf>
    <dxf>
      <font>
        <b val="0"/>
        <i val="0"/>
        <condense val="0"/>
        <extend val="0"/>
        <color auto="1"/>
      </font>
      <fill>
        <patternFill>
          <bgColor theme="8" tint="0.59996337778862885"/>
        </patternFill>
      </fill>
    </dxf>
    <dxf>
      <font>
        <b/>
        <i val="0"/>
        <condense val="0"/>
        <extend val="0"/>
        <color indexed="10"/>
      </font>
      <fill>
        <patternFill>
          <bgColor theme="4" tint="0.79998168889431442"/>
        </patternFill>
      </fill>
    </dxf>
    <dxf>
      <font>
        <b val="0"/>
        <i val="0"/>
        <condense val="0"/>
        <extend val="0"/>
        <color auto="1"/>
      </font>
      <fill>
        <patternFill>
          <bgColor theme="8" tint="0.59996337778862885"/>
        </patternFill>
      </fill>
    </dxf>
    <dxf>
      <font>
        <b/>
        <i val="0"/>
        <condense val="0"/>
        <extend val="0"/>
        <color indexed="10"/>
      </font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CCFF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92</xdr:row>
      <xdr:rowOff>133350</xdr:rowOff>
    </xdr:from>
    <xdr:to>
      <xdr:col>1</xdr:col>
      <xdr:colOff>2724150</xdr:colOff>
      <xdr:row>109</xdr:row>
      <xdr:rowOff>219075</xdr:rowOff>
    </xdr:to>
    <xdr:pic>
      <xdr:nvPicPr>
        <xdr:cNvPr id="2055" name="Picture 7" descr="Slide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8649950"/>
          <a:ext cx="4648200" cy="3467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142</xdr:row>
      <xdr:rowOff>47625</xdr:rowOff>
    </xdr:from>
    <xdr:to>
      <xdr:col>1</xdr:col>
      <xdr:colOff>1809750</xdr:colOff>
      <xdr:row>154</xdr:row>
      <xdr:rowOff>180975</xdr:rowOff>
    </xdr:to>
    <xdr:pic>
      <xdr:nvPicPr>
        <xdr:cNvPr id="2056" name="Picture 8" descr="Slide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8565475"/>
          <a:ext cx="3733800" cy="2533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142875</xdr:colOff>
      <xdr:row>117</xdr:row>
      <xdr:rowOff>28575</xdr:rowOff>
    </xdr:from>
    <xdr:to>
      <xdr:col>1</xdr:col>
      <xdr:colOff>3086100</xdr:colOff>
      <xdr:row>134</xdr:row>
      <xdr:rowOff>133350</xdr:rowOff>
    </xdr:to>
    <xdr:pic>
      <xdr:nvPicPr>
        <xdr:cNvPr id="2057" name="Picture 9" descr="Slide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23545800"/>
          <a:ext cx="5029200" cy="3505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52</xdr:row>
      <xdr:rowOff>0</xdr:rowOff>
    </xdr:from>
    <xdr:to>
      <xdr:col>29</xdr:col>
      <xdr:colOff>0</xdr:colOff>
      <xdr:row>52</xdr:row>
      <xdr:rowOff>0</xdr:rowOff>
    </xdr:to>
    <xdr:pic>
      <xdr:nvPicPr>
        <xdr:cNvPr id="1028" name="Picture 4" descr="Slide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69150" y="1158240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29</xdr:col>
      <xdr:colOff>0</xdr:colOff>
      <xdr:row>52</xdr:row>
      <xdr:rowOff>0</xdr:rowOff>
    </xdr:from>
    <xdr:to>
      <xdr:col>29</xdr:col>
      <xdr:colOff>0</xdr:colOff>
      <xdr:row>52</xdr:row>
      <xdr:rowOff>0</xdr:rowOff>
    </xdr:to>
    <xdr:pic>
      <xdr:nvPicPr>
        <xdr:cNvPr id="1029" name="Picture 5" descr="Slide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69150" y="1158240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29</xdr:col>
      <xdr:colOff>0</xdr:colOff>
      <xdr:row>52</xdr:row>
      <xdr:rowOff>0</xdr:rowOff>
    </xdr:from>
    <xdr:to>
      <xdr:col>29</xdr:col>
      <xdr:colOff>0</xdr:colOff>
      <xdr:row>52</xdr:row>
      <xdr:rowOff>0</xdr:rowOff>
    </xdr:to>
    <xdr:pic>
      <xdr:nvPicPr>
        <xdr:cNvPr id="1030" name="Picture 6" descr="Slide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69150" y="1158240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806823</xdr:colOff>
      <xdr:row>0</xdr:row>
      <xdr:rowOff>67235</xdr:rowOff>
    </xdr:from>
    <xdr:to>
      <xdr:col>11</xdr:col>
      <xdr:colOff>409425</xdr:colOff>
      <xdr:row>4</xdr:row>
      <xdr:rowOff>124759</xdr:rowOff>
    </xdr:to>
    <xdr:pic>
      <xdr:nvPicPr>
        <xdr:cNvPr id="6" name="Picture 5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66529" y="67235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ccamlr.org/en/document/publications/vme-taxa-classification-guide" TargetMode="External"/><Relationship Id="rId1" Type="http://schemas.openxmlformats.org/officeDocument/2006/relationships/hyperlink" Target="http://www.ccamlr.org/pu/e/sc/obs/VME-guide.pdf" TargetMode="External"/><Relationship Id="rId4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data@ccamlr.org?subject=VME-Notificatio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0"/>
  <sheetViews>
    <sheetView topLeftCell="A325" zoomScaleNormal="100" workbookViewId="0">
      <selection activeCell="F334" sqref="F334"/>
    </sheetView>
  </sheetViews>
  <sheetFormatPr defaultColWidth="9.140625" defaultRowHeight="12.75" x14ac:dyDescent="0.2"/>
  <cols>
    <col min="1" max="1" width="11.7109375" style="113" customWidth="1"/>
    <col min="2" max="2" width="24.42578125" style="113" bestFit="1" customWidth="1"/>
    <col min="3" max="3" width="3.85546875" style="113" customWidth="1"/>
    <col min="4" max="4" width="9.140625" style="113"/>
    <col min="5" max="5" width="27.140625" style="113" bestFit="1" customWidth="1"/>
    <col min="6" max="6" width="28" style="113" bestFit="1" customWidth="1"/>
    <col min="7" max="7" width="3.5703125" style="113" customWidth="1"/>
    <col min="8" max="8" width="5.85546875" style="113" bestFit="1" customWidth="1"/>
    <col min="9" max="9" width="25" style="113" bestFit="1" customWidth="1"/>
    <col min="10" max="10" width="30.28515625" style="113" bestFit="1" customWidth="1"/>
    <col min="11" max="11" width="3.5703125" style="113" customWidth="1"/>
    <col min="12" max="12" width="7" style="113" customWidth="1"/>
    <col min="13" max="13" width="43.7109375" style="113" bestFit="1" customWidth="1"/>
    <col min="14" max="14" width="3.5703125" style="113" customWidth="1"/>
    <col min="15" max="15" width="10.140625" style="113" customWidth="1"/>
    <col min="16" max="16" width="36.42578125" style="113" bestFit="1" customWidth="1"/>
    <col min="17" max="17" width="3.5703125" style="113" customWidth="1"/>
    <col min="18" max="18" width="4.85546875" style="113" bestFit="1" customWidth="1"/>
    <col min="19" max="19" width="40.42578125" style="113" bestFit="1" customWidth="1"/>
    <col min="20" max="20" width="28.140625" style="113" bestFit="1" customWidth="1"/>
    <col min="21" max="16384" width="9.140625" style="113"/>
  </cols>
  <sheetData>
    <row r="1" spans="1:22" ht="15.75" x14ac:dyDescent="0.25">
      <c r="A1" s="112" t="s">
        <v>127</v>
      </c>
      <c r="C1" s="148" t="s">
        <v>1577</v>
      </c>
      <c r="D1" s="114"/>
      <c r="E1" s="114"/>
      <c r="G1" s="115"/>
    </row>
    <row r="2" spans="1:22" s="117" customFormat="1" ht="15" x14ac:dyDescent="0.25">
      <c r="A2" s="150" t="s">
        <v>128</v>
      </c>
      <c r="B2" s="150"/>
      <c r="C2" s="150"/>
      <c r="D2" s="150"/>
      <c r="E2" s="150"/>
      <c r="F2" s="116"/>
      <c r="G2" s="116"/>
      <c r="I2" s="118"/>
      <c r="P2" s="119"/>
      <c r="Q2" s="119"/>
      <c r="T2" s="120"/>
      <c r="V2" s="119"/>
    </row>
    <row r="3" spans="1:22" s="117" customFormat="1" ht="15" x14ac:dyDescent="0.25">
      <c r="A3" s="121" t="s">
        <v>129</v>
      </c>
      <c r="B3" s="122"/>
      <c r="C3" s="122"/>
      <c r="D3" s="123" t="s">
        <v>130</v>
      </c>
      <c r="F3" s="124"/>
      <c r="G3" s="124"/>
      <c r="H3" s="125" t="s">
        <v>131</v>
      </c>
      <c r="I3" s="124"/>
      <c r="K3" s="119"/>
      <c r="L3" s="121" t="s">
        <v>132</v>
      </c>
      <c r="M3" s="122"/>
      <c r="O3" s="121" t="s">
        <v>133</v>
      </c>
      <c r="P3" s="124"/>
      <c r="Q3" s="124"/>
      <c r="R3" s="121" t="s">
        <v>134</v>
      </c>
      <c r="S3" s="119"/>
      <c r="T3" s="120"/>
      <c r="V3" s="119"/>
    </row>
    <row r="4" spans="1:22" s="133" customFormat="1" ht="15" x14ac:dyDescent="0.25">
      <c r="A4" s="126" t="s">
        <v>135</v>
      </c>
      <c r="B4" s="127" t="s">
        <v>136</v>
      </c>
      <c r="C4" s="122"/>
      <c r="D4" s="126" t="s">
        <v>1580</v>
      </c>
      <c r="E4" s="127" t="s">
        <v>137</v>
      </c>
      <c r="F4" s="127" t="s">
        <v>138</v>
      </c>
      <c r="G4" s="128"/>
      <c r="H4" s="126" t="s">
        <v>1581</v>
      </c>
      <c r="I4" s="127" t="s">
        <v>1582</v>
      </c>
      <c r="J4" s="127" t="s">
        <v>1583</v>
      </c>
      <c r="K4" s="129"/>
      <c r="L4" s="126" t="s">
        <v>1584</v>
      </c>
      <c r="M4" s="127" t="s">
        <v>139</v>
      </c>
      <c r="N4" s="128"/>
      <c r="O4" s="130" t="s">
        <v>1585</v>
      </c>
      <c r="P4" s="131" t="s">
        <v>140</v>
      </c>
      <c r="Q4" s="128"/>
      <c r="R4" s="130" t="s">
        <v>1586</v>
      </c>
      <c r="S4" s="131" t="s">
        <v>141</v>
      </c>
      <c r="T4" s="132"/>
      <c r="U4" s="113"/>
      <c r="V4" s="113"/>
    </row>
    <row r="5" spans="1:22" ht="15" x14ac:dyDescent="0.25">
      <c r="A5" s="134" t="s">
        <v>142</v>
      </c>
      <c r="B5" s="134" t="s">
        <v>143</v>
      </c>
      <c r="C5" s="122"/>
      <c r="D5" s="135" t="s">
        <v>144</v>
      </c>
      <c r="E5" s="136"/>
      <c r="F5" s="136"/>
      <c r="G5" s="136"/>
      <c r="H5" s="137" t="s">
        <v>145</v>
      </c>
      <c r="K5" s="134"/>
      <c r="L5" s="138" t="s">
        <v>146</v>
      </c>
      <c r="O5" s="134" t="s">
        <v>147</v>
      </c>
      <c r="P5" s="134" t="s">
        <v>148</v>
      </c>
      <c r="Q5" s="134"/>
      <c r="R5" s="134">
        <v>1</v>
      </c>
      <c r="S5" s="134" t="s">
        <v>149</v>
      </c>
      <c r="T5" s="139"/>
    </row>
    <row r="6" spans="1:22" x14ac:dyDescent="0.2">
      <c r="A6" s="134" t="s">
        <v>150</v>
      </c>
      <c r="B6" s="134" t="s">
        <v>151</v>
      </c>
      <c r="C6" s="134"/>
      <c r="D6" s="113" t="s">
        <v>152</v>
      </c>
      <c r="E6" s="136" t="s">
        <v>153</v>
      </c>
      <c r="F6" s="136" t="s">
        <v>154</v>
      </c>
      <c r="G6" s="136"/>
      <c r="H6" s="134" t="s">
        <v>155</v>
      </c>
      <c r="I6" s="134" t="s">
        <v>156</v>
      </c>
      <c r="J6" s="140" t="s">
        <v>157</v>
      </c>
      <c r="K6" s="134"/>
      <c r="L6" s="134" t="s">
        <v>158</v>
      </c>
      <c r="M6" s="134" t="s">
        <v>159</v>
      </c>
      <c r="N6" s="140"/>
      <c r="O6" s="134" t="s">
        <v>160</v>
      </c>
      <c r="P6" s="134" t="s">
        <v>161</v>
      </c>
      <c r="Q6" s="134"/>
      <c r="R6" s="134">
        <v>2</v>
      </c>
      <c r="S6" s="134" t="s">
        <v>162</v>
      </c>
      <c r="T6" s="139"/>
    </row>
    <row r="7" spans="1:22" x14ac:dyDescent="0.2">
      <c r="A7" s="134" t="s">
        <v>163</v>
      </c>
      <c r="B7" s="134" t="s">
        <v>164</v>
      </c>
      <c r="C7" s="134"/>
      <c r="D7" s="113" t="s">
        <v>165</v>
      </c>
      <c r="E7" s="136" t="s">
        <v>166</v>
      </c>
      <c r="F7" s="136" t="s">
        <v>167</v>
      </c>
      <c r="G7" s="136"/>
      <c r="H7" s="134" t="s">
        <v>168</v>
      </c>
      <c r="I7" s="134" t="s">
        <v>169</v>
      </c>
      <c r="J7" s="140" t="s">
        <v>170</v>
      </c>
      <c r="K7" s="134"/>
      <c r="L7" s="138" t="s">
        <v>171</v>
      </c>
      <c r="N7" s="140"/>
      <c r="O7" s="134" t="s">
        <v>172</v>
      </c>
      <c r="P7" s="134" t="s">
        <v>173</v>
      </c>
      <c r="Q7" s="134"/>
      <c r="R7" s="134">
        <v>3</v>
      </c>
      <c r="S7" s="134" t="s">
        <v>174</v>
      </c>
      <c r="T7" s="139"/>
    </row>
    <row r="8" spans="1:22" x14ac:dyDescent="0.2">
      <c r="A8" s="134" t="s">
        <v>175</v>
      </c>
      <c r="B8" s="134" t="s">
        <v>176</v>
      </c>
      <c r="C8" s="134"/>
      <c r="D8" s="113" t="s">
        <v>177</v>
      </c>
      <c r="E8" s="136" t="s">
        <v>178</v>
      </c>
      <c r="F8" s="136" t="s">
        <v>179</v>
      </c>
      <c r="G8" s="136"/>
      <c r="H8" s="134" t="s">
        <v>180</v>
      </c>
      <c r="I8" s="134" t="s">
        <v>181</v>
      </c>
      <c r="J8" s="140" t="s">
        <v>182</v>
      </c>
      <c r="K8" s="134"/>
      <c r="L8" s="134" t="s">
        <v>183</v>
      </c>
      <c r="M8" s="134" t="s">
        <v>184</v>
      </c>
      <c r="N8" s="140"/>
      <c r="O8" s="134" t="s">
        <v>185</v>
      </c>
      <c r="P8" s="134" t="s">
        <v>186</v>
      </c>
      <c r="Q8" s="134"/>
      <c r="R8" s="134">
        <v>4</v>
      </c>
      <c r="S8" s="134" t="s">
        <v>187</v>
      </c>
      <c r="T8" s="139"/>
    </row>
    <row r="9" spans="1:22" x14ac:dyDescent="0.2">
      <c r="A9" s="138" t="s">
        <v>188</v>
      </c>
      <c r="B9" s="134"/>
      <c r="C9" s="134"/>
      <c r="D9" s="113" t="s">
        <v>189</v>
      </c>
      <c r="E9" s="136" t="s">
        <v>190</v>
      </c>
      <c r="F9" s="136" t="s">
        <v>191</v>
      </c>
      <c r="G9" s="136"/>
      <c r="H9" s="134" t="s">
        <v>192</v>
      </c>
      <c r="I9" s="134" t="s">
        <v>193</v>
      </c>
      <c r="J9" s="140" t="s">
        <v>194</v>
      </c>
      <c r="K9" s="134"/>
      <c r="L9" s="134" t="s">
        <v>195</v>
      </c>
      <c r="M9" s="134" t="s">
        <v>196</v>
      </c>
      <c r="N9" s="140"/>
      <c r="O9" s="113" t="s">
        <v>197</v>
      </c>
      <c r="P9" s="141" t="s">
        <v>198</v>
      </c>
      <c r="Q9" s="141"/>
      <c r="R9" s="134">
        <v>5</v>
      </c>
      <c r="S9" s="134" t="s">
        <v>199</v>
      </c>
      <c r="T9" s="139"/>
    </row>
    <row r="10" spans="1:22" x14ac:dyDescent="0.2">
      <c r="A10" s="134" t="s">
        <v>200</v>
      </c>
      <c r="B10" s="134" t="s">
        <v>201</v>
      </c>
      <c r="C10" s="134"/>
      <c r="D10" s="113" t="s">
        <v>202</v>
      </c>
      <c r="E10" s="136" t="s">
        <v>203</v>
      </c>
      <c r="F10" s="136" t="s">
        <v>204</v>
      </c>
      <c r="G10" s="136"/>
      <c r="H10" s="134" t="s">
        <v>205</v>
      </c>
      <c r="I10" s="134" t="s">
        <v>206</v>
      </c>
      <c r="J10" s="140" t="s">
        <v>207</v>
      </c>
      <c r="K10" s="134"/>
      <c r="L10" s="134" t="s">
        <v>208</v>
      </c>
      <c r="M10" s="134" t="s">
        <v>209</v>
      </c>
      <c r="N10" s="140"/>
      <c r="O10" s="134" t="s">
        <v>210</v>
      </c>
      <c r="P10" s="134" t="s">
        <v>211</v>
      </c>
      <c r="Q10" s="134"/>
      <c r="R10" s="134">
        <v>6</v>
      </c>
      <c r="S10" s="134" t="s">
        <v>212</v>
      </c>
      <c r="T10" s="139"/>
    </row>
    <row r="11" spans="1:22" x14ac:dyDescent="0.2">
      <c r="A11" s="138" t="s">
        <v>213</v>
      </c>
      <c r="B11" s="134"/>
      <c r="C11" s="134"/>
      <c r="D11" s="135" t="s">
        <v>214</v>
      </c>
      <c r="E11" s="136"/>
      <c r="F11" s="136"/>
      <c r="G11" s="136"/>
      <c r="H11" s="134" t="s">
        <v>215</v>
      </c>
      <c r="I11" s="134" t="s">
        <v>216</v>
      </c>
      <c r="J11" s="140" t="s">
        <v>217</v>
      </c>
      <c r="K11" s="134"/>
      <c r="L11" s="138" t="s">
        <v>218</v>
      </c>
      <c r="N11" s="140"/>
      <c r="O11" s="134" t="s">
        <v>219</v>
      </c>
      <c r="P11" s="134" t="s">
        <v>220</v>
      </c>
      <c r="Q11" s="134"/>
      <c r="R11" s="134">
        <v>7</v>
      </c>
      <c r="S11" s="134" t="s">
        <v>221</v>
      </c>
      <c r="T11" s="139"/>
    </row>
    <row r="12" spans="1:22" ht="15.75" x14ac:dyDescent="0.2">
      <c r="A12" s="113" t="s">
        <v>1587</v>
      </c>
      <c r="B12" s="134" t="s">
        <v>222</v>
      </c>
      <c r="C12" s="134"/>
      <c r="D12" s="113" t="s">
        <v>223</v>
      </c>
      <c r="E12" s="136" t="s">
        <v>224</v>
      </c>
      <c r="F12" s="136" t="s">
        <v>225</v>
      </c>
      <c r="G12" s="136"/>
      <c r="H12" s="134" t="s">
        <v>226</v>
      </c>
      <c r="I12" s="134" t="s">
        <v>227</v>
      </c>
      <c r="J12" s="140" t="s">
        <v>228</v>
      </c>
      <c r="K12" s="134"/>
      <c r="L12" s="134" t="s">
        <v>229</v>
      </c>
      <c r="M12" s="134" t="s">
        <v>1588</v>
      </c>
      <c r="N12" s="140"/>
      <c r="O12" s="134" t="s">
        <v>230</v>
      </c>
      <c r="P12" s="134" t="s">
        <v>231</v>
      </c>
      <c r="Q12" s="134"/>
      <c r="R12" s="134">
        <v>8</v>
      </c>
      <c r="S12" s="134" t="s">
        <v>232</v>
      </c>
      <c r="T12" s="139"/>
    </row>
    <row r="13" spans="1:22" ht="15.75" x14ac:dyDescent="0.2">
      <c r="A13" s="113" t="s">
        <v>233</v>
      </c>
      <c r="B13" s="134" t="s">
        <v>234</v>
      </c>
      <c r="C13" s="134"/>
      <c r="D13" s="113" t="s">
        <v>235</v>
      </c>
      <c r="E13" s="136" t="s">
        <v>236</v>
      </c>
      <c r="F13" s="136" t="s">
        <v>237</v>
      </c>
      <c r="G13" s="136"/>
      <c r="H13" s="134" t="s">
        <v>238</v>
      </c>
      <c r="I13" s="134" t="s">
        <v>239</v>
      </c>
      <c r="J13" s="140" t="s">
        <v>240</v>
      </c>
      <c r="K13" s="134"/>
      <c r="L13" s="134" t="s">
        <v>241</v>
      </c>
      <c r="M13" s="134" t="s">
        <v>1589</v>
      </c>
      <c r="N13" s="140"/>
      <c r="O13" s="134" t="s">
        <v>242</v>
      </c>
      <c r="P13" s="134" t="s">
        <v>243</v>
      </c>
      <c r="Q13" s="134"/>
      <c r="R13" s="134">
        <v>9</v>
      </c>
      <c r="S13" s="134" t="s">
        <v>244</v>
      </c>
      <c r="T13" s="139"/>
    </row>
    <row r="14" spans="1:22" ht="15.75" x14ac:dyDescent="0.2">
      <c r="A14" s="113" t="s">
        <v>245</v>
      </c>
      <c r="B14" s="134" t="s">
        <v>246</v>
      </c>
      <c r="C14" s="134"/>
      <c r="D14" s="113" t="s">
        <v>247</v>
      </c>
      <c r="E14" s="136" t="s">
        <v>248</v>
      </c>
      <c r="F14" s="136" t="s">
        <v>249</v>
      </c>
      <c r="G14" s="136"/>
      <c r="H14" s="134" t="s">
        <v>250</v>
      </c>
      <c r="I14" s="134" t="s">
        <v>251</v>
      </c>
      <c r="J14" s="140" t="s">
        <v>252</v>
      </c>
      <c r="K14" s="134"/>
      <c r="L14" s="134" t="s">
        <v>253</v>
      </c>
      <c r="M14" s="134" t="s">
        <v>1590</v>
      </c>
      <c r="N14" s="140"/>
      <c r="O14" s="134" t="s">
        <v>254</v>
      </c>
      <c r="P14" s="134" t="s">
        <v>255</v>
      </c>
      <c r="Q14" s="134"/>
      <c r="R14" s="134">
        <v>10</v>
      </c>
      <c r="S14" s="134" t="s">
        <v>256</v>
      </c>
      <c r="T14" s="139"/>
    </row>
    <row r="15" spans="1:22" ht="15.75" x14ac:dyDescent="0.2">
      <c r="A15" s="113" t="s">
        <v>257</v>
      </c>
      <c r="B15" s="134" t="s">
        <v>258</v>
      </c>
      <c r="D15" s="113" t="s">
        <v>259</v>
      </c>
      <c r="E15" s="136" t="s">
        <v>260</v>
      </c>
      <c r="F15" s="136" t="s">
        <v>261</v>
      </c>
      <c r="G15" s="136"/>
      <c r="H15" s="134" t="s">
        <v>262</v>
      </c>
      <c r="I15" s="134" t="s">
        <v>263</v>
      </c>
      <c r="J15" s="140" t="s">
        <v>264</v>
      </c>
      <c r="K15" s="134"/>
      <c r="L15" s="134" t="s">
        <v>265</v>
      </c>
      <c r="M15" s="134" t="s">
        <v>266</v>
      </c>
      <c r="N15" s="140"/>
      <c r="O15" s="134" t="s">
        <v>267</v>
      </c>
      <c r="P15" s="134" t="s">
        <v>268</v>
      </c>
      <c r="Q15" s="134"/>
      <c r="R15" s="134">
        <v>11</v>
      </c>
      <c r="S15" s="134" t="s">
        <v>269</v>
      </c>
      <c r="T15" s="139"/>
    </row>
    <row r="16" spans="1:22" ht="15.75" x14ac:dyDescent="0.2">
      <c r="A16" s="113" t="s">
        <v>270</v>
      </c>
      <c r="B16" s="134" t="s">
        <v>271</v>
      </c>
      <c r="C16" s="134"/>
      <c r="D16" s="113" t="s">
        <v>272</v>
      </c>
      <c r="E16" s="136" t="s">
        <v>273</v>
      </c>
      <c r="F16" s="136" t="s">
        <v>274</v>
      </c>
      <c r="G16" s="136"/>
      <c r="H16" s="134" t="s">
        <v>275</v>
      </c>
      <c r="I16" s="134" t="s">
        <v>276</v>
      </c>
      <c r="J16" s="140" t="s">
        <v>277</v>
      </c>
      <c r="K16" s="134"/>
      <c r="L16" s="138" t="s">
        <v>278</v>
      </c>
      <c r="N16" s="140"/>
      <c r="O16" s="134"/>
      <c r="P16" s="134"/>
      <c r="Q16" s="134"/>
      <c r="R16" s="134">
        <v>12</v>
      </c>
      <c r="S16" s="134" t="s">
        <v>279</v>
      </c>
      <c r="T16" s="139"/>
    </row>
    <row r="17" spans="1:20" ht="15.75" x14ac:dyDescent="0.2">
      <c r="A17" s="113" t="s">
        <v>280</v>
      </c>
      <c r="B17" s="134" t="s">
        <v>281</v>
      </c>
      <c r="C17" s="134"/>
      <c r="D17" s="113" t="s">
        <v>282</v>
      </c>
      <c r="E17" s="136" t="s">
        <v>283</v>
      </c>
      <c r="F17" s="136" t="s">
        <v>284</v>
      </c>
      <c r="G17" s="136"/>
      <c r="H17" s="134" t="s">
        <v>285</v>
      </c>
      <c r="I17" s="134" t="s">
        <v>286</v>
      </c>
      <c r="J17" s="140" t="s">
        <v>287</v>
      </c>
      <c r="K17" s="134"/>
      <c r="L17" s="134" t="s">
        <v>288</v>
      </c>
      <c r="M17" s="134" t="s">
        <v>289</v>
      </c>
      <c r="N17" s="140"/>
      <c r="O17" s="134"/>
      <c r="P17" s="134"/>
      <c r="Q17" s="134"/>
      <c r="R17" s="134">
        <v>13</v>
      </c>
      <c r="S17" s="134" t="s">
        <v>290</v>
      </c>
      <c r="T17" s="139"/>
    </row>
    <row r="18" spans="1:20" ht="14.25" x14ac:dyDescent="0.2">
      <c r="A18" s="138" t="s">
        <v>291</v>
      </c>
      <c r="C18" s="134"/>
      <c r="D18" s="113" t="s">
        <v>292</v>
      </c>
      <c r="E18" s="136" t="s">
        <v>293</v>
      </c>
      <c r="F18" s="136" t="s">
        <v>294</v>
      </c>
      <c r="G18" s="136"/>
      <c r="H18" s="134" t="s">
        <v>295</v>
      </c>
      <c r="I18" s="134" t="s">
        <v>296</v>
      </c>
      <c r="J18" s="140" t="s">
        <v>297</v>
      </c>
      <c r="K18" s="134"/>
      <c r="L18" s="134" t="s">
        <v>298</v>
      </c>
      <c r="M18" s="134" t="s">
        <v>299</v>
      </c>
      <c r="N18" s="140"/>
      <c r="O18" s="121" t="s">
        <v>300</v>
      </c>
      <c r="Q18" s="134"/>
      <c r="R18" s="134">
        <v>14</v>
      </c>
      <c r="S18" s="134" t="s">
        <v>301</v>
      </c>
      <c r="T18" s="139"/>
    </row>
    <row r="19" spans="1:20" ht="15.75" x14ac:dyDescent="0.2">
      <c r="A19" s="113" t="s">
        <v>1591</v>
      </c>
      <c r="B19" s="134" t="s">
        <v>302</v>
      </c>
      <c r="D19" s="113" t="s">
        <v>303</v>
      </c>
      <c r="E19" s="136" t="s">
        <v>304</v>
      </c>
      <c r="F19" s="136"/>
      <c r="G19" s="136"/>
      <c r="H19" s="134" t="s">
        <v>305</v>
      </c>
      <c r="I19" s="134" t="s">
        <v>306</v>
      </c>
      <c r="J19" s="140" t="s">
        <v>307</v>
      </c>
      <c r="K19" s="134"/>
      <c r="L19" s="134" t="s">
        <v>308</v>
      </c>
      <c r="M19" s="134" t="s">
        <v>309</v>
      </c>
      <c r="N19" s="140"/>
      <c r="O19" s="130" t="s">
        <v>1592</v>
      </c>
      <c r="P19" s="131" t="s">
        <v>310</v>
      </c>
      <c r="Q19" s="134"/>
      <c r="R19" s="134">
        <v>15</v>
      </c>
      <c r="S19" s="134" t="s">
        <v>311</v>
      </c>
      <c r="T19" s="139"/>
    </row>
    <row r="20" spans="1:20" ht="15.75" x14ac:dyDescent="0.2">
      <c r="A20" s="113" t="s">
        <v>1593</v>
      </c>
      <c r="B20" s="134" t="s">
        <v>312</v>
      </c>
      <c r="C20" s="142"/>
      <c r="D20" s="113" t="s">
        <v>313</v>
      </c>
      <c r="E20" s="136" t="s">
        <v>314</v>
      </c>
      <c r="F20" s="136" t="s">
        <v>315</v>
      </c>
      <c r="G20" s="136"/>
      <c r="H20" s="134" t="s">
        <v>316</v>
      </c>
      <c r="I20" s="134" t="s">
        <v>317</v>
      </c>
      <c r="J20" s="140" t="s">
        <v>318</v>
      </c>
      <c r="K20" s="134"/>
      <c r="L20" s="138" t="s">
        <v>319</v>
      </c>
      <c r="N20" s="140"/>
      <c r="O20" s="134" t="s">
        <v>320</v>
      </c>
      <c r="P20" s="134" t="s">
        <v>321</v>
      </c>
      <c r="Q20" s="134"/>
      <c r="R20" s="134">
        <v>16</v>
      </c>
      <c r="S20" s="134" t="s">
        <v>322</v>
      </c>
      <c r="T20" s="139"/>
    </row>
    <row r="21" spans="1:20" ht="15.75" x14ac:dyDescent="0.2">
      <c r="A21" s="113" t="s">
        <v>1594</v>
      </c>
      <c r="B21" s="134" t="s">
        <v>323</v>
      </c>
      <c r="C21" s="142"/>
      <c r="D21" s="113" t="s">
        <v>324</v>
      </c>
      <c r="E21" s="136" t="s">
        <v>325</v>
      </c>
      <c r="F21" s="136"/>
      <c r="G21" s="136"/>
      <c r="H21" s="134" t="s">
        <v>326</v>
      </c>
      <c r="I21" s="134" t="s">
        <v>327</v>
      </c>
      <c r="J21" s="140" t="s">
        <v>328</v>
      </c>
      <c r="K21" s="134"/>
      <c r="L21" s="113" t="s">
        <v>329</v>
      </c>
      <c r="M21" s="134" t="s">
        <v>330</v>
      </c>
      <c r="N21" s="140"/>
      <c r="O21" s="134" t="s">
        <v>331</v>
      </c>
      <c r="P21" s="134" t="s">
        <v>332</v>
      </c>
      <c r="Q21" s="134"/>
      <c r="R21" s="134">
        <v>17</v>
      </c>
      <c r="S21" s="134" t="s">
        <v>333</v>
      </c>
      <c r="T21" s="139"/>
    </row>
    <row r="22" spans="1:20" x14ac:dyDescent="0.2">
      <c r="A22" s="138" t="s">
        <v>334</v>
      </c>
      <c r="C22" s="142"/>
      <c r="D22" s="113" t="s">
        <v>335</v>
      </c>
      <c r="E22" s="136" t="s">
        <v>336</v>
      </c>
      <c r="F22" s="136" t="s">
        <v>337</v>
      </c>
      <c r="G22" s="136"/>
      <c r="H22" s="134" t="s">
        <v>338</v>
      </c>
      <c r="I22" s="134" t="s">
        <v>339</v>
      </c>
      <c r="J22" s="140" t="s">
        <v>340</v>
      </c>
      <c r="K22" s="134"/>
      <c r="L22" s="113" t="s">
        <v>341</v>
      </c>
      <c r="M22" s="134" t="s">
        <v>342</v>
      </c>
      <c r="N22" s="140"/>
      <c r="O22" s="134" t="s">
        <v>343</v>
      </c>
      <c r="P22" s="134" t="s">
        <v>344</v>
      </c>
      <c r="Q22" s="134"/>
      <c r="R22" s="134">
        <v>18</v>
      </c>
      <c r="S22" s="134" t="s">
        <v>345</v>
      </c>
      <c r="T22" s="139"/>
    </row>
    <row r="23" spans="1:20" x14ac:dyDescent="0.2">
      <c r="A23" s="143">
        <v>1</v>
      </c>
      <c r="B23" s="142" t="s">
        <v>346</v>
      </c>
      <c r="C23" s="142"/>
      <c r="D23" s="135" t="s">
        <v>347</v>
      </c>
      <c r="E23" s="136"/>
      <c r="F23" s="136"/>
      <c r="G23" s="136"/>
      <c r="H23" s="134" t="s">
        <v>348</v>
      </c>
      <c r="I23" s="134" t="s">
        <v>349</v>
      </c>
      <c r="J23" s="140" t="s">
        <v>350</v>
      </c>
      <c r="K23" s="134"/>
      <c r="L23" s="113" t="s">
        <v>351</v>
      </c>
      <c r="M23" s="134" t="s">
        <v>352</v>
      </c>
      <c r="N23" s="140"/>
      <c r="O23" s="134" t="s">
        <v>353</v>
      </c>
      <c r="P23" s="134" t="s">
        <v>354</v>
      </c>
      <c r="Q23" s="134"/>
      <c r="R23" s="134">
        <v>19</v>
      </c>
      <c r="S23" s="134" t="s">
        <v>355</v>
      </c>
      <c r="T23" s="139"/>
    </row>
    <row r="24" spans="1:20" x14ac:dyDescent="0.2">
      <c r="A24" s="143">
        <v>2</v>
      </c>
      <c r="B24" s="142" t="s">
        <v>356</v>
      </c>
      <c r="C24" s="142"/>
      <c r="D24" s="113" t="s">
        <v>357</v>
      </c>
      <c r="E24" s="136" t="s">
        <v>358</v>
      </c>
      <c r="F24" s="136" t="s">
        <v>359</v>
      </c>
      <c r="G24" s="136"/>
      <c r="H24" s="134" t="s">
        <v>360</v>
      </c>
      <c r="I24" s="134" t="s">
        <v>361</v>
      </c>
      <c r="J24" s="140" t="s">
        <v>362</v>
      </c>
      <c r="K24" s="134"/>
      <c r="L24" s="138" t="s">
        <v>363</v>
      </c>
      <c r="N24" s="140"/>
      <c r="O24" s="134" t="s">
        <v>364</v>
      </c>
      <c r="P24" s="134" t="s">
        <v>365</v>
      </c>
      <c r="Q24" s="134"/>
      <c r="R24" s="134">
        <v>20</v>
      </c>
      <c r="S24" s="134" t="s">
        <v>366</v>
      </c>
      <c r="T24" s="139"/>
    </row>
    <row r="25" spans="1:20" x14ac:dyDescent="0.2">
      <c r="A25" s="143">
        <v>3</v>
      </c>
      <c r="B25" s="142" t="s">
        <v>367</v>
      </c>
      <c r="C25" s="142"/>
      <c r="D25" s="113" t="s">
        <v>368</v>
      </c>
      <c r="E25" s="136" t="s">
        <v>369</v>
      </c>
      <c r="F25" s="136" t="s">
        <v>370</v>
      </c>
      <c r="G25" s="136"/>
      <c r="H25" s="134" t="s">
        <v>371</v>
      </c>
      <c r="I25" s="134" t="s">
        <v>372</v>
      </c>
      <c r="J25" s="140" t="s">
        <v>373</v>
      </c>
      <c r="K25" s="134"/>
      <c r="L25" s="134" t="s">
        <v>374</v>
      </c>
      <c r="M25" s="134" t="s">
        <v>375</v>
      </c>
      <c r="N25" s="140"/>
      <c r="O25" s="134" t="s">
        <v>376</v>
      </c>
      <c r="P25" s="134" t="s">
        <v>377</v>
      </c>
      <c r="Q25" s="134"/>
      <c r="R25" s="134">
        <v>21</v>
      </c>
      <c r="S25" s="134" t="s">
        <v>378</v>
      </c>
      <c r="T25" s="139"/>
    </row>
    <row r="26" spans="1:20" x14ac:dyDescent="0.2">
      <c r="A26" s="143">
        <v>4</v>
      </c>
      <c r="B26" s="142" t="s">
        <v>379</v>
      </c>
      <c r="C26" s="142"/>
      <c r="D26" s="113" t="s">
        <v>380</v>
      </c>
      <c r="E26" s="136" t="s">
        <v>381</v>
      </c>
      <c r="F26" s="136" t="s">
        <v>382</v>
      </c>
      <c r="G26" s="136"/>
      <c r="H26" s="134" t="s">
        <v>383</v>
      </c>
      <c r="I26" s="134" t="s">
        <v>384</v>
      </c>
      <c r="J26" s="140" t="s">
        <v>385</v>
      </c>
      <c r="K26" s="134"/>
      <c r="L26" s="134" t="s">
        <v>386</v>
      </c>
      <c r="M26" s="134" t="s">
        <v>387</v>
      </c>
      <c r="N26" s="140"/>
      <c r="O26" s="134" t="s">
        <v>388</v>
      </c>
      <c r="P26" s="134" t="s">
        <v>389</v>
      </c>
      <c r="Q26" s="134"/>
      <c r="R26" s="134">
        <v>22</v>
      </c>
      <c r="S26" s="134" t="s">
        <v>390</v>
      </c>
      <c r="T26" s="139"/>
    </row>
    <row r="27" spans="1:20" x14ac:dyDescent="0.2">
      <c r="A27" s="144">
        <v>5</v>
      </c>
      <c r="B27" s="142" t="s">
        <v>391</v>
      </c>
      <c r="C27" s="142"/>
      <c r="D27" s="113" t="s">
        <v>392</v>
      </c>
      <c r="E27" s="136" t="s">
        <v>393</v>
      </c>
      <c r="F27" s="136"/>
      <c r="G27" s="136"/>
      <c r="H27" s="134" t="s">
        <v>394</v>
      </c>
      <c r="I27" s="134" t="s">
        <v>395</v>
      </c>
      <c r="J27" s="140" t="s">
        <v>396</v>
      </c>
      <c r="K27" s="134"/>
      <c r="L27" s="134" t="s">
        <v>397</v>
      </c>
      <c r="M27" s="134" t="s">
        <v>398</v>
      </c>
      <c r="N27" s="140"/>
      <c r="O27" s="134" t="s">
        <v>399</v>
      </c>
      <c r="P27" s="134" t="s">
        <v>400</v>
      </c>
      <c r="Q27" s="134"/>
      <c r="R27" s="134">
        <v>23</v>
      </c>
      <c r="S27" s="134" t="s">
        <v>401</v>
      </c>
      <c r="T27" s="139"/>
    </row>
    <row r="28" spans="1:20" x14ac:dyDescent="0.2">
      <c r="A28" s="144">
        <v>6</v>
      </c>
      <c r="B28" s="142" t="s">
        <v>402</v>
      </c>
      <c r="C28" s="142"/>
      <c r="D28" s="113" t="s">
        <v>403</v>
      </c>
      <c r="E28" s="136" t="s">
        <v>404</v>
      </c>
      <c r="F28" s="136" t="s">
        <v>405</v>
      </c>
      <c r="G28" s="136"/>
      <c r="H28" s="134" t="s">
        <v>406</v>
      </c>
      <c r="I28" s="134" t="s">
        <v>407</v>
      </c>
      <c r="J28" s="140" t="s">
        <v>408</v>
      </c>
      <c r="K28" s="134"/>
      <c r="L28" s="134" t="s">
        <v>409</v>
      </c>
      <c r="M28" s="134" t="s">
        <v>410</v>
      </c>
      <c r="N28" s="140"/>
      <c r="O28" s="134" t="s">
        <v>411</v>
      </c>
      <c r="P28" s="134" t="s">
        <v>412</v>
      </c>
      <c r="Q28" s="134"/>
      <c r="R28" s="134">
        <v>24</v>
      </c>
      <c r="S28" s="134" t="s">
        <v>413</v>
      </c>
      <c r="T28" s="139"/>
    </row>
    <row r="29" spans="1:20" x14ac:dyDescent="0.2">
      <c r="A29" s="144">
        <v>7</v>
      </c>
      <c r="B29" s="142" t="s">
        <v>414</v>
      </c>
      <c r="C29" s="142"/>
      <c r="D29" s="113" t="s">
        <v>415</v>
      </c>
      <c r="E29" s="136" t="s">
        <v>416</v>
      </c>
      <c r="F29" s="136" t="s">
        <v>417</v>
      </c>
      <c r="G29" s="136"/>
      <c r="H29" s="134" t="s">
        <v>418</v>
      </c>
      <c r="I29" s="134" t="s">
        <v>419</v>
      </c>
      <c r="J29" s="140" t="s">
        <v>420</v>
      </c>
      <c r="K29" s="134"/>
      <c r="L29" s="134" t="s">
        <v>421</v>
      </c>
      <c r="M29" s="134" t="s">
        <v>1595</v>
      </c>
      <c r="N29" s="140"/>
      <c r="O29" s="134" t="s">
        <v>422</v>
      </c>
      <c r="P29" s="134" t="s">
        <v>423</v>
      </c>
      <c r="Q29" s="134"/>
      <c r="R29" s="134">
        <v>25</v>
      </c>
      <c r="S29" s="134" t="s">
        <v>424</v>
      </c>
      <c r="T29" s="139"/>
    </row>
    <row r="30" spans="1:20" x14ac:dyDescent="0.2">
      <c r="A30" s="144">
        <v>8</v>
      </c>
      <c r="B30" s="142" t="s">
        <v>425</v>
      </c>
      <c r="C30" s="142"/>
      <c r="D30" s="113" t="s">
        <v>426</v>
      </c>
      <c r="E30" s="136" t="s">
        <v>427</v>
      </c>
      <c r="F30" s="136" t="s">
        <v>428</v>
      </c>
      <c r="G30" s="136"/>
      <c r="H30" s="134" t="s">
        <v>429</v>
      </c>
      <c r="I30" s="134" t="s">
        <v>430</v>
      </c>
      <c r="J30" s="140" t="s">
        <v>431</v>
      </c>
      <c r="K30" s="134"/>
      <c r="L30" s="138" t="s">
        <v>432</v>
      </c>
      <c r="N30" s="140"/>
      <c r="O30" s="134" t="s">
        <v>433</v>
      </c>
      <c r="P30" s="134" t="s">
        <v>434</v>
      </c>
      <c r="Q30" s="134"/>
      <c r="R30" s="134">
        <v>26</v>
      </c>
      <c r="S30" s="134" t="s">
        <v>435</v>
      </c>
      <c r="T30" s="139"/>
    </row>
    <row r="31" spans="1:20" x14ac:dyDescent="0.2">
      <c r="A31" s="144">
        <v>9</v>
      </c>
      <c r="B31" s="142" t="s">
        <v>436</v>
      </c>
      <c r="C31" s="142"/>
      <c r="D31" s="113" t="s">
        <v>437</v>
      </c>
      <c r="E31" s="136" t="s">
        <v>438</v>
      </c>
      <c r="F31" s="136"/>
      <c r="G31" s="136"/>
      <c r="H31" s="134" t="s">
        <v>439</v>
      </c>
      <c r="I31" s="134" t="s">
        <v>440</v>
      </c>
      <c r="J31" s="140" t="s">
        <v>441</v>
      </c>
      <c r="K31" s="134"/>
      <c r="L31" s="134" t="s">
        <v>1596</v>
      </c>
      <c r="M31" s="134" t="s">
        <v>442</v>
      </c>
      <c r="N31" s="140"/>
      <c r="O31" s="134" t="s">
        <v>443</v>
      </c>
      <c r="P31" s="134" t="s">
        <v>444</v>
      </c>
      <c r="Q31" s="134"/>
      <c r="R31" s="134">
        <v>27</v>
      </c>
      <c r="S31" s="134" t="s">
        <v>445</v>
      </c>
      <c r="T31" s="139"/>
    </row>
    <row r="32" spans="1:20" x14ac:dyDescent="0.2">
      <c r="A32" s="144">
        <v>10</v>
      </c>
      <c r="B32" s="142" t="s">
        <v>446</v>
      </c>
      <c r="D32" s="113" t="s">
        <v>447</v>
      </c>
      <c r="E32" s="136" t="s">
        <v>448</v>
      </c>
      <c r="F32" s="136"/>
      <c r="G32" s="136"/>
      <c r="H32" s="134" t="s">
        <v>449</v>
      </c>
      <c r="I32" s="134" t="s">
        <v>450</v>
      </c>
      <c r="J32" s="140" t="s">
        <v>451</v>
      </c>
      <c r="K32" s="134"/>
      <c r="L32" s="134" t="s">
        <v>452</v>
      </c>
      <c r="M32" s="134" t="s">
        <v>453</v>
      </c>
      <c r="N32" s="140"/>
      <c r="O32" s="134"/>
      <c r="P32" s="134"/>
      <c r="Q32" s="134"/>
      <c r="R32" s="134">
        <v>28</v>
      </c>
      <c r="S32" s="134" t="s">
        <v>454</v>
      </c>
      <c r="T32" s="139"/>
    </row>
    <row r="33" spans="1:20" x14ac:dyDescent="0.2">
      <c r="A33" s="144">
        <v>11</v>
      </c>
      <c r="B33" s="142" t="s">
        <v>455</v>
      </c>
      <c r="C33" s="134"/>
      <c r="D33" s="113" t="s">
        <v>456</v>
      </c>
      <c r="E33" s="136" t="s">
        <v>457</v>
      </c>
      <c r="F33" s="136" t="s">
        <v>458</v>
      </c>
      <c r="G33" s="136"/>
      <c r="H33" s="134" t="s">
        <v>459</v>
      </c>
      <c r="I33" s="134" t="s">
        <v>460</v>
      </c>
      <c r="J33" s="140" t="s">
        <v>461</v>
      </c>
      <c r="K33" s="134"/>
      <c r="L33" s="134" t="s">
        <v>462</v>
      </c>
      <c r="M33" s="134" t="s">
        <v>463</v>
      </c>
      <c r="N33" s="140"/>
      <c r="O33" s="134"/>
      <c r="P33" s="134"/>
      <c r="Q33" s="134"/>
      <c r="R33" s="134">
        <v>29</v>
      </c>
      <c r="S33" s="134" t="s">
        <v>464</v>
      </c>
      <c r="T33" s="139"/>
    </row>
    <row r="34" spans="1:20" x14ac:dyDescent="0.2">
      <c r="A34" s="144">
        <v>12</v>
      </c>
      <c r="B34" s="142" t="s">
        <v>465</v>
      </c>
      <c r="C34" s="134"/>
      <c r="D34" s="113" t="s">
        <v>466</v>
      </c>
      <c r="E34" s="136" t="s">
        <v>467</v>
      </c>
      <c r="F34" s="136"/>
      <c r="G34" s="136"/>
      <c r="H34" s="134" t="s">
        <v>468</v>
      </c>
      <c r="I34" s="134" t="s">
        <v>469</v>
      </c>
      <c r="J34" s="140" t="s">
        <v>470</v>
      </c>
      <c r="K34" s="134"/>
      <c r="L34" s="134" t="s">
        <v>471</v>
      </c>
      <c r="M34" s="134" t="s">
        <v>472</v>
      </c>
      <c r="N34" s="140"/>
      <c r="O34" s="134"/>
      <c r="P34" s="134"/>
      <c r="Q34" s="134"/>
      <c r="R34" s="134">
        <v>30</v>
      </c>
      <c r="S34" s="134" t="s">
        <v>473</v>
      </c>
      <c r="T34" s="139"/>
    </row>
    <row r="35" spans="1:20" x14ac:dyDescent="0.2">
      <c r="A35" s="138" t="s">
        <v>474</v>
      </c>
      <c r="C35" s="134"/>
      <c r="D35" s="113" t="s">
        <v>475</v>
      </c>
      <c r="E35" s="136" t="s">
        <v>476</v>
      </c>
      <c r="F35" s="136" t="s">
        <v>477</v>
      </c>
      <c r="G35" s="136"/>
      <c r="H35" s="134" t="s">
        <v>478</v>
      </c>
      <c r="I35" s="134" t="s">
        <v>479</v>
      </c>
      <c r="J35" s="140" t="s">
        <v>480</v>
      </c>
      <c r="K35" s="134"/>
      <c r="L35" s="134" t="s">
        <v>1597</v>
      </c>
      <c r="M35" s="134" t="s">
        <v>1598</v>
      </c>
      <c r="N35" s="140"/>
      <c r="O35" s="134"/>
      <c r="P35" s="134"/>
      <c r="Q35" s="134"/>
      <c r="R35" s="134">
        <v>31</v>
      </c>
      <c r="S35" s="134" t="s">
        <v>481</v>
      </c>
      <c r="T35" s="139"/>
    </row>
    <row r="36" spans="1:20" x14ac:dyDescent="0.2">
      <c r="A36" s="113" t="s">
        <v>1599</v>
      </c>
      <c r="B36" s="134" t="s">
        <v>482</v>
      </c>
      <c r="C36" s="134"/>
      <c r="D36" s="113" t="s">
        <v>483</v>
      </c>
      <c r="E36" s="136" t="s">
        <v>484</v>
      </c>
      <c r="F36" s="136" t="s">
        <v>485</v>
      </c>
      <c r="G36" s="136"/>
      <c r="H36" s="134" t="s">
        <v>486</v>
      </c>
      <c r="I36" s="134" t="s">
        <v>487</v>
      </c>
      <c r="J36" s="140" t="s">
        <v>488</v>
      </c>
      <c r="K36" s="134"/>
      <c r="L36" s="134"/>
      <c r="M36" s="134"/>
      <c r="N36" s="140"/>
      <c r="O36" s="134"/>
      <c r="P36" s="134"/>
      <c r="Q36" s="134"/>
      <c r="R36" s="134">
        <v>32</v>
      </c>
      <c r="S36" s="134" t="s">
        <v>489</v>
      </c>
      <c r="T36" s="139"/>
    </row>
    <row r="37" spans="1:20" x14ac:dyDescent="0.2">
      <c r="A37" s="113" t="s">
        <v>1600</v>
      </c>
      <c r="B37" s="134" t="s">
        <v>490</v>
      </c>
      <c r="D37" s="113" t="s">
        <v>491</v>
      </c>
      <c r="E37" s="136" t="s">
        <v>492</v>
      </c>
      <c r="F37" s="136" t="s">
        <v>493</v>
      </c>
      <c r="G37" s="136"/>
      <c r="H37" s="134" t="s">
        <v>494</v>
      </c>
      <c r="I37" s="134" t="s">
        <v>495</v>
      </c>
      <c r="J37" s="140" t="s">
        <v>496</v>
      </c>
      <c r="K37" s="134"/>
      <c r="N37" s="140"/>
      <c r="O37" s="134"/>
      <c r="P37" s="134"/>
      <c r="Q37" s="134"/>
      <c r="R37" s="134">
        <v>33</v>
      </c>
      <c r="S37" s="134" t="s">
        <v>497</v>
      </c>
      <c r="T37" s="139"/>
    </row>
    <row r="38" spans="1:20" x14ac:dyDescent="0.2">
      <c r="A38" s="113" t="s">
        <v>498</v>
      </c>
      <c r="B38" s="134" t="s">
        <v>499</v>
      </c>
      <c r="D38" s="113" t="s">
        <v>500</v>
      </c>
      <c r="E38" s="136" t="s">
        <v>501</v>
      </c>
      <c r="F38" s="136"/>
      <c r="G38" s="136"/>
      <c r="H38" s="134" t="s">
        <v>502</v>
      </c>
      <c r="I38" s="134" t="s">
        <v>503</v>
      </c>
      <c r="J38" s="140" t="s">
        <v>504</v>
      </c>
      <c r="K38" s="134"/>
      <c r="N38" s="140"/>
      <c r="O38" s="134"/>
      <c r="P38" s="134"/>
      <c r="Q38" s="134"/>
      <c r="R38" s="134">
        <v>34</v>
      </c>
      <c r="S38" s="134" t="s">
        <v>505</v>
      </c>
      <c r="T38" s="139"/>
    </row>
    <row r="39" spans="1:20" x14ac:dyDescent="0.2">
      <c r="A39" s="113" t="s">
        <v>506</v>
      </c>
      <c r="B39" s="134" t="s">
        <v>507</v>
      </c>
      <c r="D39" s="113" t="s">
        <v>508</v>
      </c>
      <c r="E39" s="136" t="s">
        <v>509</v>
      </c>
      <c r="F39" s="136"/>
      <c r="G39" s="136"/>
      <c r="H39" s="134" t="s">
        <v>510</v>
      </c>
      <c r="I39" s="134" t="s">
        <v>511</v>
      </c>
      <c r="J39" s="140" t="s">
        <v>512</v>
      </c>
      <c r="K39" s="134"/>
      <c r="N39" s="140"/>
      <c r="O39" s="134"/>
      <c r="P39" s="134"/>
      <c r="Q39" s="134"/>
      <c r="R39" s="134">
        <v>35</v>
      </c>
      <c r="S39" s="134" t="s">
        <v>513</v>
      </c>
      <c r="T39" s="139"/>
    </row>
    <row r="40" spans="1:20" x14ac:dyDescent="0.2">
      <c r="B40" s="134"/>
      <c r="D40" s="135" t="s">
        <v>514</v>
      </c>
      <c r="E40" s="136"/>
      <c r="F40" s="136"/>
      <c r="G40" s="136"/>
      <c r="H40" s="134" t="s">
        <v>515</v>
      </c>
      <c r="I40" s="134" t="s">
        <v>516</v>
      </c>
      <c r="J40" s="140" t="s">
        <v>517</v>
      </c>
      <c r="K40" s="134"/>
      <c r="N40" s="140"/>
      <c r="O40" s="134"/>
      <c r="P40" s="134"/>
      <c r="Q40" s="134"/>
      <c r="R40" s="134">
        <v>36</v>
      </c>
      <c r="S40" s="134" t="s">
        <v>518</v>
      </c>
      <c r="T40" s="139"/>
    </row>
    <row r="41" spans="1:20" x14ac:dyDescent="0.2">
      <c r="C41" s="134"/>
      <c r="D41" s="113" t="s">
        <v>519</v>
      </c>
      <c r="E41" s="136" t="s">
        <v>520</v>
      </c>
      <c r="F41" s="136" t="s">
        <v>1601</v>
      </c>
      <c r="G41" s="136"/>
      <c r="H41" s="134" t="s">
        <v>521</v>
      </c>
      <c r="I41" s="134" t="s">
        <v>522</v>
      </c>
      <c r="J41" s="140" t="s">
        <v>523</v>
      </c>
      <c r="K41" s="134"/>
      <c r="N41" s="140"/>
      <c r="O41" s="134"/>
      <c r="P41" s="134"/>
      <c r="Q41" s="134"/>
      <c r="R41" s="134">
        <v>37</v>
      </c>
      <c r="S41" s="134" t="s">
        <v>524</v>
      </c>
      <c r="T41" s="139"/>
    </row>
    <row r="42" spans="1:20" x14ac:dyDescent="0.2">
      <c r="C42" s="134"/>
      <c r="D42" s="113" t="s">
        <v>525</v>
      </c>
      <c r="E42" s="136" t="s">
        <v>526</v>
      </c>
      <c r="F42" s="136" t="s">
        <v>527</v>
      </c>
      <c r="G42" s="136"/>
      <c r="H42" s="134" t="s">
        <v>528</v>
      </c>
      <c r="I42" s="134" t="s">
        <v>529</v>
      </c>
      <c r="J42" s="140" t="s">
        <v>530</v>
      </c>
      <c r="K42" s="134"/>
      <c r="N42" s="140"/>
      <c r="O42" s="134"/>
      <c r="P42" s="134"/>
      <c r="Q42" s="134"/>
      <c r="R42" s="134">
        <v>38</v>
      </c>
      <c r="S42" s="134" t="s">
        <v>531</v>
      </c>
      <c r="T42" s="139"/>
    </row>
    <row r="43" spans="1:20" x14ac:dyDescent="0.2">
      <c r="C43" s="134"/>
      <c r="D43" s="113" t="s">
        <v>532</v>
      </c>
      <c r="E43" s="136" t="s">
        <v>533</v>
      </c>
      <c r="F43" s="136" t="s">
        <v>534</v>
      </c>
      <c r="G43" s="136"/>
      <c r="H43" s="134" t="s">
        <v>535</v>
      </c>
      <c r="I43" s="134" t="s">
        <v>536</v>
      </c>
      <c r="J43" s="140" t="s">
        <v>537</v>
      </c>
      <c r="K43" s="134"/>
      <c r="N43" s="140"/>
      <c r="O43" s="134"/>
      <c r="P43" s="134"/>
      <c r="Q43" s="134"/>
      <c r="R43" s="134">
        <v>39</v>
      </c>
      <c r="S43" s="134" t="s">
        <v>538</v>
      </c>
      <c r="T43" s="139"/>
    </row>
    <row r="44" spans="1:20" x14ac:dyDescent="0.2">
      <c r="C44" s="134"/>
      <c r="D44" s="113" t="s">
        <v>539</v>
      </c>
      <c r="E44" s="136" t="s">
        <v>540</v>
      </c>
      <c r="F44" s="136" t="s">
        <v>541</v>
      </c>
      <c r="G44" s="136"/>
      <c r="H44" s="134" t="s">
        <v>542</v>
      </c>
      <c r="I44" s="134" t="s">
        <v>543</v>
      </c>
      <c r="J44" s="140" t="s">
        <v>544</v>
      </c>
      <c r="K44" s="134"/>
      <c r="N44" s="140"/>
      <c r="O44" s="134"/>
      <c r="P44" s="134"/>
      <c r="Q44" s="134"/>
      <c r="R44" s="134">
        <v>40</v>
      </c>
      <c r="S44" s="134" t="s">
        <v>545</v>
      </c>
      <c r="T44" s="139"/>
    </row>
    <row r="45" spans="1:20" x14ac:dyDescent="0.2">
      <c r="A45" s="134"/>
      <c r="B45" s="134"/>
      <c r="C45" s="134"/>
      <c r="D45" s="113" t="s">
        <v>546</v>
      </c>
      <c r="E45" s="136" t="s">
        <v>547</v>
      </c>
      <c r="F45" s="136" t="s">
        <v>548</v>
      </c>
      <c r="G45" s="136"/>
      <c r="H45" s="134" t="s">
        <v>549</v>
      </c>
      <c r="I45" s="134" t="s">
        <v>550</v>
      </c>
      <c r="J45" s="140" t="s">
        <v>551</v>
      </c>
      <c r="K45" s="134"/>
      <c r="N45" s="140"/>
      <c r="O45" s="134"/>
      <c r="P45" s="134"/>
      <c r="Q45" s="134"/>
      <c r="R45" s="134">
        <v>41</v>
      </c>
      <c r="S45" s="134" t="s">
        <v>552</v>
      </c>
      <c r="T45" s="139"/>
    </row>
    <row r="46" spans="1:20" x14ac:dyDescent="0.2">
      <c r="A46" s="134"/>
      <c r="B46" s="134"/>
      <c r="C46" s="134"/>
      <c r="D46" s="113" t="s">
        <v>553</v>
      </c>
      <c r="E46" s="136" t="s">
        <v>554</v>
      </c>
      <c r="F46" s="136" t="s">
        <v>555</v>
      </c>
      <c r="G46" s="136"/>
      <c r="H46" s="134" t="s">
        <v>556</v>
      </c>
      <c r="I46" s="134" t="s">
        <v>557</v>
      </c>
      <c r="J46" s="140" t="s">
        <v>558</v>
      </c>
      <c r="K46" s="134"/>
      <c r="L46" s="134"/>
      <c r="M46" s="134"/>
      <c r="N46" s="140"/>
      <c r="O46" s="134"/>
      <c r="P46" s="134"/>
      <c r="Q46" s="134"/>
      <c r="R46" s="134">
        <v>42</v>
      </c>
      <c r="S46" s="134" t="s">
        <v>559</v>
      </c>
      <c r="T46" s="139"/>
    </row>
    <row r="47" spans="1:20" x14ac:dyDescent="0.2">
      <c r="A47" s="134"/>
      <c r="B47" s="134"/>
      <c r="C47" s="134"/>
      <c r="D47" s="113" t="s">
        <v>560</v>
      </c>
      <c r="E47" s="136" t="s">
        <v>561</v>
      </c>
      <c r="F47" s="136" t="s">
        <v>562</v>
      </c>
      <c r="G47" s="136"/>
      <c r="H47" s="134" t="s">
        <v>563</v>
      </c>
      <c r="I47" s="134" t="s">
        <v>564</v>
      </c>
      <c r="J47" s="140" t="s">
        <v>565</v>
      </c>
      <c r="K47" s="134"/>
      <c r="L47" s="134"/>
      <c r="M47" s="134"/>
      <c r="N47" s="140"/>
      <c r="O47" s="134"/>
      <c r="P47" s="134"/>
      <c r="Q47" s="134"/>
      <c r="R47" s="134">
        <v>43</v>
      </c>
      <c r="S47" s="134" t="s">
        <v>566</v>
      </c>
      <c r="T47" s="139"/>
    </row>
    <row r="48" spans="1:20" x14ac:dyDescent="0.2">
      <c r="A48" s="134"/>
      <c r="B48" s="134"/>
      <c r="C48" s="134"/>
      <c r="D48" s="113" t="s">
        <v>567</v>
      </c>
      <c r="E48" s="136" t="s">
        <v>568</v>
      </c>
      <c r="F48" s="136" t="s">
        <v>569</v>
      </c>
      <c r="G48" s="136"/>
      <c r="H48" s="134" t="s">
        <v>570</v>
      </c>
      <c r="I48" s="134" t="s">
        <v>571</v>
      </c>
      <c r="J48" s="140" t="s">
        <v>572</v>
      </c>
      <c r="K48" s="134"/>
      <c r="N48" s="140"/>
      <c r="O48" s="134"/>
      <c r="P48" s="134"/>
      <c r="Q48" s="134"/>
      <c r="R48" s="134">
        <v>44</v>
      </c>
      <c r="S48" s="134" t="s">
        <v>573</v>
      </c>
      <c r="T48" s="139"/>
    </row>
    <row r="49" spans="1:22" x14ac:dyDescent="0.2">
      <c r="A49" s="134"/>
      <c r="B49" s="134"/>
      <c r="C49" s="134"/>
      <c r="D49" s="113" t="s">
        <v>574</v>
      </c>
      <c r="E49" s="136" t="s">
        <v>575</v>
      </c>
      <c r="F49" s="136" t="s">
        <v>576</v>
      </c>
      <c r="G49" s="136"/>
      <c r="H49" s="134" t="s">
        <v>577</v>
      </c>
      <c r="I49" s="134" t="s">
        <v>578</v>
      </c>
      <c r="J49" s="140" t="s">
        <v>579</v>
      </c>
      <c r="K49" s="134"/>
      <c r="N49" s="140"/>
      <c r="O49" s="134"/>
      <c r="P49" s="134"/>
      <c r="Q49" s="134"/>
      <c r="R49" s="134">
        <v>45</v>
      </c>
      <c r="S49" s="134" t="s">
        <v>580</v>
      </c>
      <c r="T49" s="139"/>
    </row>
    <row r="50" spans="1:22" x14ac:dyDescent="0.2">
      <c r="A50" s="134"/>
      <c r="B50" s="134"/>
      <c r="C50" s="134"/>
      <c r="D50" s="113" t="s">
        <v>581</v>
      </c>
      <c r="E50" s="136" t="s">
        <v>582</v>
      </c>
      <c r="F50" s="136" t="s">
        <v>583</v>
      </c>
      <c r="G50" s="136"/>
      <c r="H50" s="134" t="s">
        <v>584</v>
      </c>
      <c r="I50" s="134" t="s">
        <v>585</v>
      </c>
      <c r="J50" s="140" t="s">
        <v>586</v>
      </c>
      <c r="K50" s="134"/>
      <c r="N50" s="140"/>
      <c r="O50" s="134"/>
      <c r="P50" s="134"/>
      <c r="Q50" s="134"/>
      <c r="R50" s="134">
        <v>46</v>
      </c>
      <c r="S50" s="134" t="s">
        <v>587</v>
      </c>
      <c r="T50" s="139"/>
    </row>
    <row r="51" spans="1:22" x14ac:dyDescent="0.2">
      <c r="A51" s="134"/>
      <c r="B51" s="134"/>
      <c r="C51" s="134"/>
      <c r="D51" s="113" t="s">
        <v>588</v>
      </c>
      <c r="E51" s="136" t="s">
        <v>589</v>
      </c>
      <c r="F51" s="136" t="s">
        <v>590</v>
      </c>
      <c r="G51" s="136"/>
      <c r="H51" s="134" t="s">
        <v>591</v>
      </c>
      <c r="I51" s="134" t="s">
        <v>592</v>
      </c>
      <c r="J51" s="140" t="s">
        <v>593</v>
      </c>
      <c r="K51" s="134"/>
      <c r="N51" s="140"/>
      <c r="O51" s="134"/>
      <c r="P51" s="134"/>
      <c r="Q51" s="134"/>
      <c r="R51" s="134">
        <v>47</v>
      </c>
      <c r="S51" s="134" t="s">
        <v>594</v>
      </c>
      <c r="T51" s="139"/>
    </row>
    <row r="52" spans="1:22" x14ac:dyDescent="0.2">
      <c r="A52" s="134"/>
      <c r="B52" s="134"/>
      <c r="C52" s="134"/>
      <c r="D52" s="113" t="s">
        <v>595</v>
      </c>
      <c r="E52" s="136" t="s">
        <v>596</v>
      </c>
      <c r="F52" s="136" t="s">
        <v>597</v>
      </c>
      <c r="G52" s="136"/>
      <c r="H52" s="134" t="s">
        <v>598</v>
      </c>
      <c r="I52" s="134" t="s">
        <v>599</v>
      </c>
      <c r="J52" s="140" t="s">
        <v>600</v>
      </c>
      <c r="K52" s="134"/>
      <c r="N52" s="140"/>
      <c r="O52" s="134"/>
      <c r="P52" s="134"/>
      <c r="Q52" s="134"/>
      <c r="R52" s="141">
        <v>48</v>
      </c>
      <c r="S52" s="141" t="s">
        <v>601</v>
      </c>
      <c r="T52" s="141"/>
      <c r="U52" s="141"/>
      <c r="V52" s="141"/>
    </row>
    <row r="53" spans="1:22" x14ac:dyDescent="0.2">
      <c r="A53" s="134"/>
      <c r="B53" s="134"/>
      <c r="C53" s="134"/>
      <c r="D53" s="113" t="s">
        <v>602</v>
      </c>
      <c r="E53" s="136" t="s">
        <v>603</v>
      </c>
      <c r="F53" s="136" t="s">
        <v>1932</v>
      </c>
      <c r="G53" s="136"/>
      <c r="H53" s="134" t="s">
        <v>604</v>
      </c>
      <c r="I53" s="134" t="s">
        <v>605</v>
      </c>
      <c r="J53" s="140" t="s">
        <v>606</v>
      </c>
      <c r="K53" s="134"/>
      <c r="N53" s="140"/>
      <c r="O53" s="134"/>
      <c r="P53" s="134"/>
      <c r="Q53" s="134"/>
      <c r="R53" s="141">
        <v>49</v>
      </c>
      <c r="S53" s="141" t="s">
        <v>607</v>
      </c>
      <c r="T53" s="141"/>
      <c r="U53" s="141"/>
      <c r="V53" s="141"/>
    </row>
    <row r="54" spans="1:22" x14ac:dyDescent="0.2">
      <c r="A54" s="134"/>
      <c r="B54" s="134"/>
      <c r="C54" s="134"/>
      <c r="D54" s="113" t="s">
        <v>608</v>
      </c>
      <c r="E54" s="136" t="s">
        <v>609</v>
      </c>
      <c r="F54" s="136" t="s">
        <v>610</v>
      </c>
      <c r="G54" s="136"/>
      <c r="H54" s="134" t="s">
        <v>611</v>
      </c>
      <c r="I54" s="134" t="s">
        <v>612</v>
      </c>
      <c r="J54" s="140" t="s">
        <v>613</v>
      </c>
      <c r="K54" s="134"/>
      <c r="L54" s="134"/>
      <c r="M54" s="134"/>
      <c r="N54" s="140"/>
      <c r="O54" s="134"/>
      <c r="P54" s="134"/>
      <c r="Q54" s="134"/>
      <c r="R54" s="141">
        <v>50</v>
      </c>
      <c r="S54" s="141" t="s">
        <v>614</v>
      </c>
      <c r="T54" s="141"/>
      <c r="U54" s="141"/>
      <c r="V54" s="141"/>
    </row>
    <row r="55" spans="1:22" x14ac:dyDescent="0.2">
      <c r="A55" s="134"/>
      <c r="B55" s="134"/>
      <c r="C55" s="134"/>
      <c r="D55" s="113" t="s">
        <v>615</v>
      </c>
      <c r="E55" s="136" t="s">
        <v>616</v>
      </c>
      <c r="F55" s="136" t="s">
        <v>1602</v>
      </c>
      <c r="G55" s="136"/>
      <c r="H55" s="134" t="s">
        <v>617</v>
      </c>
      <c r="I55" s="134" t="s">
        <v>618</v>
      </c>
      <c r="J55" s="140" t="s">
        <v>619</v>
      </c>
      <c r="K55" s="134"/>
      <c r="L55" s="134"/>
      <c r="M55" s="134"/>
      <c r="N55" s="140"/>
      <c r="O55" s="134"/>
      <c r="P55" s="134"/>
      <c r="Q55" s="134"/>
      <c r="R55" s="134"/>
      <c r="S55" s="134"/>
      <c r="T55" s="139"/>
    </row>
    <row r="56" spans="1:22" x14ac:dyDescent="0.2">
      <c r="A56" s="134"/>
      <c r="B56" s="134"/>
      <c r="C56" s="134"/>
      <c r="D56" s="113" t="s">
        <v>620</v>
      </c>
      <c r="E56" s="136" t="s">
        <v>621</v>
      </c>
      <c r="F56" s="136" t="s">
        <v>622</v>
      </c>
      <c r="G56" s="136"/>
      <c r="H56" s="134" t="s">
        <v>623</v>
      </c>
      <c r="I56" s="134" t="s">
        <v>624</v>
      </c>
      <c r="J56" s="140" t="s">
        <v>625</v>
      </c>
      <c r="K56" s="134"/>
      <c r="L56" s="134"/>
      <c r="M56" s="134"/>
      <c r="N56" s="140"/>
      <c r="O56" s="134"/>
      <c r="P56" s="134"/>
      <c r="Q56" s="134"/>
      <c r="R56" s="134"/>
      <c r="S56" s="134"/>
      <c r="T56" s="139"/>
    </row>
    <row r="57" spans="1:22" x14ac:dyDescent="0.2">
      <c r="A57" s="134"/>
      <c r="B57" s="134"/>
      <c r="C57" s="134"/>
      <c r="D57" s="113" t="s">
        <v>626</v>
      </c>
      <c r="E57" s="136" t="s">
        <v>627</v>
      </c>
      <c r="F57" s="136" t="s">
        <v>628</v>
      </c>
      <c r="G57" s="136"/>
      <c r="H57" s="134" t="s">
        <v>629</v>
      </c>
      <c r="I57" s="134" t="s">
        <v>630</v>
      </c>
      <c r="J57" s="140" t="s">
        <v>631</v>
      </c>
      <c r="K57" s="134"/>
      <c r="L57" s="134"/>
      <c r="M57" s="134"/>
      <c r="N57" s="140"/>
      <c r="O57" s="134"/>
      <c r="P57" s="134"/>
      <c r="Q57" s="134"/>
      <c r="R57" s="134"/>
      <c r="S57" s="134"/>
      <c r="T57" s="139"/>
    </row>
    <row r="58" spans="1:22" x14ac:dyDescent="0.2">
      <c r="A58" s="134"/>
      <c r="B58" s="134"/>
      <c r="C58" s="134"/>
      <c r="D58" s="113" t="s">
        <v>632</v>
      </c>
      <c r="E58" s="136" t="s">
        <v>633</v>
      </c>
      <c r="F58" s="136" t="s">
        <v>634</v>
      </c>
      <c r="G58" s="136"/>
      <c r="H58" s="134" t="s">
        <v>635</v>
      </c>
      <c r="I58" s="134" t="s">
        <v>636</v>
      </c>
      <c r="J58" s="140" t="s">
        <v>637</v>
      </c>
      <c r="K58" s="134"/>
      <c r="L58" s="134"/>
      <c r="M58" s="134"/>
      <c r="N58" s="140"/>
      <c r="O58" s="134"/>
      <c r="P58" s="134"/>
      <c r="Q58" s="134"/>
      <c r="R58" s="134"/>
      <c r="S58" s="134"/>
      <c r="T58" s="139"/>
    </row>
    <row r="59" spans="1:22" x14ac:dyDescent="0.2">
      <c r="A59" s="134"/>
      <c r="B59" s="134"/>
      <c r="C59" s="134"/>
      <c r="D59" s="113" t="s">
        <v>638</v>
      </c>
      <c r="E59" s="136" t="s">
        <v>639</v>
      </c>
      <c r="F59" s="136" t="s">
        <v>640</v>
      </c>
      <c r="G59" s="136"/>
      <c r="H59" s="134" t="s">
        <v>641</v>
      </c>
      <c r="I59" s="134" t="s">
        <v>642</v>
      </c>
      <c r="J59" s="140" t="s">
        <v>643</v>
      </c>
      <c r="K59" s="134"/>
      <c r="L59" s="134"/>
      <c r="M59" s="134"/>
      <c r="N59" s="140"/>
      <c r="O59" s="134"/>
      <c r="P59" s="134"/>
      <c r="Q59" s="134"/>
      <c r="R59" s="134"/>
      <c r="S59" s="134"/>
      <c r="T59" s="139"/>
    </row>
    <row r="60" spans="1:22" x14ac:dyDescent="0.2">
      <c r="A60" s="134"/>
      <c r="B60" s="134"/>
      <c r="C60" s="134"/>
      <c r="D60" s="113" t="s">
        <v>644</v>
      </c>
      <c r="E60" s="136" t="s">
        <v>645</v>
      </c>
      <c r="F60" s="136" t="s">
        <v>646</v>
      </c>
      <c r="G60" s="136"/>
      <c r="H60" s="134" t="s">
        <v>647</v>
      </c>
      <c r="I60" s="134" t="s">
        <v>648</v>
      </c>
      <c r="J60" s="140" t="s">
        <v>649</v>
      </c>
      <c r="K60" s="134"/>
      <c r="L60" s="134"/>
      <c r="M60" s="134"/>
      <c r="N60" s="140"/>
      <c r="O60" s="134"/>
      <c r="P60" s="134"/>
      <c r="Q60" s="134"/>
      <c r="R60" s="134"/>
      <c r="S60" s="134"/>
      <c r="T60" s="139"/>
    </row>
    <row r="61" spans="1:22" x14ac:dyDescent="0.2">
      <c r="A61" s="134"/>
      <c r="B61" s="134"/>
      <c r="C61" s="134"/>
      <c r="D61" s="113" t="s">
        <v>650</v>
      </c>
      <c r="E61" s="136" t="s">
        <v>651</v>
      </c>
      <c r="F61" s="136" t="s">
        <v>652</v>
      </c>
      <c r="G61" s="136"/>
      <c r="H61" s="134" t="s">
        <v>653</v>
      </c>
      <c r="I61" s="134" t="s">
        <v>654</v>
      </c>
      <c r="J61" s="140" t="s">
        <v>655</v>
      </c>
      <c r="K61" s="134"/>
      <c r="L61" s="134"/>
      <c r="M61" s="134"/>
      <c r="N61" s="140"/>
      <c r="O61" s="134"/>
      <c r="P61" s="134"/>
      <c r="Q61" s="134"/>
      <c r="R61" s="134"/>
      <c r="S61" s="134"/>
      <c r="T61" s="139"/>
    </row>
    <row r="62" spans="1:22" x14ac:dyDescent="0.2">
      <c r="A62" s="134"/>
      <c r="B62" s="134"/>
      <c r="C62" s="134"/>
      <c r="D62" s="113" t="s">
        <v>656</v>
      </c>
      <c r="E62" s="136" t="s">
        <v>657</v>
      </c>
      <c r="F62" s="136" t="s">
        <v>658</v>
      </c>
      <c r="G62" s="136"/>
      <c r="H62" s="134" t="s">
        <v>659</v>
      </c>
      <c r="I62" s="134" t="s">
        <v>660</v>
      </c>
      <c r="J62" s="140" t="s">
        <v>661</v>
      </c>
      <c r="K62" s="134"/>
      <c r="L62" s="134"/>
      <c r="M62" s="134"/>
      <c r="N62" s="140"/>
      <c r="O62" s="134"/>
      <c r="P62" s="134"/>
      <c r="Q62" s="134"/>
      <c r="R62" s="134"/>
      <c r="S62" s="134"/>
      <c r="T62" s="139"/>
    </row>
    <row r="63" spans="1:22" x14ac:dyDescent="0.2">
      <c r="A63" s="134"/>
      <c r="B63" s="134"/>
      <c r="C63" s="134"/>
      <c r="D63" s="113" t="s">
        <v>662</v>
      </c>
      <c r="E63" s="136" t="s">
        <v>663</v>
      </c>
      <c r="F63" s="136" t="s">
        <v>664</v>
      </c>
      <c r="G63" s="136"/>
      <c r="H63" s="134" t="s">
        <v>665</v>
      </c>
      <c r="I63" s="134" t="s">
        <v>666</v>
      </c>
      <c r="J63" s="140" t="s">
        <v>667</v>
      </c>
      <c r="K63" s="134"/>
      <c r="L63" s="134"/>
      <c r="M63" s="134"/>
      <c r="N63" s="140"/>
      <c r="O63" s="134"/>
      <c r="P63" s="134"/>
      <c r="Q63" s="134"/>
      <c r="R63" s="134"/>
      <c r="S63" s="134"/>
      <c r="T63" s="139"/>
    </row>
    <row r="64" spans="1:22" x14ac:dyDescent="0.2">
      <c r="A64" s="134"/>
      <c r="B64" s="134"/>
      <c r="C64" s="134"/>
      <c r="D64" s="113" t="s">
        <v>668</v>
      </c>
      <c r="E64" s="136" t="s">
        <v>669</v>
      </c>
      <c r="F64" s="136" t="s">
        <v>670</v>
      </c>
      <c r="G64" s="136"/>
      <c r="H64" s="134" t="s">
        <v>671</v>
      </c>
      <c r="I64" s="134" t="s">
        <v>672</v>
      </c>
      <c r="J64" s="140" t="s">
        <v>673</v>
      </c>
      <c r="K64" s="134"/>
      <c r="L64" s="134"/>
      <c r="M64" s="134"/>
      <c r="N64" s="140"/>
      <c r="O64" s="134"/>
      <c r="P64" s="134"/>
      <c r="Q64" s="134"/>
      <c r="R64" s="134"/>
      <c r="S64" s="134"/>
      <c r="T64" s="139"/>
    </row>
    <row r="65" spans="1:20" x14ac:dyDescent="0.2">
      <c r="A65" s="134"/>
      <c r="B65" s="134"/>
      <c r="C65" s="134"/>
      <c r="D65" s="113" t="s">
        <v>674</v>
      </c>
      <c r="E65" s="136" t="s">
        <v>675</v>
      </c>
      <c r="F65" s="136" t="s">
        <v>676</v>
      </c>
      <c r="G65" s="136"/>
      <c r="H65" s="134" t="s">
        <v>677</v>
      </c>
      <c r="I65" s="134" t="s">
        <v>678</v>
      </c>
      <c r="J65" s="140" t="s">
        <v>679</v>
      </c>
      <c r="K65" s="134"/>
      <c r="L65" s="134"/>
      <c r="M65" s="134"/>
      <c r="N65" s="140"/>
      <c r="O65" s="134"/>
      <c r="P65" s="134"/>
      <c r="Q65" s="134"/>
      <c r="R65" s="134"/>
      <c r="S65" s="134"/>
      <c r="T65" s="139"/>
    </row>
    <row r="66" spans="1:20" x14ac:dyDescent="0.2">
      <c r="A66" s="134"/>
      <c r="B66" s="134"/>
      <c r="C66" s="134"/>
      <c r="D66" s="113" t="s">
        <v>680</v>
      </c>
      <c r="E66" s="136" t="s">
        <v>681</v>
      </c>
      <c r="F66" s="136" t="s">
        <v>682</v>
      </c>
      <c r="G66" s="136"/>
      <c r="H66" s="134" t="s">
        <v>683</v>
      </c>
      <c r="I66" s="134" t="s">
        <v>684</v>
      </c>
      <c r="J66" s="140" t="s">
        <v>685</v>
      </c>
      <c r="K66" s="134"/>
      <c r="L66" s="134"/>
      <c r="M66" s="134"/>
      <c r="N66" s="140"/>
      <c r="O66" s="134"/>
      <c r="P66" s="134"/>
      <c r="Q66" s="134"/>
      <c r="R66" s="134"/>
      <c r="S66" s="134"/>
      <c r="T66" s="139"/>
    </row>
    <row r="67" spans="1:20" x14ac:dyDescent="0.2">
      <c r="A67" s="134"/>
      <c r="B67" s="134"/>
      <c r="C67" s="134"/>
      <c r="D67" s="113" t="s">
        <v>686</v>
      </c>
      <c r="E67" s="136" t="s">
        <v>687</v>
      </c>
      <c r="F67" s="136" t="s">
        <v>688</v>
      </c>
      <c r="G67" s="136"/>
      <c r="H67" s="134" t="s">
        <v>689</v>
      </c>
      <c r="I67" s="134" t="s">
        <v>690</v>
      </c>
      <c r="J67" s="140" t="s">
        <v>691</v>
      </c>
      <c r="K67" s="134"/>
      <c r="L67" s="134"/>
      <c r="M67" s="134"/>
      <c r="N67" s="140"/>
      <c r="O67" s="134"/>
      <c r="P67" s="134"/>
      <c r="Q67" s="134"/>
      <c r="R67" s="134"/>
      <c r="S67" s="134"/>
      <c r="T67" s="139"/>
    </row>
    <row r="68" spans="1:20" x14ac:dyDescent="0.2">
      <c r="A68" s="134"/>
      <c r="B68" s="134"/>
      <c r="C68" s="134"/>
      <c r="D68" s="113" t="s">
        <v>692</v>
      </c>
      <c r="E68" s="136" t="s">
        <v>693</v>
      </c>
      <c r="F68" s="136" t="s">
        <v>694</v>
      </c>
      <c r="G68" s="136"/>
      <c r="H68" s="134" t="s">
        <v>695</v>
      </c>
      <c r="I68" s="134" t="s">
        <v>696</v>
      </c>
      <c r="J68" s="140" t="s">
        <v>697</v>
      </c>
      <c r="K68" s="134"/>
      <c r="L68" s="134"/>
      <c r="M68" s="134"/>
      <c r="N68" s="140"/>
      <c r="O68" s="134"/>
      <c r="P68" s="134"/>
      <c r="Q68" s="134"/>
      <c r="R68" s="134"/>
      <c r="S68" s="134"/>
      <c r="T68" s="139"/>
    </row>
    <row r="69" spans="1:20" x14ac:dyDescent="0.2">
      <c r="A69" s="134"/>
      <c r="B69" s="134"/>
      <c r="C69" s="134"/>
      <c r="D69" s="113" t="s">
        <v>698</v>
      </c>
      <c r="E69" s="136" t="s">
        <v>699</v>
      </c>
      <c r="F69" s="136" t="s">
        <v>700</v>
      </c>
      <c r="G69" s="136"/>
      <c r="H69" s="134" t="s">
        <v>701</v>
      </c>
      <c r="I69" s="134" t="s">
        <v>702</v>
      </c>
      <c r="J69" s="140" t="s">
        <v>703</v>
      </c>
      <c r="K69" s="134"/>
      <c r="L69" s="134"/>
      <c r="M69" s="134"/>
      <c r="N69" s="140"/>
      <c r="O69" s="134"/>
      <c r="P69" s="134"/>
      <c r="Q69" s="134"/>
      <c r="R69" s="134"/>
      <c r="S69" s="134"/>
      <c r="T69" s="139"/>
    </row>
    <row r="70" spans="1:20" x14ac:dyDescent="0.2">
      <c r="A70" s="134"/>
      <c r="B70" s="134"/>
      <c r="C70" s="134"/>
      <c r="D70" s="113" t="s">
        <v>704</v>
      </c>
      <c r="E70" s="136" t="s">
        <v>705</v>
      </c>
      <c r="F70" s="136" t="s">
        <v>706</v>
      </c>
      <c r="G70" s="136"/>
      <c r="H70" s="134" t="s">
        <v>707</v>
      </c>
      <c r="I70" s="134" t="s">
        <v>708</v>
      </c>
      <c r="J70" s="140" t="s">
        <v>709</v>
      </c>
      <c r="K70" s="134"/>
      <c r="L70" s="134"/>
      <c r="M70" s="134"/>
      <c r="N70" s="140"/>
      <c r="O70" s="134"/>
      <c r="P70" s="134"/>
      <c r="Q70" s="134"/>
      <c r="R70" s="134"/>
      <c r="S70" s="134"/>
      <c r="T70" s="139"/>
    </row>
    <row r="71" spans="1:20" x14ac:dyDescent="0.2">
      <c r="A71" s="134"/>
      <c r="B71" s="134"/>
      <c r="C71" s="134"/>
      <c r="D71" s="113" t="s">
        <v>710</v>
      </c>
      <c r="E71" s="136" t="s">
        <v>711</v>
      </c>
      <c r="F71" s="136" t="s">
        <v>712</v>
      </c>
      <c r="G71" s="136"/>
      <c r="H71" s="134" t="s">
        <v>713</v>
      </c>
      <c r="I71" s="134" t="s">
        <v>714</v>
      </c>
      <c r="J71" s="140" t="s">
        <v>715</v>
      </c>
      <c r="K71" s="134"/>
      <c r="L71" s="134"/>
      <c r="M71" s="134"/>
      <c r="N71" s="140"/>
      <c r="O71" s="134"/>
      <c r="P71" s="134"/>
      <c r="Q71" s="134"/>
      <c r="R71" s="134"/>
      <c r="S71" s="134"/>
      <c r="T71" s="139"/>
    </row>
    <row r="72" spans="1:20" x14ac:dyDescent="0.2">
      <c r="A72" s="134"/>
      <c r="B72" s="134"/>
      <c r="C72" s="134"/>
      <c r="D72" s="135" t="s">
        <v>716</v>
      </c>
      <c r="E72" s="136"/>
      <c r="F72" s="136"/>
      <c r="G72" s="136"/>
      <c r="H72" s="138" t="s">
        <v>717</v>
      </c>
      <c r="I72" s="134"/>
      <c r="J72" s="140"/>
      <c r="K72" s="134"/>
      <c r="L72" s="134"/>
      <c r="M72" s="134"/>
      <c r="N72" s="140"/>
      <c r="O72" s="134"/>
      <c r="P72" s="134"/>
      <c r="Q72" s="134"/>
      <c r="R72" s="134"/>
      <c r="S72" s="134"/>
      <c r="T72" s="139"/>
    </row>
    <row r="73" spans="1:20" x14ac:dyDescent="0.2">
      <c r="A73" s="134"/>
      <c r="B73" s="134"/>
      <c r="C73" s="134"/>
      <c r="D73" s="113" t="s">
        <v>718</v>
      </c>
      <c r="E73" s="136" t="s">
        <v>719</v>
      </c>
      <c r="F73" s="136"/>
      <c r="G73" s="136"/>
      <c r="H73" s="134" t="s">
        <v>720</v>
      </c>
      <c r="I73" s="134" t="s">
        <v>721</v>
      </c>
      <c r="J73" s="140" t="s">
        <v>722</v>
      </c>
      <c r="K73" s="134"/>
      <c r="L73" s="134"/>
      <c r="M73" s="134"/>
      <c r="N73" s="145"/>
      <c r="O73" s="134"/>
      <c r="P73" s="134"/>
      <c r="Q73" s="134"/>
      <c r="R73" s="134"/>
      <c r="S73" s="134"/>
      <c r="T73" s="139"/>
    </row>
    <row r="74" spans="1:20" x14ac:dyDescent="0.2">
      <c r="A74" s="134"/>
      <c r="B74" s="134"/>
      <c r="C74" s="134"/>
      <c r="D74" s="113" t="s">
        <v>723</v>
      </c>
      <c r="E74" s="136" t="s">
        <v>724</v>
      </c>
      <c r="F74" s="136" t="s">
        <v>725</v>
      </c>
      <c r="G74" s="136"/>
      <c r="H74" s="134" t="s">
        <v>726</v>
      </c>
      <c r="I74" s="134" t="s">
        <v>727</v>
      </c>
      <c r="J74" s="140" t="s">
        <v>728</v>
      </c>
      <c r="K74" s="134"/>
      <c r="L74" s="134"/>
      <c r="M74" s="134"/>
      <c r="N74" s="140"/>
      <c r="O74" s="134"/>
      <c r="P74" s="134"/>
      <c r="Q74" s="134"/>
      <c r="R74" s="134"/>
      <c r="S74" s="134"/>
      <c r="T74" s="139"/>
    </row>
    <row r="75" spans="1:20" x14ac:dyDescent="0.2">
      <c r="A75" s="134"/>
      <c r="B75" s="134"/>
      <c r="C75" s="134"/>
      <c r="D75" s="113" t="s">
        <v>729</v>
      </c>
      <c r="E75" s="136" t="s">
        <v>730</v>
      </c>
      <c r="F75" s="136"/>
      <c r="G75" s="136"/>
      <c r="H75" s="134" t="s">
        <v>731</v>
      </c>
      <c r="I75" s="134" t="s">
        <v>732</v>
      </c>
      <c r="J75" s="140" t="s">
        <v>733</v>
      </c>
      <c r="K75" s="134"/>
      <c r="L75" s="134"/>
      <c r="M75" s="134"/>
      <c r="N75" s="140"/>
      <c r="O75" s="134"/>
      <c r="P75" s="134"/>
      <c r="Q75" s="134"/>
      <c r="R75" s="134"/>
      <c r="S75" s="134"/>
      <c r="T75" s="139"/>
    </row>
    <row r="76" spans="1:20" x14ac:dyDescent="0.2">
      <c r="A76" s="134"/>
      <c r="B76" s="134"/>
      <c r="C76" s="134"/>
      <c r="D76" s="113" t="s">
        <v>734</v>
      </c>
      <c r="E76" s="136" t="s">
        <v>735</v>
      </c>
      <c r="F76" s="136" t="s">
        <v>736</v>
      </c>
      <c r="G76" s="136"/>
      <c r="H76" s="134" t="s">
        <v>737</v>
      </c>
      <c r="I76" s="134" t="s">
        <v>738</v>
      </c>
      <c r="J76" s="140" t="s">
        <v>739</v>
      </c>
      <c r="K76" s="134"/>
      <c r="L76" s="134"/>
      <c r="M76" s="134"/>
      <c r="N76" s="140"/>
      <c r="O76" s="134"/>
      <c r="P76" s="134"/>
      <c r="Q76" s="134"/>
      <c r="R76" s="134"/>
      <c r="S76" s="134"/>
      <c r="T76" s="139"/>
    </row>
    <row r="77" spans="1:20" x14ac:dyDescent="0.2">
      <c r="A77" s="134"/>
      <c r="B77" s="134"/>
      <c r="C77" s="134"/>
      <c r="D77" s="113" t="s">
        <v>740</v>
      </c>
      <c r="E77" s="136" t="s">
        <v>741</v>
      </c>
      <c r="F77" s="136"/>
      <c r="G77" s="136"/>
      <c r="H77" s="134" t="s">
        <v>742</v>
      </c>
      <c r="I77" s="134" t="s">
        <v>743</v>
      </c>
      <c r="J77" s="140" t="s">
        <v>744</v>
      </c>
      <c r="K77" s="134"/>
      <c r="L77" s="134"/>
      <c r="M77" s="134"/>
      <c r="N77" s="140"/>
      <c r="O77" s="134"/>
      <c r="P77" s="134"/>
      <c r="Q77" s="134"/>
      <c r="R77" s="134"/>
      <c r="S77" s="134"/>
      <c r="T77" s="139"/>
    </row>
    <row r="78" spans="1:20" x14ac:dyDescent="0.2">
      <c r="A78" s="134"/>
      <c r="B78" s="134"/>
      <c r="C78" s="134"/>
      <c r="D78" s="113" t="s">
        <v>745</v>
      </c>
      <c r="E78" s="136" t="s">
        <v>746</v>
      </c>
      <c r="F78" s="136" t="s">
        <v>747</v>
      </c>
      <c r="G78" s="136"/>
      <c r="H78" s="134" t="s">
        <v>748</v>
      </c>
      <c r="I78" s="134" t="s">
        <v>749</v>
      </c>
      <c r="J78" s="140" t="s">
        <v>750</v>
      </c>
      <c r="K78" s="134"/>
      <c r="L78" s="134"/>
      <c r="M78" s="134"/>
      <c r="N78" s="140"/>
      <c r="O78" s="134"/>
      <c r="P78" s="134"/>
      <c r="Q78" s="134"/>
      <c r="R78" s="134"/>
      <c r="S78" s="134"/>
      <c r="T78" s="139"/>
    </row>
    <row r="79" spans="1:20" x14ac:dyDescent="0.2">
      <c r="A79" s="134"/>
      <c r="B79" s="134"/>
      <c r="C79" s="134"/>
      <c r="D79" s="113" t="s">
        <v>751</v>
      </c>
      <c r="E79" s="136" t="s">
        <v>752</v>
      </c>
      <c r="F79" s="136" t="s">
        <v>753</v>
      </c>
      <c r="G79" s="136"/>
      <c r="H79" s="134" t="s">
        <v>754</v>
      </c>
      <c r="I79" s="134" t="s">
        <v>755</v>
      </c>
      <c r="J79" s="140" t="s">
        <v>756</v>
      </c>
      <c r="K79" s="134"/>
      <c r="L79" s="134"/>
      <c r="M79" s="134"/>
      <c r="N79" s="140"/>
      <c r="O79" s="134"/>
      <c r="P79" s="134"/>
      <c r="Q79" s="134"/>
      <c r="R79" s="134"/>
      <c r="S79" s="134"/>
      <c r="T79" s="139"/>
    </row>
    <row r="80" spans="1:20" x14ac:dyDescent="0.2">
      <c r="A80" s="134"/>
      <c r="B80" s="134"/>
      <c r="C80" s="134"/>
      <c r="D80" s="113" t="s">
        <v>757</v>
      </c>
      <c r="E80" s="136" t="s">
        <v>758</v>
      </c>
      <c r="F80" s="136" t="s">
        <v>759</v>
      </c>
      <c r="G80" s="136"/>
      <c r="H80" s="134" t="s">
        <v>760</v>
      </c>
      <c r="I80" s="134" t="s">
        <v>761</v>
      </c>
      <c r="J80" s="140" t="s">
        <v>762</v>
      </c>
      <c r="K80" s="134"/>
      <c r="L80" s="134"/>
      <c r="M80" s="134"/>
      <c r="N80" s="140"/>
      <c r="O80" s="134"/>
      <c r="P80" s="134"/>
      <c r="Q80" s="134"/>
      <c r="R80" s="134"/>
      <c r="S80" s="134"/>
      <c r="T80" s="139"/>
    </row>
    <row r="81" spans="1:20" x14ac:dyDescent="0.2">
      <c r="A81" s="134"/>
      <c r="B81" s="134"/>
      <c r="C81" s="134"/>
      <c r="D81" s="113" t="s">
        <v>763</v>
      </c>
      <c r="E81" s="136" t="s">
        <v>764</v>
      </c>
      <c r="F81" s="136" t="s">
        <v>765</v>
      </c>
      <c r="G81" s="136"/>
      <c r="H81" s="134" t="s">
        <v>766</v>
      </c>
      <c r="I81" s="134" t="s">
        <v>767</v>
      </c>
      <c r="J81" s="140" t="s">
        <v>768</v>
      </c>
      <c r="K81" s="134"/>
      <c r="L81" s="134"/>
      <c r="M81" s="134"/>
      <c r="N81" s="140"/>
      <c r="O81" s="134"/>
      <c r="P81" s="134"/>
      <c r="Q81" s="134"/>
      <c r="R81" s="134"/>
      <c r="S81" s="134"/>
      <c r="T81" s="139"/>
    </row>
    <row r="82" spans="1:20" x14ac:dyDescent="0.2">
      <c r="A82" s="134"/>
      <c r="B82" s="134"/>
      <c r="C82" s="134"/>
      <c r="D82" s="113" t="s">
        <v>769</v>
      </c>
      <c r="E82" s="136" t="s">
        <v>770</v>
      </c>
      <c r="F82" s="136" t="s">
        <v>771</v>
      </c>
      <c r="G82" s="136"/>
      <c r="H82" s="134" t="s">
        <v>772</v>
      </c>
      <c r="I82" s="134" t="s">
        <v>773</v>
      </c>
      <c r="J82" s="140" t="s">
        <v>774</v>
      </c>
      <c r="K82" s="134"/>
      <c r="L82" s="134"/>
      <c r="M82" s="134"/>
      <c r="N82" s="140"/>
      <c r="O82" s="134"/>
      <c r="P82" s="134"/>
      <c r="Q82" s="134"/>
      <c r="R82" s="134"/>
      <c r="S82" s="134"/>
      <c r="T82" s="139"/>
    </row>
    <row r="83" spans="1:20" x14ac:dyDescent="0.2">
      <c r="A83" s="134"/>
      <c r="B83" s="134"/>
      <c r="C83" s="134"/>
      <c r="D83" s="113" t="s">
        <v>775</v>
      </c>
      <c r="E83" s="136" t="s">
        <v>776</v>
      </c>
      <c r="F83" s="136" t="s">
        <v>777</v>
      </c>
      <c r="G83" s="136"/>
      <c r="H83" s="134" t="s">
        <v>778</v>
      </c>
      <c r="I83" s="134" t="s">
        <v>779</v>
      </c>
      <c r="J83" s="140" t="s">
        <v>780</v>
      </c>
      <c r="K83" s="134"/>
      <c r="L83" s="134"/>
      <c r="M83" s="134"/>
      <c r="N83" s="140"/>
      <c r="O83" s="134"/>
      <c r="P83" s="134"/>
      <c r="Q83" s="134"/>
      <c r="R83" s="134"/>
      <c r="S83" s="134"/>
      <c r="T83" s="139"/>
    </row>
    <row r="84" spans="1:20" x14ac:dyDescent="0.2">
      <c r="A84" s="134"/>
      <c r="B84" s="134"/>
      <c r="C84" s="134"/>
      <c r="D84" s="113" t="s">
        <v>781</v>
      </c>
      <c r="E84" s="136" t="s">
        <v>782</v>
      </c>
      <c r="F84" s="136"/>
      <c r="G84" s="136"/>
      <c r="H84" s="134" t="s">
        <v>783</v>
      </c>
      <c r="I84" s="134" t="s">
        <v>784</v>
      </c>
      <c r="J84" s="140" t="s">
        <v>785</v>
      </c>
      <c r="K84" s="134"/>
      <c r="L84" s="134"/>
      <c r="M84" s="134"/>
      <c r="N84" s="140"/>
      <c r="O84" s="134"/>
      <c r="P84" s="134"/>
      <c r="Q84" s="134"/>
      <c r="R84" s="134"/>
      <c r="S84" s="134"/>
      <c r="T84" s="139"/>
    </row>
    <row r="85" spans="1:20" x14ac:dyDescent="0.2">
      <c r="A85" s="134"/>
      <c r="B85" s="134"/>
      <c r="C85" s="134"/>
      <c r="D85" s="113" t="s">
        <v>786</v>
      </c>
      <c r="E85" s="136" t="s">
        <v>787</v>
      </c>
      <c r="F85" s="136"/>
      <c r="G85" s="136"/>
      <c r="H85" s="134" t="s">
        <v>788</v>
      </c>
      <c r="I85" s="134" t="s">
        <v>789</v>
      </c>
      <c r="J85" s="140" t="s">
        <v>790</v>
      </c>
      <c r="K85" s="134"/>
      <c r="L85" s="134"/>
      <c r="M85" s="134"/>
      <c r="N85" s="140"/>
      <c r="O85" s="134"/>
      <c r="P85" s="134"/>
      <c r="Q85" s="134"/>
      <c r="R85" s="134"/>
      <c r="S85" s="134"/>
      <c r="T85" s="139"/>
    </row>
    <row r="86" spans="1:20" x14ac:dyDescent="0.2">
      <c r="A86" s="134"/>
      <c r="B86" s="134"/>
      <c r="C86" s="134"/>
      <c r="D86" s="113" t="s">
        <v>791</v>
      </c>
      <c r="E86" s="136" t="s">
        <v>792</v>
      </c>
      <c r="F86" s="136"/>
      <c r="G86" s="136"/>
      <c r="H86" s="134" t="s">
        <v>793</v>
      </c>
      <c r="I86" s="134" t="s">
        <v>794</v>
      </c>
      <c r="J86" s="140" t="s">
        <v>795</v>
      </c>
      <c r="K86" s="134"/>
      <c r="L86" s="134"/>
      <c r="M86" s="134"/>
      <c r="N86" s="140"/>
      <c r="O86" s="134"/>
      <c r="P86" s="134"/>
      <c r="Q86" s="134"/>
      <c r="R86" s="134"/>
      <c r="S86" s="134"/>
      <c r="T86" s="139"/>
    </row>
    <row r="87" spans="1:20" x14ac:dyDescent="0.2">
      <c r="A87" s="134"/>
      <c r="B87" s="134"/>
      <c r="C87" s="134"/>
      <c r="D87" s="113" t="s">
        <v>796</v>
      </c>
      <c r="E87" s="136" t="s">
        <v>797</v>
      </c>
      <c r="F87" s="136" t="s">
        <v>798</v>
      </c>
      <c r="G87" s="136"/>
      <c r="H87" s="134" t="s">
        <v>799</v>
      </c>
      <c r="I87" s="134" t="s">
        <v>800</v>
      </c>
      <c r="J87" s="140" t="s">
        <v>801</v>
      </c>
      <c r="K87" s="134"/>
      <c r="L87" s="134"/>
      <c r="M87" s="134"/>
      <c r="N87" s="140"/>
      <c r="O87" s="134"/>
      <c r="P87" s="134"/>
      <c r="Q87" s="134"/>
      <c r="R87" s="134"/>
      <c r="S87" s="134"/>
      <c r="T87" s="139"/>
    </row>
    <row r="88" spans="1:20" x14ac:dyDescent="0.2">
      <c r="A88" s="134"/>
      <c r="B88" s="134"/>
      <c r="C88" s="134"/>
      <c r="D88" s="113" t="s">
        <v>802</v>
      </c>
      <c r="E88" s="136" t="s">
        <v>803</v>
      </c>
      <c r="F88" s="136"/>
      <c r="G88" s="136"/>
      <c r="H88" s="134" t="s">
        <v>804</v>
      </c>
      <c r="I88" s="134" t="s">
        <v>805</v>
      </c>
      <c r="J88" s="140" t="s">
        <v>806</v>
      </c>
      <c r="K88" s="134"/>
      <c r="L88" s="134"/>
      <c r="M88" s="134"/>
      <c r="N88" s="140"/>
      <c r="O88" s="134"/>
      <c r="P88" s="134"/>
      <c r="Q88" s="134"/>
      <c r="R88" s="134"/>
      <c r="S88" s="134"/>
      <c r="T88" s="139"/>
    </row>
    <row r="89" spans="1:20" x14ac:dyDescent="0.2">
      <c r="A89" s="134"/>
      <c r="B89" s="134"/>
      <c r="C89" s="134"/>
      <c r="D89" s="113" t="s">
        <v>807</v>
      </c>
      <c r="E89" s="136" t="s">
        <v>808</v>
      </c>
      <c r="F89" s="136"/>
      <c r="G89" s="136"/>
      <c r="H89" s="134" t="s">
        <v>809</v>
      </c>
      <c r="I89" s="134" t="s">
        <v>810</v>
      </c>
      <c r="J89" s="140" t="s">
        <v>811</v>
      </c>
      <c r="K89" s="134"/>
      <c r="L89" s="134"/>
      <c r="M89" s="134"/>
      <c r="N89" s="140"/>
      <c r="O89" s="134"/>
      <c r="P89" s="134"/>
      <c r="Q89" s="134"/>
      <c r="R89" s="134"/>
      <c r="S89" s="134"/>
      <c r="T89" s="139"/>
    </row>
    <row r="90" spans="1:20" x14ac:dyDescent="0.2">
      <c r="A90" s="134"/>
      <c r="B90" s="134"/>
      <c r="C90" s="134"/>
      <c r="D90" s="113" t="s">
        <v>812</v>
      </c>
      <c r="E90" s="136" t="s">
        <v>813</v>
      </c>
      <c r="F90" s="136"/>
      <c r="G90" s="136"/>
      <c r="H90" s="134" t="s">
        <v>814</v>
      </c>
      <c r="I90" s="134" t="s">
        <v>815</v>
      </c>
      <c r="J90" s="140" t="s">
        <v>816</v>
      </c>
      <c r="K90" s="134"/>
      <c r="L90" s="134"/>
      <c r="M90" s="134"/>
      <c r="N90" s="140"/>
      <c r="O90" s="134"/>
      <c r="P90" s="134"/>
      <c r="Q90" s="134"/>
      <c r="R90" s="134"/>
      <c r="S90" s="134"/>
      <c r="T90" s="139"/>
    </row>
    <row r="91" spans="1:20" x14ac:dyDescent="0.2">
      <c r="A91" s="134"/>
      <c r="B91" s="134"/>
      <c r="C91" s="134"/>
      <c r="D91" s="113" t="s">
        <v>817</v>
      </c>
      <c r="E91" s="136" t="s">
        <v>818</v>
      </c>
      <c r="F91" s="136"/>
      <c r="G91" s="136"/>
      <c r="H91" s="134" t="s">
        <v>819</v>
      </c>
      <c r="I91" s="134" t="s">
        <v>820</v>
      </c>
      <c r="J91" s="140" t="s">
        <v>821</v>
      </c>
      <c r="K91" s="134"/>
      <c r="L91" s="134"/>
      <c r="M91" s="134"/>
      <c r="N91" s="140"/>
      <c r="O91" s="134"/>
      <c r="P91" s="134"/>
      <c r="Q91" s="134"/>
      <c r="R91" s="134"/>
      <c r="S91" s="134"/>
      <c r="T91" s="139"/>
    </row>
    <row r="92" spans="1:20" x14ac:dyDescent="0.2">
      <c r="A92" s="134"/>
      <c r="B92" s="134"/>
      <c r="C92" s="134"/>
      <c r="D92" s="113" t="s">
        <v>822</v>
      </c>
      <c r="E92" s="136" t="s">
        <v>823</v>
      </c>
      <c r="F92" s="136" t="s">
        <v>1930</v>
      </c>
      <c r="G92" s="136"/>
      <c r="H92" s="134" t="s">
        <v>824</v>
      </c>
      <c r="I92" s="134" t="s">
        <v>825</v>
      </c>
      <c r="J92" s="140" t="s">
        <v>826</v>
      </c>
      <c r="K92" s="134"/>
      <c r="L92" s="134"/>
      <c r="M92" s="134"/>
      <c r="N92" s="140"/>
      <c r="O92" s="134"/>
      <c r="P92" s="134"/>
      <c r="Q92" s="134"/>
      <c r="R92" s="134"/>
      <c r="S92" s="134"/>
      <c r="T92" s="139"/>
    </row>
    <row r="93" spans="1:20" x14ac:dyDescent="0.2">
      <c r="A93" s="134"/>
      <c r="B93" s="134"/>
      <c r="C93" s="134"/>
      <c r="D93" s="113" t="s">
        <v>827</v>
      </c>
      <c r="E93" s="136" t="s">
        <v>828</v>
      </c>
      <c r="F93" s="136" t="s">
        <v>829</v>
      </c>
      <c r="G93" s="136"/>
      <c r="H93" s="134" t="s">
        <v>830</v>
      </c>
      <c r="I93" s="134" t="s">
        <v>831</v>
      </c>
      <c r="J93" s="140" t="s">
        <v>832</v>
      </c>
      <c r="K93" s="134"/>
      <c r="L93" s="134"/>
      <c r="M93" s="134"/>
      <c r="N93" s="140"/>
      <c r="O93" s="134"/>
      <c r="P93" s="134"/>
      <c r="Q93" s="134"/>
      <c r="R93" s="134"/>
      <c r="S93" s="134"/>
      <c r="T93" s="139"/>
    </row>
    <row r="94" spans="1:20" x14ac:dyDescent="0.2">
      <c r="A94" s="134"/>
      <c r="B94" s="134"/>
      <c r="C94" s="134"/>
      <c r="D94" s="113" t="s">
        <v>833</v>
      </c>
      <c r="E94" s="136" t="s">
        <v>834</v>
      </c>
      <c r="F94" s="136" t="s">
        <v>835</v>
      </c>
      <c r="G94" s="136"/>
      <c r="H94" s="134" t="s">
        <v>836</v>
      </c>
      <c r="I94" s="134" t="s">
        <v>837</v>
      </c>
      <c r="J94" s="140" t="s">
        <v>838</v>
      </c>
      <c r="K94" s="134"/>
      <c r="L94" s="134"/>
      <c r="M94" s="134"/>
      <c r="N94" s="140"/>
      <c r="O94" s="134"/>
      <c r="P94" s="134"/>
      <c r="Q94" s="134"/>
      <c r="R94" s="134"/>
      <c r="S94" s="134"/>
      <c r="T94" s="139"/>
    </row>
    <row r="95" spans="1:20" x14ac:dyDescent="0.2">
      <c r="A95" s="134"/>
      <c r="B95" s="134"/>
      <c r="C95" s="134"/>
      <c r="D95" s="113" t="s">
        <v>839</v>
      </c>
      <c r="E95" s="136" t="s">
        <v>840</v>
      </c>
      <c r="F95" s="136"/>
      <c r="G95" s="136"/>
      <c r="H95" s="134" t="s">
        <v>841</v>
      </c>
      <c r="I95" s="134" t="s">
        <v>842</v>
      </c>
      <c r="J95" s="140" t="s">
        <v>843</v>
      </c>
      <c r="K95" s="134"/>
      <c r="L95" s="134"/>
      <c r="M95" s="134"/>
      <c r="N95" s="140"/>
      <c r="O95" s="134"/>
      <c r="P95" s="134"/>
      <c r="Q95" s="134"/>
      <c r="R95" s="134"/>
      <c r="S95" s="134"/>
      <c r="T95" s="139"/>
    </row>
    <row r="96" spans="1:20" x14ac:dyDescent="0.2">
      <c r="A96" s="134"/>
      <c r="B96" s="134"/>
      <c r="C96" s="134"/>
      <c r="D96" s="113" t="s">
        <v>844</v>
      </c>
      <c r="E96" s="136" t="s">
        <v>845</v>
      </c>
      <c r="F96" s="136" t="s">
        <v>846</v>
      </c>
      <c r="G96" s="136"/>
      <c r="H96" s="134" t="s">
        <v>847</v>
      </c>
      <c r="I96" s="134" t="s">
        <v>848</v>
      </c>
      <c r="J96" s="140" t="s">
        <v>849</v>
      </c>
      <c r="K96" s="134"/>
      <c r="L96" s="134"/>
      <c r="M96" s="134"/>
      <c r="N96" s="140"/>
      <c r="O96" s="134"/>
      <c r="P96" s="134"/>
      <c r="Q96" s="134"/>
      <c r="R96" s="134"/>
      <c r="S96" s="134"/>
      <c r="T96" s="139"/>
    </row>
    <row r="97" spans="1:20" x14ac:dyDescent="0.2">
      <c r="A97" s="134"/>
      <c r="B97" s="134"/>
      <c r="C97" s="134"/>
      <c r="D97" s="113" t="s">
        <v>850</v>
      </c>
      <c r="E97" s="146" t="s">
        <v>851</v>
      </c>
      <c r="F97" s="146"/>
      <c r="G97" s="136"/>
      <c r="H97" s="134" t="s">
        <v>852</v>
      </c>
      <c r="I97" s="134" t="s">
        <v>853</v>
      </c>
      <c r="J97" s="140" t="s">
        <v>854</v>
      </c>
      <c r="K97" s="134"/>
      <c r="L97" s="134"/>
      <c r="M97" s="134"/>
      <c r="N97" s="140"/>
      <c r="O97" s="134"/>
      <c r="P97" s="134"/>
      <c r="Q97" s="134"/>
      <c r="R97" s="134"/>
      <c r="S97" s="134"/>
      <c r="T97" s="139"/>
    </row>
    <row r="98" spans="1:20" x14ac:dyDescent="0.2">
      <c r="A98" s="134"/>
      <c r="B98" s="134"/>
      <c r="C98" s="134"/>
      <c r="D98" s="113" t="s">
        <v>855</v>
      </c>
      <c r="E98" s="136" t="s">
        <v>856</v>
      </c>
      <c r="F98" s="136" t="s">
        <v>857</v>
      </c>
      <c r="G98" s="136"/>
      <c r="H98" s="134" t="s">
        <v>858</v>
      </c>
      <c r="I98" s="134" t="s">
        <v>859</v>
      </c>
      <c r="J98" s="140" t="s">
        <v>860</v>
      </c>
      <c r="K98" s="134"/>
      <c r="L98" s="134"/>
      <c r="M98" s="134"/>
      <c r="N98" s="140"/>
      <c r="O98" s="134"/>
      <c r="P98" s="134"/>
      <c r="Q98" s="134"/>
      <c r="R98" s="134"/>
      <c r="S98" s="134"/>
      <c r="T98" s="139"/>
    </row>
    <row r="99" spans="1:20" x14ac:dyDescent="0.2">
      <c r="A99" s="134"/>
      <c r="B99" s="134"/>
      <c r="C99" s="134"/>
      <c r="D99" s="113" t="s">
        <v>861</v>
      </c>
      <c r="E99" s="136" t="s">
        <v>862</v>
      </c>
      <c r="F99" s="136" t="s">
        <v>863</v>
      </c>
      <c r="G99" s="136"/>
      <c r="H99" s="134" t="s">
        <v>864</v>
      </c>
      <c r="I99" s="134" t="s">
        <v>865</v>
      </c>
      <c r="J99" s="140" t="s">
        <v>866</v>
      </c>
      <c r="K99" s="134"/>
      <c r="L99" s="134"/>
      <c r="M99" s="134"/>
      <c r="N99" s="140"/>
      <c r="O99" s="134"/>
      <c r="P99" s="134"/>
      <c r="Q99" s="134"/>
      <c r="R99" s="134"/>
      <c r="S99" s="134"/>
      <c r="T99" s="139"/>
    </row>
    <row r="100" spans="1:20" x14ac:dyDescent="0.2">
      <c r="A100" s="134"/>
      <c r="B100" s="134"/>
      <c r="C100" s="134"/>
      <c r="D100" s="113" t="s">
        <v>867</v>
      </c>
      <c r="E100" s="136" t="s">
        <v>868</v>
      </c>
      <c r="F100" s="136" t="s">
        <v>869</v>
      </c>
      <c r="G100" s="136"/>
      <c r="H100" s="134" t="s">
        <v>870</v>
      </c>
      <c r="I100" s="134" t="s">
        <v>871</v>
      </c>
      <c r="J100" s="140" t="s">
        <v>872</v>
      </c>
      <c r="K100" s="134"/>
      <c r="L100" s="134"/>
      <c r="M100" s="134"/>
      <c r="N100" s="140"/>
      <c r="O100" s="134"/>
      <c r="P100" s="134"/>
      <c r="Q100" s="134"/>
      <c r="R100" s="134"/>
      <c r="S100" s="134"/>
      <c r="T100" s="139"/>
    </row>
    <row r="101" spans="1:20" x14ac:dyDescent="0.2">
      <c r="A101" s="134"/>
      <c r="B101" s="134"/>
      <c r="C101" s="134"/>
      <c r="D101" s="113" t="s">
        <v>873</v>
      </c>
      <c r="E101" s="136" t="s">
        <v>874</v>
      </c>
      <c r="F101" s="136" t="s">
        <v>875</v>
      </c>
      <c r="G101" s="136"/>
      <c r="H101" s="134" t="s">
        <v>876</v>
      </c>
      <c r="I101" s="134" t="s">
        <v>877</v>
      </c>
      <c r="J101" s="140" t="s">
        <v>878</v>
      </c>
      <c r="K101" s="134"/>
      <c r="L101" s="134"/>
      <c r="M101" s="134"/>
      <c r="N101" s="140"/>
      <c r="O101" s="134"/>
      <c r="P101" s="134"/>
      <c r="Q101" s="134"/>
      <c r="R101" s="134"/>
      <c r="S101" s="134"/>
      <c r="T101" s="139"/>
    </row>
    <row r="102" spans="1:20" x14ac:dyDescent="0.2">
      <c r="A102" s="134"/>
      <c r="B102" s="134"/>
      <c r="C102" s="134"/>
      <c r="D102" s="113" t="s">
        <v>879</v>
      </c>
      <c r="E102" s="136" t="s">
        <v>880</v>
      </c>
      <c r="F102" s="136" t="s">
        <v>881</v>
      </c>
      <c r="G102" s="136"/>
      <c r="H102" s="134" t="s">
        <v>882</v>
      </c>
      <c r="I102" s="134" t="s">
        <v>883</v>
      </c>
      <c r="J102" s="140" t="s">
        <v>884</v>
      </c>
      <c r="K102" s="134"/>
      <c r="L102" s="134"/>
      <c r="M102" s="134"/>
      <c r="N102" s="140"/>
      <c r="O102" s="134"/>
      <c r="P102" s="134"/>
      <c r="Q102" s="134"/>
      <c r="R102" s="134"/>
      <c r="S102" s="134"/>
      <c r="T102" s="139"/>
    </row>
    <row r="103" spans="1:20" x14ac:dyDescent="0.2">
      <c r="A103" s="134"/>
      <c r="B103" s="134"/>
      <c r="C103" s="134"/>
      <c r="D103" s="113" t="s">
        <v>885</v>
      </c>
      <c r="E103" s="136" t="s">
        <v>886</v>
      </c>
      <c r="F103" s="136" t="s">
        <v>1603</v>
      </c>
      <c r="G103" s="136"/>
      <c r="H103" s="134" t="s">
        <v>887</v>
      </c>
      <c r="I103" s="134" t="s">
        <v>888</v>
      </c>
      <c r="J103" s="140" t="s">
        <v>889</v>
      </c>
      <c r="K103" s="134"/>
      <c r="L103" s="134"/>
      <c r="M103" s="134"/>
      <c r="N103" s="140"/>
      <c r="O103" s="134"/>
      <c r="P103" s="134"/>
      <c r="Q103" s="134"/>
      <c r="R103" s="134"/>
      <c r="S103" s="134"/>
      <c r="T103" s="139"/>
    </row>
    <row r="104" spans="1:20" x14ac:dyDescent="0.2">
      <c r="A104" s="134"/>
      <c r="B104" s="134"/>
      <c r="C104" s="134"/>
      <c r="D104" s="113" t="s">
        <v>890</v>
      </c>
      <c r="E104" s="136" t="s">
        <v>891</v>
      </c>
      <c r="F104" s="136"/>
      <c r="G104" s="136"/>
      <c r="H104" s="134" t="s">
        <v>892</v>
      </c>
      <c r="I104" s="134" t="s">
        <v>893</v>
      </c>
      <c r="J104" s="140" t="s">
        <v>894</v>
      </c>
      <c r="K104" s="134"/>
      <c r="L104" s="134"/>
      <c r="M104" s="134"/>
      <c r="N104" s="140"/>
      <c r="O104" s="134"/>
      <c r="P104" s="134"/>
      <c r="Q104" s="134"/>
      <c r="R104" s="134"/>
      <c r="S104" s="134"/>
      <c r="T104" s="139"/>
    </row>
    <row r="105" spans="1:20" x14ac:dyDescent="0.2">
      <c r="A105" s="134"/>
      <c r="B105" s="134"/>
      <c r="C105" s="134"/>
      <c r="D105" s="113" t="s">
        <v>895</v>
      </c>
      <c r="E105" s="136" t="s">
        <v>896</v>
      </c>
      <c r="F105" s="136"/>
      <c r="G105" s="136"/>
      <c r="H105" s="134" t="s">
        <v>897</v>
      </c>
      <c r="I105" s="134" t="s">
        <v>898</v>
      </c>
      <c r="J105" s="140" t="s">
        <v>899</v>
      </c>
      <c r="K105" s="134"/>
      <c r="L105" s="134"/>
      <c r="M105" s="134"/>
      <c r="N105" s="140"/>
      <c r="O105" s="134"/>
      <c r="P105" s="134"/>
      <c r="Q105" s="134"/>
      <c r="R105" s="134"/>
      <c r="S105" s="134"/>
      <c r="T105" s="139"/>
    </row>
    <row r="106" spans="1:20" x14ac:dyDescent="0.2">
      <c r="A106" s="134"/>
      <c r="B106" s="134"/>
      <c r="C106" s="134"/>
      <c r="D106" s="113" t="s">
        <v>900</v>
      </c>
      <c r="E106" s="136" t="s">
        <v>901</v>
      </c>
      <c r="F106" s="136" t="s">
        <v>902</v>
      </c>
      <c r="G106" s="136"/>
      <c r="H106" s="134" t="s">
        <v>903</v>
      </c>
      <c r="I106" s="134" t="s">
        <v>904</v>
      </c>
      <c r="J106" s="140" t="s">
        <v>905</v>
      </c>
      <c r="K106" s="134"/>
      <c r="L106" s="134"/>
      <c r="M106" s="134"/>
      <c r="N106" s="140"/>
      <c r="O106" s="134"/>
      <c r="P106" s="134"/>
      <c r="Q106" s="134"/>
      <c r="R106" s="134"/>
      <c r="S106" s="134"/>
      <c r="T106" s="139"/>
    </row>
    <row r="107" spans="1:20" x14ac:dyDescent="0.2">
      <c r="A107" s="134"/>
      <c r="B107" s="134"/>
      <c r="C107" s="134"/>
      <c r="D107" s="113" t="s">
        <v>906</v>
      </c>
      <c r="E107" s="136" t="s">
        <v>907</v>
      </c>
      <c r="F107" s="136" t="s">
        <v>908</v>
      </c>
      <c r="G107" s="136"/>
      <c r="H107" s="134" t="s">
        <v>909</v>
      </c>
      <c r="I107" s="134" t="s">
        <v>910</v>
      </c>
      <c r="J107" s="140" t="s">
        <v>911</v>
      </c>
      <c r="K107" s="134"/>
      <c r="L107" s="134"/>
      <c r="M107" s="134"/>
      <c r="N107" s="140"/>
      <c r="O107" s="134"/>
      <c r="P107" s="134"/>
      <c r="Q107" s="134"/>
      <c r="R107" s="134"/>
      <c r="S107" s="134"/>
      <c r="T107" s="139"/>
    </row>
    <row r="108" spans="1:20" x14ac:dyDescent="0.2">
      <c r="A108" s="134"/>
      <c r="B108" s="134"/>
      <c r="C108" s="134"/>
      <c r="D108" s="113" t="s">
        <v>912</v>
      </c>
      <c r="E108" s="136" t="s">
        <v>913</v>
      </c>
      <c r="F108" s="136" t="s">
        <v>914</v>
      </c>
      <c r="G108" s="136"/>
      <c r="H108" s="134" t="s">
        <v>915</v>
      </c>
      <c r="I108" s="134" t="s">
        <v>916</v>
      </c>
      <c r="J108" s="140" t="s">
        <v>1604</v>
      </c>
      <c r="K108" s="134"/>
      <c r="L108" s="134"/>
      <c r="M108" s="134"/>
      <c r="N108" s="140"/>
      <c r="O108" s="134"/>
      <c r="P108" s="134"/>
      <c r="Q108" s="134"/>
      <c r="R108" s="134"/>
      <c r="S108" s="134"/>
      <c r="T108" s="139"/>
    </row>
    <row r="109" spans="1:20" x14ac:dyDescent="0.2">
      <c r="A109" s="134"/>
      <c r="B109" s="134"/>
      <c r="C109" s="134"/>
      <c r="D109" s="113" t="s">
        <v>917</v>
      </c>
      <c r="E109" s="136" t="s">
        <v>918</v>
      </c>
      <c r="F109" s="136" t="s">
        <v>919</v>
      </c>
      <c r="G109" s="136"/>
      <c r="H109" s="134" t="s">
        <v>920</v>
      </c>
      <c r="I109" s="134"/>
      <c r="J109" s="140"/>
      <c r="K109" s="134"/>
      <c r="L109" s="134"/>
      <c r="M109" s="134"/>
      <c r="N109" s="140"/>
      <c r="O109" s="134"/>
      <c r="P109" s="134"/>
      <c r="Q109" s="134"/>
      <c r="R109" s="134"/>
      <c r="S109" s="134"/>
      <c r="T109" s="139"/>
    </row>
    <row r="110" spans="1:20" x14ac:dyDescent="0.2">
      <c r="A110" s="134"/>
      <c r="B110" s="134"/>
      <c r="C110" s="134"/>
      <c r="D110" s="113" t="s">
        <v>921</v>
      </c>
      <c r="E110" s="136" t="s">
        <v>922</v>
      </c>
      <c r="F110" s="136" t="s">
        <v>923</v>
      </c>
      <c r="G110" s="136"/>
      <c r="H110" s="134" t="s">
        <v>1605</v>
      </c>
      <c r="I110" s="134"/>
      <c r="J110" s="140"/>
      <c r="K110" s="134"/>
      <c r="L110" s="134"/>
      <c r="M110" s="134"/>
      <c r="N110" s="140"/>
      <c r="O110" s="134"/>
      <c r="P110" s="134"/>
      <c r="Q110" s="134"/>
      <c r="R110" s="134"/>
      <c r="S110" s="134"/>
      <c r="T110" s="139"/>
    </row>
    <row r="111" spans="1:20" x14ac:dyDescent="0.2">
      <c r="A111" s="134"/>
      <c r="B111" s="134"/>
      <c r="C111" s="134"/>
      <c r="D111" s="113" t="s">
        <v>924</v>
      </c>
      <c r="E111" s="136" t="s">
        <v>925</v>
      </c>
      <c r="F111" s="136"/>
      <c r="G111" s="136"/>
      <c r="H111" s="134" t="s">
        <v>1606</v>
      </c>
      <c r="I111" s="134"/>
      <c r="J111" s="140"/>
      <c r="K111" s="134"/>
      <c r="L111" s="134"/>
      <c r="M111" s="134"/>
      <c r="N111" s="140"/>
      <c r="O111" s="134"/>
      <c r="P111" s="134"/>
      <c r="Q111" s="134"/>
      <c r="R111" s="134"/>
      <c r="S111" s="134"/>
      <c r="T111" s="139"/>
    </row>
    <row r="112" spans="1:20" x14ac:dyDescent="0.2">
      <c r="A112" s="134"/>
      <c r="B112" s="134"/>
      <c r="C112" s="134"/>
      <c r="D112" s="113" t="s">
        <v>926</v>
      </c>
      <c r="E112" s="136" t="s">
        <v>927</v>
      </c>
      <c r="F112" s="136" t="s">
        <v>928</v>
      </c>
      <c r="G112" s="136"/>
      <c r="H112" s="134" t="s">
        <v>1607</v>
      </c>
      <c r="I112" s="134"/>
      <c r="J112" s="140"/>
      <c r="K112" s="134"/>
      <c r="L112" s="134"/>
      <c r="M112" s="134"/>
      <c r="N112" s="140"/>
      <c r="O112" s="134"/>
      <c r="P112" s="134"/>
      <c r="Q112" s="134"/>
      <c r="R112" s="134"/>
      <c r="S112" s="134"/>
      <c r="T112" s="139"/>
    </row>
    <row r="113" spans="1:20" x14ac:dyDescent="0.2">
      <c r="A113" s="134"/>
      <c r="B113" s="134"/>
      <c r="C113" s="134"/>
      <c r="D113" s="113" t="s">
        <v>929</v>
      </c>
      <c r="E113" s="136" t="s">
        <v>930</v>
      </c>
      <c r="F113" s="136" t="s">
        <v>931</v>
      </c>
      <c r="G113" s="136"/>
      <c r="H113" s="134" t="s">
        <v>1608</v>
      </c>
      <c r="I113" s="134"/>
      <c r="J113" s="140"/>
      <c r="K113" s="134"/>
      <c r="L113" s="134"/>
      <c r="M113" s="134"/>
      <c r="N113" s="140"/>
      <c r="O113" s="134"/>
      <c r="P113" s="134"/>
      <c r="Q113" s="134"/>
      <c r="R113" s="134"/>
      <c r="S113" s="134"/>
      <c r="T113" s="139"/>
    </row>
    <row r="114" spans="1:20" x14ac:dyDescent="0.2">
      <c r="A114" s="134"/>
      <c r="B114" s="134"/>
      <c r="C114" s="134"/>
      <c r="D114" s="113" t="s">
        <v>1609</v>
      </c>
      <c r="E114" s="136" t="s">
        <v>932</v>
      </c>
      <c r="F114" s="136" t="s">
        <v>933</v>
      </c>
      <c r="G114" s="136"/>
      <c r="H114" s="134" t="s">
        <v>1610</v>
      </c>
      <c r="I114" s="134"/>
      <c r="J114" s="140"/>
      <c r="K114" s="134"/>
      <c r="L114" s="134"/>
      <c r="M114" s="134"/>
      <c r="N114" s="140"/>
      <c r="O114" s="134"/>
      <c r="P114" s="134"/>
      <c r="Q114" s="134"/>
      <c r="R114" s="134"/>
      <c r="S114" s="134"/>
      <c r="T114" s="139"/>
    </row>
    <row r="115" spans="1:20" x14ac:dyDescent="0.2">
      <c r="A115" s="134"/>
      <c r="B115" s="134"/>
      <c r="C115" s="134"/>
      <c r="D115" s="113" t="s">
        <v>934</v>
      </c>
      <c r="E115" s="136" t="s">
        <v>935</v>
      </c>
      <c r="F115" s="136" t="s">
        <v>936</v>
      </c>
      <c r="G115" s="136"/>
      <c r="H115" s="134" t="s">
        <v>1611</v>
      </c>
      <c r="I115" s="134"/>
      <c r="J115" s="140"/>
      <c r="K115" s="134"/>
      <c r="L115" s="134"/>
      <c r="M115" s="134"/>
      <c r="N115" s="140"/>
      <c r="O115" s="134"/>
      <c r="P115" s="134"/>
      <c r="Q115" s="134"/>
      <c r="R115" s="134"/>
      <c r="S115" s="134"/>
      <c r="T115" s="139"/>
    </row>
    <row r="116" spans="1:20" x14ac:dyDescent="0.2">
      <c r="A116" s="134"/>
      <c r="B116" s="134"/>
      <c r="C116" s="134"/>
      <c r="D116" s="113" t="s">
        <v>937</v>
      </c>
      <c r="E116" s="136" t="s">
        <v>938</v>
      </c>
      <c r="F116" s="136" t="s">
        <v>939</v>
      </c>
      <c r="G116" s="136"/>
      <c r="H116" s="134" t="s">
        <v>1612</v>
      </c>
      <c r="I116" s="134"/>
      <c r="J116" s="140"/>
      <c r="K116" s="134"/>
      <c r="L116" s="134"/>
      <c r="M116" s="134"/>
      <c r="N116" s="140"/>
      <c r="O116" s="134"/>
      <c r="P116" s="134"/>
      <c r="Q116" s="134"/>
      <c r="R116" s="134"/>
      <c r="S116" s="134"/>
      <c r="T116" s="139"/>
    </row>
    <row r="117" spans="1:20" x14ac:dyDescent="0.2">
      <c r="A117" s="134"/>
      <c r="B117" s="134"/>
      <c r="C117" s="134"/>
      <c r="D117" s="113" t="s">
        <v>940</v>
      </c>
      <c r="E117" s="136" t="s">
        <v>941</v>
      </c>
      <c r="F117" s="136" t="s">
        <v>942</v>
      </c>
      <c r="G117" s="136"/>
      <c r="H117" s="134" t="s">
        <v>1613</v>
      </c>
      <c r="I117" s="134"/>
      <c r="J117" s="140"/>
      <c r="K117" s="134"/>
      <c r="L117" s="134"/>
      <c r="M117" s="134"/>
      <c r="N117" s="140"/>
      <c r="O117" s="134"/>
      <c r="P117" s="134"/>
      <c r="Q117" s="134"/>
      <c r="R117" s="134"/>
      <c r="S117" s="134"/>
      <c r="T117" s="139"/>
    </row>
    <row r="118" spans="1:20" x14ac:dyDescent="0.2">
      <c r="A118" s="134"/>
      <c r="B118" s="134"/>
      <c r="C118" s="134"/>
      <c r="D118" s="113" t="s">
        <v>943</v>
      </c>
      <c r="E118" s="136" t="s">
        <v>944</v>
      </c>
      <c r="F118" s="136" t="s">
        <v>945</v>
      </c>
      <c r="G118" s="136"/>
      <c r="H118" s="134" t="s">
        <v>1614</v>
      </c>
      <c r="I118" s="134"/>
      <c r="J118" s="140"/>
      <c r="K118" s="134"/>
      <c r="L118" s="134"/>
      <c r="M118" s="134"/>
      <c r="N118" s="140"/>
      <c r="O118" s="134"/>
      <c r="P118" s="134"/>
      <c r="Q118" s="134"/>
      <c r="R118" s="134"/>
      <c r="S118" s="134"/>
      <c r="T118" s="139"/>
    </row>
    <row r="119" spans="1:20" x14ac:dyDescent="0.2">
      <c r="A119" s="134"/>
      <c r="B119" s="134"/>
      <c r="C119" s="134"/>
      <c r="D119" s="113" t="s">
        <v>946</v>
      </c>
      <c r="E119" s="136" t="s">
        <v>947</v>
      </c>
      <c r="F119" s="136" t="s">
        <v>948</v>
      </c>
      <c r="G119" s="136"/>
      <c r="H119" s="134" t="s">
        <v>1615</v>
      </c>
      <c r="I119" s="134"/>
      <c r="J119" s="140"/>
      <c r="K119" s="134"/>
      <c r="L119" s="134"/>
      <c r="M119" s="134"/>
      <c r="N119" s="140"/>
      <c r="O119" s="134"/>
      <c r="P119" s="134"/>
      <c r="Q119" s="134"/>
      <c r="R119" s="134"/>
      <c r="S119" s="134"/>
      <c r="T119" s="139"/>
    </row>
    <row r="120" spans="1:20" x14ac:dyDescent="0.2">
      <c r="A120" s="134"/>
      <c r="B120" s="134"/>
      <c r="C120" s="134"/>
      <c r="D120" s="113" t="s">
        <v>949</v>
      </c>
      <c r="E120" s="136" t="s">
        <v>950</v>
      </c>
      <c r="F120" s="136" t="s">
        <v>951</v>
      </c>
      <c r="G120" s="136"/>
      <c r="H120" s="134" t="s">
        <v>1616</v>
      </c>
      <c r="I120" s="134"/>
      <c r="J120" s="140"/>
      <c r="K120" s="134"/>
      <c r="L120" s="134"/>
      <c r="M120" s="134"/>
      <c r="N120" s="140"/>
      <c r="O120" s="134"/>
      <c r="P120" s="134"/>
      <c r="Q120" s="134"/>
      <c r="R120" s="134"/>
      <c r="S120" s="134"/>
      <c r="T120" s="139"/>
    </row>
    <row r="121" spans="1:20" x14ac:dyDescent="0.2">
      <c r="A121" s="134"/>
      <c r="B121" s="134"/>
      <c r="C121" s="134"/>
      <c r="D121" s="113" t="s">
        <v>952</v>
      </c>
      <c r="E121" s="136" t="s">
        <v>953</v>
      </c>
      <c r="F121" s="136" t="s">
        <v>954</v>
      </c>
      <c r="G121" s="136"/>
      <c r="H121" s="134" t="s">
        <v>1617</v>
      </c>
      <c r="I121" s="134"/>
      <c r="J121" s="140"/>
      <c r="K121" s="134"/>
      <c r="L121" s="134"/>
      <c r="M121" s="134"/>
      <c r="N121" s="140"/>
      <c r="O121" s="134"/>
      <c r="P121" s="134"/>
      <c r="Q121" s="134"/>
      <c r="R121" s="134"/>
      <c r="S121" s="134"/>
      <c r="T121" s="139"/>
    </row>
    <row r="122" spans="1:20" x14ac:dyDescent="0.2">
      <c r="A122" s="134"/>
      <c r="B122" s="134"/>
      <c r="C122" s="134"/>
      <c r="D122" s="113" t="s">
        <v>955</v>
      </c>
      <c r="E122" s="136" t="s">
        <v>956</v>
      </c>
      <c r="F122" s="136" t="s">
        <v>957</v>
      </c>
      <c r="G122" s="136"/>
      <c r="H122" s="134" t="s">
        <v>1618</v>
      </c>
      <c r="I122" s="134"/>
      <c r="J122" s="140"/>
      <c r="K122" s="134"/>
      <c r="L122" s="134"/>
      <c r="M122" s="134"/>
      <c r="N122" s="140"/>
      <c r="O122" s="134"/>
      <c r="P122" s="134"/>
      <c r="Q122" s="134"/>
      <c r="R122" s="134"/>
      <c r="S122" s="134"/>
      <c r="T122" s="139"/>
    </row>
    <row r="123" spans="1:20" x14ac:dyDescent="0.2">
      <c r="A123" s="134"/>
      <c r="B123" s="134"/>
      <c r="C123" s="134"/>
      <c r="D123" s="113" t="s">
        <v>958</v>
      </c>
      <c r="E123" s="136" t="s">
        <v>959</v>
      </c>
      <c r="F123" s="136" t="s">
        <v>960</v>
      </c>
      <c r="G123" s="136"/>
      <c r="H123" s="134" t="s">
        <v>1619</v>
      </c>
      <c r="I123" s="134"/>
      <c r="J123" s="140"/>
      <c r="K123" s="134"/>
      <c r="L123" s="134"/>
      <c r="M123" s="134"/>
      <c r="N123" s="140"/>
      <c r="O123" s="134"/>
      <c r="P123" s="134"/>
      <c r="Q123" s="134"/>
      <c r="R123" s="134"/>
      <c r="S123" s="134"/>
      <c r="T123" s="139"/>
    </row>
    <row r="124" spans="1:20" x14ac:dyDescent="0.2">
      <c r="A124" s="134"/>
      <c r="B124" s="134"/>
      <c r="C124" s="134"/>
      <c r="D124" s="113" t="s">
        <v>961</v>
      </c>
      <c r="E124" s="136" t="s">
        <v>962</v>
      </c>
      <c r="F124" s="136" t="s">
        <v>963</v>
      </c>
      <c r="G124" s="136"/>
      <c r="H124" s="134" t="s">
        <v>1620</v>
      </c>
      <c r="I124" s="134"/>
      <c r="J124" s="140"/>
      <c r="K124" s="134"/>
      <c r="L124" s="134"/>
      <c r="M124" s="134"/>
      <c r="N124" s="140"/>
      <c r="O124" s="134"/>
      <c r="P124" s="134"/>
      <c r="Q124" s="134"/>
      <c r="R124" s="134"/>
      <c r="S124" s="134"/>
      <c r="T124" s="139"/>
    </row>
    <row r="125" spans="1:20" x14ac:dyDescent="0.2">
      <c r="A125" s="134"/>
      <c r="B125" s="134"/>
      <c r="C125" s="134"/>
      <c r="D125" s="113" t="s">
        <v>964</v>
      </c>
      <c r="E125" s="136" t="s">
        <v>965</v>
      </c>
      <c r="F125" s="136" t="s">
        <v>966</v>
      </c>
      <c r="G125" s="136"/>
      <c r="H125" s="134" t="s">
        <v>1621</v>
      </c>
      <c r="I125" s="134"/>
      <c r="J125" s="140"/>
      <c r="K125" s="134"/>
      <c r="L125" s="134"/>
      <c r="M125" s="134"/>
      <c r="N125" s="140"/>
      <c r="O125" s="134"/>
      <c r="P125" s="134"/>
      <c r="Q125" s="134"/>
      <c r="R125" s="134"/>
      <c r="S125" s="134"/>
      <c r="T125" s="139"/>
    </row>
    <row r="126" spans="1:20" x14ac:dyDescent="0.2">
      <c r="A126" s="134"/>
      <c r="B126" s="134"/>
      <c r="C126" s="134"/>
      <c r="D126" s="113" t="s">
        <v>967</v>
      </c>
      <c r="E126" s="136" t="s">
        <v>968</v>
      </c>
      <c r="F126" s="136"/>
      <c r="G126" s="136"/>
      <c r="H126" s="134" t="s">
        <v>1622</v>
      </c>
      <c r="I126" s="134"/>
      <c r="J126" s="140"/>
      <c r="K126" s="134"/>
      <c r="L126" s="134"/>
      <c r="M126" s="134"/>
      <c r="N126" s="140"/>
      <c r="O126" s="134"/>
      <c r="P126" s="134"/>
      <c r="Q126" s="134"/>
      <c r="R126" s="134"/>
      <c r="S126" s="134"/>
      <c r="T126" s="139"/>
    </row>
    <row r="127" spans="1:20" x14ac:dyDescent="0.2">
      <c r="A127" s="134"/>
      <c r="B127" s="134"/>
      <c r="C127" s="134"/>
      <c r="D127" s="113" t="s">
        <v>969</v>
      </c>
      <c r="E127" s="136" t="s">
        <v>970</v>
      </c>
      <c r="F127" s="136" t="s">
        <v>1623</v>
      </c>
      <c r="G127" s="136"/>
      <c r="H127" s="134" t="s">
        <v>1624</v>
      </c>
      <c r="I127" s="134"/>
      <c r="J127" s="140"/>
      <c r="K127" s="134"/>
      <c r="L127" s="134"/>
      <c r="M127" s="134"/>
      <c r="N127" s="140"/>
      <c r="O127" s="134"/>
      <c r="P127" s="134"/>
      <c r="Q127" s="134"/>
      <c r="R127" s="134"/>
      <c r="S127" s="134"/>
      <c r="T127" s="139"/>
    </row>
    <row r="128" spans="1:20" x14ac:dyDescent="0.2">
      <c r="A128" s="134"/>
      <c r="B128" s="134"/>
      <c r="C128" s="134"/>
      <c r="D128" s="113" t="s">
        <v>971</v>
      </c>
      <c r="E128" s="136" t="s">
        <v>972</v>
      </c>
      <c r="F128" s="136" t="s">
        <v>973</v>
      </c>
      <c r="G128" s="136"/>
      <c r="H128" s="134" t="s">
        <v>1625</v>
      </c>
      <c r="I128" s="134"/>
      <c r="J128" s="140"/>
      <c r="K128" s="134"/>
      <c r="L128" s="134"/>
      <c r="M128" s="134"/>
      <c r="N128" s="140"/>
      <c r="O128" s="134"/>
      <c r="P128" s="134"/>
      <c r="Q128" s="134"/>
      <c r="R128" s="134"/>
      <c r="S128" s="134"/>
      <c r="T128" s="139"/>
    </row>
    <row r="129" spans="1:20" x14ac:dyDescent="0.2">
      <c r="A129" s="134"/>
      <c r="B129" s="134"/>
      <c r="C129" s="134"/>
      <c r="D129" s="113" t="s">
        <v>974</v>
      </c>
      <c r="E129" s="136" t="s">
        <v>975</v>
      </c>
      <c r="F129" s="136"/>
      <c r="G129" s="136"/>
      <c r="H129" s="134" t="s">
        <v>1626</v>
      </c>
      <c r="I129" s="134"/>
      <c r="J129" s="140"/>
      <c r="K129" s="134"/>
      <c r="L129" s="134"/>
      <c r="M129" s="134"/>
      <c r="N129" s="140"/>
      <c r="O129" s="134"/>
      <c r="P129" s="134"/>
      <c r="Q129" s="134"/>
      <c r="R129" s="134"/>
      <c r="S129" s="134"/>
      <c r="T129" s="139"/>
    </row>
    <row r="130" spans="1:20" x14ac:dyDescent="0.2">
      <c r="A130" s="134"/>
      <c r="B130" s="134"/>
      <c r="C130" s="134"/>
      <c r="D130" s="113" t="s">
        <v>976</v>
      </c>
      <c r="E130" s="136" t="s">
        <v>977</v>
      </c>
      <c r="F130" s="136"/>
      <c r="G130" s="136"/>
      <c r="H130" s="134" t="s">
        <v>1627</v>
      </c>
      <c r="I130" s="134"/>
      <c r="J130" s="140"/>
      <c r="K130" s="134"/>
      <c r="L130" s="134"/>
      <c r="M130" s="134"/>
      <c r="N130" s="140"/>
      <c r="O130" s="134"/>
      <c r="P130" s="134"/>
      <c r="Q130" s="134"/>
      <c r="R130" s="134"/>
      <c r="S130" s="134"/>
      <c r="T130" s="139"/>
    </row>
    <row r="131" spans="1:20" x14ac:dyDescent="0.2">
      <c r="A131" s="134"/>
      <c r="B131" s="134"/>
      <c r="C131" s="134"/>
      <c r="D131" s="113" t="s">
        <v>978</v>
      </c>
      <c r="E131" s="136" t="s">
        <v>979</v>
      </c>
      <c r="F131" s="136"/>
      <c r="G131" s="136"/>
      <c r="H131" s="134" t="s">
        <v>1628</v>
      </c>
      <c r="I131" s="134"/>
      <c r="J131" s="140"/>
      <c r="K131" s="134"/>
      <c r="L131" s="134"/>
      <c r="M131" s="134"/>
      <c r="N131" s="140"/>
      <c r="O131" s="134"/>
      <c r="P131" s="134"/>
      <c r="Q131" s="134"/>
      <c r="R131" s="134"/>
      <c r="S131" s="134"/>
      <c r="T131" s="139"/>
    </row>
    <row r="132" spans="1:20" x14ac:dyDescent="0.2">
      <c r="A132" s="134"/>
      <c r="B132" s="134"/>
      <c r="C132" s="134"/>
      <c r="D132" s="113" t="s">
        <v>1629</v>
      </c>
      <c r="E132" s="136" t="s">
        <v>1630</v>
      </c>
      <c r="F132" s="136" t="s">
        <v>1631</v>
      </c>
      <c r="G132" s="136"/>
      <c r="H132" s="134" t="s">
        <v>1632</v>
      </c>
      <c r="I132" s="134"/>
      <c r="J132" s="140"/>
      <c r="K132" s="134"/>
      <c r="L132" s="134"/>
      <c r="M132" s="134"/>
      <c r="N132" s="140"/>
      <c r="O132" s="134"/>
      <c r="P132" s="134"/>
      <c r="Q132" s="134"/>
      <c r="R132" s="134"/>
      <c r="S132" s="134"/>
      <c r="T132" s="139"/>
    </row>
    <row r="133" spans="1:20" x14ac:dyDescent="0.2">
      <c r="A133" s="134"/>
      <c r="B133" s="134"/>
      <c r="C133" s="134"/>
      <c r="D133" s="113" t="s">
        <v>980</v>
      </c>
      <c r="E133" s="136" t="s">
        <v>981</v>
      </c>
      <c r="F133" s="136" t="s">
        <v>982</v>
      </c>
      <c r="G133" s="136"/>
      <c r="H133" s="134" t="s">
        <v>1633</v>
      </c>
      <c r="I133" s="134"/>
      <c r="J133" s="140"/>
      <c r="K133" s="134"/>
      <c r="L133" s="134"/>
      <c r="M133" s="134"/>
      <c r="N133" s="140"/>
      <c r="O133" s="134"/>
      <c r="P133" s="134"/>
      <c r="Q133" s="134"/>
      <c r="R133" s="134"/>
      <c r="S133" s="134"/>
      <c r="T133" s="139"/>
    </row>
    <row r="134" spans="1:20" x14ac:dyDescent="0.2">
      <c r="A134" s="134"/>
      <c r="B134" s="134"/>
      <c r="C134" s="134"/>
      <c r="D134" s="113" t="s">
        <v>983</v>
      </c>
      <c r="E134" s="136" t="s">
        <v>984</v>
      </c>
      <c r="F134" s="136" t="s">
        <v>985</v>
      </c>
      <c r="G134" s="136"/>
      <c r="H134" s="134" t="s">
        <v>1634</v>
      </c>
      <c r="I134" s="134"/>
      <c r="J134" s="140"/>
      <c r="K134" s="134"/>
      <c r="L134" s="134"/>
      <c r="M134" s="134"/>
      <c r="N134" s="140"/>
      <c r="O134" s="134"/>
      <c r="P134" s="134"/>
      <c r="Q134" s="134"/>
      <c r="R134" s="134"/>
      <c r="S134" s="134"/>
      <c r="T134" s="139"/>
    </row>
    <row r="135" spans="1:20" x14ac:dyDescent="0.2">
      <c r="A135" s="134"/>
      <c r="B135" s="134"/>
      <c r="C135" s="134"/>
      <c r="D135" s="113" t="s">
        <v>986</v>
      </c>
      <c r="E135" s="136" t="s">
        <v>987</v>
      </c>
      <c r="F135" s="136"/>
      <c r="G135" s="136"/>
      <c r="H135" s="134" t="s">
        <v>1635</v>
      </c>
      <c r="I135" s="134"/>
      <c r="J135" s="140"/>
      <c r="K135" s="134"/>
      <c r="L135" s="134"/>
      <c r="M135" s="134"/>
      <c r="N135" s="140"/>
      <c r="O135" s="134"/>
      <c r="P135" s="134"/>
      <c r="Q135" s="134"/>
      <c r="R135" s="134"/>
      <c r="S135" s="134"/>
      <c r="T135" s="139"/>
    </row>
    <row r="136" spans="1:20" x14ac:dyDescent="0.2">
      <c r="A136" s="134"/>
      <c r="B136" s="134"/>
      <c r="C136" s="134"/>
      <c r="D136" s="113" t="s">
        <v>988</v>
      </c>
      <c r="E136" s="136" t="s">
        <v>989</v>
      </c>
      <c r="F136" s="136" t="s">
        <v>990</v>
      </c>
      <c r="G136" s="136"/>
      <c r="H136" s="134" t="s">
        <v>1636</v>
      </c>
      <c r="I136" s="134"/>
      <c r="J136" s="140"/>
      <c r="K136" s="134"/>
      <c r="L136" s="134"/>
      <c r="M136" s="134"/>
      <c r="N136" s="140"/>
      <c r="O136" s="134"/>
      <c r="P136" s="134"/>
      <c r="Q136" s="134"/>
      <c r="R136" s="134"/>
      <c r="S136" s="134"/>
      <c r="T136" s="139"/>
    </row>
    <row r="137" spans="1:20" x14ac:dyDescent="0.2">
      <c r="A137" s="134"/>
      <c r="B137" s="134"/>
      <c r="C137" s="134"/>
      <c r="D137" s="113" t="s">
        <v>991</v>
      </c>
      <c r="E137" s="136" t="s">
        <v>992</v>
      </c>
      <c r="F137" s="136" t="s">
        <v>993</v>
      </c>
      <c r="G137" s="136"/>
      <c r="H137" s="134" t="s">
        <v>1637</v>
      </c>
      <c r="I137" s="134"/>
      <c r="J137" s="140"/>
      <c r="K137" s="134"/>
      <c r="L137" s="134"/>
      <c r="M137" s="134"/>
      <c r="N137" s="140"/>
      <c r="O137" s="134"/>
      <c r="P137" s="134"/>
      <c r="Q137" s="134"/>
      <c r="R137" s="134"/>
      <c r="S137" s="134"/>
      <c r="T137" s="139"/>
    </row>
    <row r="138" spans="1:20" x14ac:dyDescent="0.2">
      <c r="A138" s="134"/>
      <c r="B138" s="134"/>
      <c r="C138" s="134"/>
      <c r="D138" s="113" t="s">
        <v>994</v>
      </c>
      <c r="E138" s="136" t="s">
        <v>995</v>
      </c>
      <c r="F138" s="136" t="s">
        <v>996</v>
      </c>
      <c r="G138" s="136"/>
      <c r="H138" s="134" t="s">
        <v>1638</v>
      </c>
      <c r="I138" s="134"/>
      <c r="J138" s="140"/>
      <c r="K138" s="134"/>
      <c r="L138" s="134"/>
      <c r="M138" s="134"/>
      <c r="N138" s="140"/>
      <c r="O138" s="134"/>
      <c r="P138" s="134"/>
      <c r="Q138" s="134"/>
      <c r="R138" s="134"/>
      <c r="S138" s="134"/>
      <c r="T138" s="139"/>
    </row>
    <row r="139" spans="1:20" x14ac:dyDescent="0.2">
      <c r="A139" s="134"/>
      <c r="B139" s="134"/>
      <c r="C139" s="134"/>
      <c r="D139" s="113" t="s">
        <v>997</v>
      </c>
      <c r="E139" s="136" t="s">
        <v>998</v>
      </c>
      <c r="F139" s="136"/>
      <c r="G139" s="136"/>
      <c r="H139" s="134" t="s">
        <v>1639</v>
      </c>
      <c r="I139" s="134"/>
      <c r="J139" s="140"/>
      <c r="K139" s="134"/>
      <c r="L139" s="134"/>
      <c r="M139" s="134"/>
      <c r="N139" s="140"/>
      <c r="O139" s="134"/>
      <c r="P139" s="134"/>
      <c r="Q139" s="134"/>
      <c r="R139" s="134"/>
      <c r="S139" s="134"/>
      <c r="T139" s="139"/>
    </row>
    <row r="140" spans="1:20" x14ac:dyDescent="0.2">
      <c r="A140" s="134"/>
      <c r="B140" s="134"/>
      <c r="C140" s="134"/>
      <c r="D140" s="113" t="s">
        <v>999</v>
      </c>
      <c r="E140" s="136" t="s">
        <v>1000</v>
      </c>
      <c r="F140" s="136" t="s">
        <v>1001</v>
      </c>
      <c r="G140" s="136"/>
      <c r="H140" s="134" t="s">
        <v>1640</v>
      </c>
      <c r="I140" s="134"/>
      <c r="J140" s="140"/>
      <c r="K140" s="134"/>
      <c r="L140" s="134"/>
      <c r="M140" s="134"/>
      <c r="N140" s="140"/>
      <c r="O140" s="134"/>
      <c r="P140" s="134"/>
      <c r="Q140" s="134"/>
      <c r="R140" s="134"/>
      <c r="S140" s="134"/>
      <c r="T140" s="139"/>
    </row>
    <row r="141" spans="1:20" x14ac:dyDescent="0.2">
      <c r="A141" s="134"/>
      <c r="B141" s="134"/>
      <c r="C141" s="134"/>
      <c r="D141" s="113" t="s">
        <v>1002</v>
      </c>
      <c r="E141" s="136" t="s">
        <v>1003</v>
      </c>
      <c r="F141" s="136" t="s">
        <v>1004</v>
      </c>
      <c r="G141" s="136"/>
      <c r="H141" s="134" t="s">
        <v>1641</v>
      </c>
      <c r="I141" s="134"/>
      <c r="J141" s="140"/>
      <c r="K141" s="134"/>
      <c r="L141" s="134"/>
      <c r="M141" s="134"/>
      <c r="N141" s="140"/>
      <c r="O141" s="134"/>
      <c r="P141" s="134"/>
      <c r="Q141" s="134"/>
      <c r="R141" s="134"/>
      <c r="S141" s="134"/>
      <c r="T141" s="139"/>
    </row>
    <row r="142" spans="1:20" x14ac:dyDescent="0.2">
      <c r="A142" s="134"/>
      <c r="B142" s="134"/>
      <c r="C142" s="134"/>
      <c r="D142" s="113" t="s">
        <v>1005</v>
      </c>
      <c r="E142" s="136" t="s">
        <v>1006</v>
      </c>
      <c r="F142" s="136" t="s">
        <v>1007</v>
      </c>
      <c r="G142" s="136"/>
      <c r="H142" s="134" t="s">
        <v>1642</v>
      </c>
      <c r="I142" s="134"/>
      <c r="J142" s="140"/>
      <c r="K142" s="134"/>
      <c r="L142" s="134"/>
      <c r="M142" s="134"/>
      <c r="N142" s="140"/>
      <c r="O142" s="134"/>
      <c r="P142" s="134"/>
      <c r="Q142" s="134"/>
      <c r="R142" s="134"/>
      <c r="S142" s="134"/>
      <c r="T142" s="139"/>
    </row>
    <row r="143" spans="1:20" x14ac:dyDescent="0.2">
      <c r="A143" s="134"/>
      <c r="B143" s="134"/>
      <c r="C143" s="134"/>
      <c r="D143" s="113" t="s">
        <v>1008</v>
      </c>
      <c r="E143" s="136" t="s">
        <v>1009</v>
      </c>
      <c r="F143" s="136"/>
      <c r="G143" s="136"/>
      <c r="H143" s="134" t="s">
        <v>1643</v>
      </c>
      <c r="I143" s="134"/>
      <c r="J143" s="140"/>
      <c r="K143" s="134"/>
      <c r="L143" s="134"/>
      <c r="M143" s="134"/>
      <c r="N143" s="140"/>
      <c r="O143" s="134"/>
      <c r="P143" s="134"/>
      <c r="Q143" s="134"/>
      <c r="R143" s="134"/>
      <c r="S143" s="134"/>
      <c r="T143" s="139"/>
    </row>
    <row r="144" spans="1:20" x14ac:dyDescent="0.2">
      <c r="A144" s="134"/>
      <c r="B144" s="134"/>
      <c r="C144" s="134"/>
      <c r="D144" s="113" t="s">
        <v>1010</v>
      </c>
      <c r="E144" s="136" t="s">
        <v>1011</v>
      </c>
      <c r="F144" s="136" t="s">
        <v>1012</v>
      </c>
      <c r="G144" s="136"/>
      <c r="H144" s="134" t="s">
        <v>1644</v>
      </c>
      <c r="I144" s="134"/>
      <c r="J144" s="140"/>
      <c r="K144" s="134"/>
      <c r="L144" s="134"/>
      <c r="M144" s="134"/>
      <c r="N144" s="140"/>
      <c r="O144" s="134"/>
      <c r="P144" s="134"/>
      <c r="Q144" s="134"/>
      <c r="R144" s="134"/>
      <c r="S144" s="134"/>
      <c r="T144" s="139"/>
    </row>
    <row r="145" spans="1:20" x14ac:dyDescent="0.2">
      <c r="A145" s="134"/>
      <c r="B145" s="134"/>
      <c r="C145" s="134"/>
      <c r="D145" s="113" t="s">
        <v>1013</v>
      </c>
      <c r="E145" s="136" t="s">
        <v>1014</v>
      </c>
      <c r="F145" s="136" t="s">
        <v>1015</v>
      </c>
      <c r="G145" s="136"/>
      <c r="H145" s="134" t="s">
        <v>1645</v>
      </c>
      <c r="I145" s="134"/>
      <c r="J145" s="140"/>
      <c r="K145" s="134"/>
      <c r="L145" s="134"/>
      <c r="M145" s="134"/>
      <c r="N145" s="140"/>
      <c r="O145" s="134"/>
      <c r="P145" s="134"/>
      <c r="Q145" s="134"/>
      <c r="R145" s="134"/>
      <c r="S145" s="134"/>
      <c r="T145" s="139"/>
    </row>
    <row r="146" spans="1:20" x14ac:dyDescent="0.2">
      <c r="A146" s="134"/>
      <c r="B146" s="134"/>
      <c r="C146" s="134"/>
      <c r="D146" s="113" t="s">
        <v>1016</v>
      </c>
      <c r="E146" s="147" t="s">
        <v>1017</v>
      </c>
      <c r="F146" s="147"/>
      <c r="G146" s="136"/>
      <c r="H146" s="134" t="s">
        <v>1646</v>
      </c>
      <c r="I146" s="134"/>
      <c r="J146" s="140"/>
      <c r="K146" s="134"/>
      <c r="L146" s="134"/>
      <c r="M146" s="134"/>
      <c r="N146" s="140"/>
      <c r="O146" s="134"/>
      <c r="P146" s="134"/>
      <c r="Q146" s="134"/>
      <c r="R146" s="134"/>
      <c r="S146" s="134"/>
      <c r="T146" s="139"/>
    </row>
    <row r="147" spans="1:20" x14ac:dyDescent="0.2">
      <c r="A147" s="134"/>
      <c r="B147" s="134"/>
      <c r="C147" s="134"/>
      <c r="D147" s="113" t="s">
        <v>1018</v>
      </c>
      <c r="E147" s="136" t="s">
        <v>1019</v>
      </c>
      <c r="F147" s="136" t="s">
        <v>1020</v>
      </c>
      <c r="G147" s="136"/>
      <c r="H147" s="134" t="s">
        <v>1647</v>
      </c>
      <c r="I147" s="134"/>
      <c r="J147" s="140"/>
      <c r="K147" s="134"/>
      <c r="L147" s="134"/>
      <c r="M147" s="134"/>
      <c r="N147" s="140"/>
      <c r="O147" s="134"/>
      <c r="P147" s="134"/>
      <c r="Q147" s="134"/>
      <c r="R147" s="134"/>
      <c r="S147" s="134"/>
      <c r="T147" s="139"/>
    </row>
    <row r="148" spans="1:20" x14ac:dyDescent="0.2">
      <c r="A148" s="134"/>
      <c r="B148" s="134"/>
      <c r="C148" s="134"/>
      <c r="D148" s="113" t="s">
        <v>1021</v>
      </c>
      <c r="E148" s="136" t="s">
        <v>1022</v>
      </c>
      <c r="F148" s="136" t="s">
        <v>1023</v>
      </c>
      <c r="G148" s="136"/>
      <c r="H148" s="134" t="s">
        <v>1648</v>
      </c>
      <c r="I148" s="134"/>
      <c r="J148" s="140"/>
      <c r="K148" s="134"/>
      <c r="L148" s="134"/>
      <c r="M148" s="134"/>
      <c r="N148" s="140"/>
      <c r="O148" s="134"/>
      <c r="P148" s="134"/>
      <c r="Q148" s="134"/>
      <c r="R148" s="134"/>
      <c r="S148" s="134"/>
      <c r="T148" s="139"/>
    </row>
    <row r="149" spans="1:20" x14ac:dyDescent="0.2">
      <c r="A149" s="134"/>
      <c r="B149" s="134"/>
      <c r="C149" s="134"/>
      <c r="D149" s="113" t="s">
        <v>1649</v>
      </c>
      <c r="E149" s="136" t="s">
        <v>1650</v>
      </c>
      <c r="F149" s="136" t="s">
        <v>1651</v>
      </c>
      <c r="G149" s="136"/>
      <c r="H149" s="134" t="s">
        <v>1652</v>
      </c>
      <c r="I149" s="134"/>
      <c r="J149" s="140"/>
      <c r="K149" s="134"/>
      <c r="L149" s="134"/>
      <c r="M149" s="134"/>
      <c r="N149" s="140"/>
      <c r="O149" s="134"/>
      <c r="P149" s="134"/>
      <c r="Q149" s="134"/>
      <c r="R149" s="134"/>
      <c r="S149" s="134"/>
      <c r="T149" s="139"/>
    </row>
    <row r="150" spans="1:20" x14ac:dyDescent="0.2">
      <c r="A150" s="134"/>
      <c r="B150" s="134"/>
      <c r="C150" s="134"/>
      <c r="D150" s="113" t="s">
        <v>1024</v>
      </c>
      <c r="E150" s="136" t="s">
        <v>1025</v>
      </c>
      <c r="F150" s="136" t="s">
        <v>1026</v>
      </c>
      <c r="G150" s="136"/>
      <c r="H150" s="134" t="s">
        <v>1653</v>
      </c>
      <c r="I150" s="134"/>
      <c r="J150" s="140"/>
      <c r="K150" s="134"/>
      <c r="L150" s="134"/>
      <c r="M150" s="134"/>
      <c r="N150" s="140"/>
      <c r="O150" s="134"/>
      <c r="P150" s="134"/>
      <c r="Q150" s="134"/>
      <c r="R150" s="134"/>
      <c r="S150" s="134"/>
      <c r="T150" s="139"/>
    </row>
    <row r="151" spans="1:20" x14ac:dyDescent="0.2">
      <c r="A151" s="134"/>
      <c r="B151" s="134"/>
      <c r="C151" s="134"/>
      <c r="D151" s="113" t="s">
        <v>1027</v>
      </c>
      <c r="E151" s="136" t="s">
        <v>1028</v>
      </c>
      <c r="F151" s="136" t="s">
        <v>1029</v>
      </c>
      <c r="G151" s="136"/>
      <c r="H151" s="134" t="s">
        <v>1654</v>
      </c>
      <c r="I151" s="134"/>
      <c r="J151" s="140"/>
      <c r="K151" s="134"/>
      <c r="L151" s="134"/>
      <c r="M151" s="134"/>
      <c r="N151" s="140"/>
      <c r="O151" s="134"/>
      <c r="P151" s="134"/>
      <c r="Q151" s="134"/>
      <c r="R151" s="134"/>
      <c r="S151" s="134"/>
      <c r="T151" s="139"/>
    </row>
    <row r="152" spans="1:20" x14ac:dyDescent="0.2">
      <c r="A152" s="134"/>
      <c r="B152" s="134"/>
      <c r="C152" s="134"/>
      <c r="D152" s="113" t="s">
        <v>1030</v>
      </c>
      <c r="E152" s="136" t="s">
        <v>1031</v>
      </c>
      <c r="F152" s="136" t="s">
        <v>1032</v>
      </c>
      <c r="G152" s="136"/>
      <c r="H152" s="134" t="s">
        <v>1655</v>
      </c>
      <c r="I152" s="134"/>
      <c r="J152" s="140"/>
      <c r="K152" s="134"/>
      <c r="L152" s="134"/>
      <c r="M152" s="134"/>
      <c r="N152" s="140"/>
      <c r="O152" s="134"/>
      <c r="P152" s="134"/>
      <c r="Q152" s="134"/>
      <c r="R152" s="134"/>
      <c r="S152" s="134"/>
      <c r="T152" s="139"/>
    </row>
    <row r="153" spans="1:20" x14ac:dyDescent="0.2">
      <c r="A153" s="134"/>
      <c r="B153" s="134"/>
      <c r="C153" s="134"/>
      <c r="D153" s="113" t="s">
        <v>1033</v>
      </c>
      <c r="E153" s="136" t="s">
        <v>1034</v>
      </c>
      <c r="F153" s="136" t="s">
        <v>1035</v>
      </c>
      <c r="G153" s="136"/>
      <c r="H153" s="134" t="s">
        <v>1656</v>
      </c>
      <c r="I153" s="134"/>
      <c r="J153" s="140"/>
      <c r="K153" s="134"/>
      <c r="L153" s="134"/>
      <c r="M153" s="134"/>
      <c r="N153" s="140"/>
      <c r="O153" s="134"/>
      <c r="P153" s="134"/>
      <c r="Q153" s="134"/>
      <c r="R153" s="134"/>
      <c r="S153" s="134"/>
      <c r="T153" s="139"/>
    </row>
    <row r="154" spans="1:20" x14ac:dyDescent="0.2">
      <c r="A154" s="134"/>
      <c r="B154" s="134"/>
      <c r="C154" s="134"/>
      <c r="D154" s="113" t="s">
        <v>1036</v>
      </c>
      <c r="E154" s="136" t="s">
        <v>1037</v>
      </c>
      <c r="F154" s="136" t="s">
        <v>1038</v>
      </c>
      <c r="G154" s="136"/>
      <c r="H154" s="134" t="s">
        <v>1657</v>
      </c>
      <c r="I154" s="134"/>
      <c r="J154" s="140"/>
      <c r="K154" s="134"/>
      <c r="L154" s="134"/>
      <c r="M154" s="134"/>
      <c r="N154" s="140"/>
      <c r="O154" s="134"/>
      <c r="P154" s="134"/>
      <c r="Q154" s="134"/>
      <c r="R154" s="134"/>
      <c r="S154" s="134"/>
      <c r="T154" s="139"/>
    </row>
    <row r="155" spans="1:20" x14ac:dyDescent="0.2">
      <c r="A155" s="134"/>
      <c r="B155" s="134"/>
      <c r="C155" s="134"/>
      <c r="D155" s="113" t="s">
        <v>1039</v>
      </c>
      <c r="E155" s="136" t="s">
        <v>1040</v>
      </c>
      <c r="F155" s="136"/>
      <c r="G155" s="136"/>
      <c r="H155" s="134" t="s">
        <v>1658</v>
      </c>
      <c r="I155" s="134"/>
      <c r="J155" s="140"/>
      <c r="K155" s="134"/>
      <c r="L155" s="134"/>
      <c r="M155" s="134"/>
      <c r="N155" s="140"/>
      <c r="O155" s="134"/>
      <c r="P155" s="134"/>
      <c r="Q155" s="134"/>
      <c r="R155" s="134"/>
      <c r="S155" s="134"/>
      <c r="T155" s="139"/>
    </row>
    <row r="156" spans="1:20" x14ac:dyDescent="0.2">
      <c r="A156" s="134"/>
      <c r="B156" s="134"/>
      <c r="C156" s="134"/>
      <c r="D156" s="113" t="s">
        <v>1041</v>
      </c>
      <c r="E156" s="136" t="s">
        <v>1659</v>
      </c>
      <c r="F156" s="136" t="s">
        <v>1042</v>
      </c>
      <c r="G156" s="136"/>
      <c r="H156" s="134" t="s">
        <v>1660</v>
      </c>
      <c r="I156" s="134"/>
      <c r="J156" s="140"/>
      <c r="K156" s="134"/>
      <c r="L156" s="134"/>
      <c r="M156" s="134"/>
      <c r="N156" s="140"/>
      <c r="O156" s="134"/>
      <c r="P156" s="134"/>
      <c r="Q156" s="134"/>
      <c r="R156" s="134"/>
      <c r="S156" s="134"/>
      <c r="T156" s="139"/>
    </row>
    <row r="157" spans="1:20" x14ac:dyDescent="0.2">
      <c r="A157" s="134"/>
      <c r="B157" s="134"/>
      <c r="C157" s="134"/>
      <c r="D157" s="113" t="s">
        <v>1043</v>
      </c>
      <c r="E157" s="136" t="s">
        <v>1044</v>
      </c>
      <c r="F157" s="136" t="s">
        <v>1661</v>
      </c>
      <c r="G157" s="136"/>
      <c r="H157" s="134" t="s">
        <v>1662</v>
      </c>
      <c r="I157" s="134"/>
      <c r="J157" s="140"/>
      <c r="K157" s="134"/>
      <c r="L157" s="134"/>
      <c r="M157" s="134"/>
      <c r="N157" s="140"/>
      <c r="O157" s="134"/>
      <c r="P157" s="134"/>
      <c r="Q157" s="134"/>
      <c r="R157" s="134"/>
      <c r="S157" s="134"/>
      <c r="T157" s="139"/>
    </row>
    <row r="158" spans="1:20" x14ac:dyDescent="0.2">
      <c r="A158" s="134"/>
      <c r="B158" s="134"/>
      <c r="C158" s="134"/>
      <c r="D158" s="113" t="s">
        <v>1045</v>
      </c>
      <c r="E158" s="136" t="s">
        <v>1046</v>
      </c>
      <c r="F158" s="136" t="s">
        <v>1663</v>
      </c>
      <c r="G158" s="136"/>
      <c r="H158" s="134" t="s">
        <v>1664</v>
      </c>
      <c r="I158" s="134"/>
      <c r="J158" s="140"/>
      <c r="K158" s="134"/>
      <c r="L158" s="134"/>
      <c r="M158" s="134"/>
      <c r="N158" s="140"/>
      <c r="O158" s="134"/>
      <c r="P158" s="134"/>
      <c r="Q158" s="134"/>
      <c r="R158" s="134"/>
      <c r="S158" s="134"/>
      <c r="T158" s="139"/>
    </row>
    <row r="159" spans="1:20" x14ac:dyDescent="0.2">
      <c r="A159" s="134"/>
      <c r="B159" s="134"/>
      <c r="C159" s="134"/>
      <c r="D159" s="113" t="s">
        <v>1047</v>
      </c>
      <c r="E159" s="136" t="s">
        <v>1048</v>
      </c>
      <c r="F159" s="136"/>
      <c r="G159" s="136"/>
      <c r="H159" s="134" t="s">
        <v>1665</v>
      </c>
      <c r="I159" s="134"/>
      <c r="J159" s="140"/>
      <c r="K159" s="134"/>
      <c r="L159" s="134"/>
      <c r="M159" s="134"/>
      <c r="N159" s="140"/>
      <c r="O159" s="134"/>
      <c r="P159" s="134"/>
      <c r="Q159" s="134"/>
      <c r="R159" s="134"/>
      <c r="S159" s="134"/>
      <c r="T159" s="139"/>
    </row>
    <row r="160" spans="1:20" x14ac:dyDescent="0.2">
      <c r="A160" s="134"/>
      <c r="B160" s="134"/>
      <c r="C160" s="134"/>
      <c r="D160" s="113" t="s">
        <v>1049</v>
      </c>
      <c r="E160" s="136" t="s">
        <v>1050</v>
      </c>
      <c r="F160" s="136" t="s">
        <v>1051</v>
      </c>
      <c r="G160" s="136"/>
      <c r="H160" s="134" t="s">
        <v>1666</v>
      </c>
      <c r="I160" s="134"/>
      <c r="J160" s="140"/>
      <c r="K160" s="134"/>
      <c r="L160" s="134"/>
      <c r="M160" s="134"/>
      <c r="N160" s="140"/>
      <c r="O160" s="134"/>
      <c r="P160" s="134"/>
      <c r="Q160" s="134"/>
      <c r="R160" s="134"/>
      <c r="S160" s="134"/>
      <c r="T160" s="139"/>
    </row>
    <row r="161" spans="1:20" x14ac:dyDescent="0.2">
      <c r="A161" s="134"/>
      <c r="B161" s="134"/>
      <c r="C161" s="134"/>
      <c r="D161" s="113" t="s">
        <v>1052</v>
      </c>
      <c r="E161" s="136" t="s">
        <v>1053</v>
      </c>
      <c r="F161" s="136" t="s">
        <v>1667</v>
      </c>
      <c r="G161" s="136"/>
      <c r="H161" s="134" t="s">
        <v>1668</v>
      </c>
      <c r="I161" s="134"/>
      <c r="J161" s="140"/>
      <c r="K161" s="134"/>
      <c r="L161" s="134"/>
      <c r="M161" s="134"/>
      <c r="N161" s="140"/>
      <c r="O161" s="134"/>
      <c r="P161" s="134"/>
      <c r="Q161" s="134"/>
      <c r="R161" s="134"/>
      <c r="S161" s="134"/>
      <c r="T161" s="139"/>
    </row>
    <row r="162" spans="1:20" x14ac:dyDescent="0.2">
      <c r="A162" s="134"/>
      <c r="B162" s="134"/>
      <c r="C162" s="134"/>
      <c r="D162" s="113" t="s">
        <v>1054</v>
      </c>
      <c r="E162" s="136" t="s">
        <v>1055</v>
      </c>
      <c r="F162" s="136" t="s">
        <v>1669</v>
      </c>
      <c r="G162" s="136"/>
      <c r="H162" s="134" t="s">
        <v>1670</v>
      </c>
      <c r="I162" s="134"/>
      <c r="J162" s="140"/>
      <c r="K162" s="134"/>
      <c r="L162" s="134"/>
      <c r="M162" s="134"/>
      <c r="N162" s="140"/>
      <c r="O162" s="134"/>
      <c r="P162" s="134"/>
      <c r="Q162" s="134"/>
      <c r="R162" s="134"/>
      <c r="S162" s="134"/>
      <c r="T162" s="139"/>
    </row>
    <row r="163" spans="1:20" x14ac:dyDescent="0.2">
      <c r="A163" s="134"/>
      <c r="B163" s="134"/>
      <c r="C163" s="134"/>
      <c r="D163" s="113" t="s">
        <v>1056</v>
      </c>
      <c r="E163" s="136" t="s">
        <v>1057</v>
      </c>
      <c r="F163" s="136" t="s">
        <v>1671</v>
      </c>
      <c r="G163" s="136"/>
      <c r="H163" s="134" t="s">
        <v>1672</v>
      </c>
      <c r="I163" s="134"/>
      <c r="J163" s="140"/>
      <c r="K163" s="134"/>
      <c r="L163" s="134"/>
      <c r="M163" s="134"/>
      <c r="N163" s="140"/>
      <c r="O163" s="134"/>
      <c r="P163" s="134"/>
      <c r="Q163" s="134"/>
      <c r="R163" s="134"/>
      <c r="S163" s="134"/>
      <c r="T163" s="139"/>
    </row>
    <row r="164" spans="1:20" x14ac:dyDescent="0.2">
      <c r="A164" s="134"/>
      <c r="B164" s="134"/>
      <c r="C164" s="134"/>
      <c r="D164" s="113" t="s">
        <v>1058</v>
      </c>
      <c r="E164" s="136" t="s">
        <v>1059</v>
      </c>
      <c r="F164" s="136" t="s">
        <v>1060</v>
      </c>
      <c r="G164" s="136"/>
      <c r="H164" s="134" t="s">
        <v>1673</v>
      </c>
      <c r="I164" s="134"/>
      <c r="J164" s="140"/>
      <c r="K164" s="134"/>
      <c r="L164" s="134"/>
      <c r="M164" s="134"/>
      <c r="N164" s="140"/>
      <c r="O164" s="134"/>
      <c r="P164" s="134"/>
      <c r="Q164" s="134"/>
      <c r="R164" s="134"/>
      <c r="S164" s="134"/>
      <c r="T164" s="139"/>
    </row>
    <row r="165" spans="1:20" x14ac:dyDescent="0.2">
      <c r="A165" s="134"/>
      <c r="B165" s="134"/>
      <c r="C165" s="134"/>
      <c r="D165" s="113" t="s">
        <v>1061</v>
      </c>
      <c r="E165" s="136" t="s">
        <v>1062</v>
      </c>
      <c r="F165" s="136"/>
      <c r="G165" s="136"/>
      <c r="H165" s="134" t="s">
        <v>1674</v>
      </c>
      <c r="I165" s="134"/>
      <c r="J165" s="140"/>
      <c r="K165" s="134"/>
      <c r="L165" s="134"/>
      <c r="M165" s="134"/>
      <c r="N165" s="140"/>
      <c r="O165" s="134"/>
      <c r="P165" s="134"/>
      <c r="Q165" s="134"/>
      <c r="R165" s="134"/>
      <c r="S165" s="134"/>
      <c r="T165" s="139"/>
    </row>
    <row r="166" spans="1:20" x14ac:dyDescent="0.2">
      <c r="A166" s="134"/>
      <c r="B166" s="134"/>
      <c r="C166" s="134"/>
      <c r="D166" s="113" t="s">
        <v>1063</v>
      </c>
      <c r="E166" s="136" t="s">
        <v>1064</v>
      </c>
      <c r="F166" s="136" t="s">
        <v>1065</v>
      </c>
      <c r="G166" s="136"/>
      <c r="H166" s="134" t="s">
        <v>1675</v>
      </c>
      <c r="I166" s="134"/>
      <c r="J166" s="140"/>
      <c r="K166" s="134"/>
      <c r="L166" s="134"/>
      <c r="M166" s="134"/>
      <c r="N166" s="140"/>
      <c r="O166" s="134"/>
      <c r="P166" s="134"/>
      <c r="Q166" s="134"/>
      <c r="R166" s="134"/>
      <c r="S166" s="134"/>
      <c r="T166" s="139"/>
    </row>
    <row r="167" spans="1:20" x14ac:dyDescent="0.2">
      <c r="A167" s="134"/>
      <c r="B167" s="134"/>
      <c r="C167" s="134"/>
      <c r="D167" s="113" t="s">
        <v>1066</v>
      </c>
      <c r="E167" s="136" t="s">
        <v>1067</v>
      </c>
      <c r="F167" s="136" t="s">
        <v>1068</v>
      </c>
      <c r="G167" s="136"/>
      <c r="H167" s="134" t="s">
        <v>1676</v>
      </c>
      <c r="I167" s="134"/>
      <c r="J167" s="140"/>
      <c r="K167" s="134"/>
      <c r="L167" s="134"/>
      <c r="M167" s="134"/>
      <c r="N167" s="140"/>
      <c r="O167" s="134"/>
      <c r="P167" s="134"/>
      <c r="Q167" s="134"/>
      <c r="R167" s="134"/>
      <c r="S167" s="134"/>
      <c r="T167" s="139"/>
    </row>
    <row r="168" spans="1:20" x14ac:dyDescent="0.2">
      <c r="A168" s="134"/>
      <c r="B168" s="134"/>
      <c r="C168" s="134"/>
      <c r="D168" s="113" t="s">
        <v>1069</v>
      </c>
      <c r="E168" s="136" t="s">
        <v>1070</v>
      </c>
      <c r="F168" s="136"/>
      <c r="G168" s="136"/>
      <c r="H168" s="134" t="s">
        <v>1677</v>
      </c>
      <c r="I168" s="134"/>
      <c r="J168" s="140"/>
      <c r="K168" s="134"/>
      <c r="L168" s="134"/>
      <c r="M168" s="134"/>
      <c r="N168" s="140"/>
      <c r="O168" s="134"/>
      <c r="P168" s="134"/>
      <c r="Q168" s="134"/>
      <c r="R168" s="134"/>
      <c r="S168" s="134"/>
      <c r="T168" s="139"/>
    </row>
    <row r="169" spans="1:20" x14ac:dyDescent="0.2">
      <c r="A169" s="134"/>
      <c r="B169" s="134"/>
      <c r="C169" s="134"/>
      <c r="D169" s="113" t="s">
        <v>1071</v>
      </c>
      <c r="E169" s="136" t="s">
        <v>1072</v>
      </c>
      <c r="F169" s="136" t="s">
        <v>1073</v>
      </c>
      <c r="G169" s="136"/>
      <c r="H169" s="134" t="s">
        <v>1678</v>
      </c>
      <c r="I169" s="134"/>
      <c r="J169" s="140"/>
      <c r="K169" s="134"/>
      <c r="L169" s="134"/>
      <c r="M169" s="134"/>
      <c r="N169" s="140"/>
      <c r="O169" s="134"/>
      <c r="P169" s="134"/>
      <c r="Q169" s="134"/>
      <c r="R169" s="134"/>
      <c r="S169" s="134"/>
      <c r="T169" s="139"/>
    </row>
    <row r="170" spans="1:20" x14ac:dyDescent="0.2">
      <c r="A170" s="134"/>
      <c r="B170" s="134"/>
      <c r="C170" s="134"/>
      <c r="D170" s="113" t="s">
        <v>1074</v>
      </c>
      <c r="E170" s="136" t="s">
        <v>1075</v>
      </c>
      <c r="F170" s="136"/>
      <c r="G170" s="136"/>
      <c r="H170" s="134" t="s">
        <v>1679</v>
      </c>
      <c r="I170" s="134"/>
      <c r="J170" s="140"/>
      <c r="K170" s="134"/>
      <c r="L170" s="134"/>
      <c r="M170" s="134"/>
      <c r="N170" s="140"/>
      <c r="O170" s="134"/>
      <c r="P170" s="134"/>
      <c r="Q170" s="134"/>
      <c r="R170" s="134"/>
      <c r="S170" s="134"/>
      <c r="T170" s="139"/>
    </row>
    <row r="171" spans="1:20" x14ac:dyDescent="0.2">
      <c r="A171" s="134"/>
      <c r="B171" s="134"/>
      <c r="C171" s="134"/>
      <c r="D171" s="113" t="s">
        <v>1076</v>
      </c>
      <c r="E171" s="136" t="s">
        <v>1077</v>
      </c>
      <c r="F171" s="136" t="s">
        <v>1078</v>
      </c>
      <c r="G171" s="136"/>
      <c r="H171" s="134" t="s">
        <v>1680</v>
      </c>
      <c r="I171" s="134"/>
      <c r="J171" s="140"/>
      <c r="K171" s="134"/>
      <c r="L171" s="134"/>
      <c r="M171" s="134"/>
      <c r="N171" s="140"/>
      <c r="O171" s="134"/>
      <c r="P171" s="134"/>
      <c r="Q171" s="134"/>
      <c r="R171" s="134"/>
      <c r="S171" s="134"/>
      <c r="T171" s="139"/>
    </row>
    <row r="172" spans="1:20" x14ac:dyDescent="0.2">
      <c r="A172" s="134"/>
      <c r="B172" s="134"/>
      <c r="C172" s="134"/>
      <c r="D172" s="113" t="s">
        <v>1079</v>
      </c>
      <c r="E172" s="136" t="s">
        <v>1080</v>
      </c>
      <c r="F172" s="136" t="s">
        <v>1081</v>
      </c>
      <c r="G172" s="136"/>
      <c r="H172" s="134" t="s">
        <v>1681</v>
      </c>
      <c r="I172" s="134"/>
      <c r="J172" s="140"/>
      <c r="K172" s="134"/>
      <c r="L172" s="134"/>
      <c r="M172" s="134"/>
      <c r="N172" s="140"/>
      <c r="O172" s="134"/>
      <c r="P172" s="134"/>
      <c r="Q172" s="134"/>
      <c r="R172" s="134"/>
      <c r="S172" s="134"/>
      <c r="T172" s="139"/>
    </row>
    <row r="173" spans="1:20" x14ac:dyDescent="0.2">
      <c r="A173" s="134"/>
      <c r="B173" s="134"/>
      <c r="C173" s="134"/>
      <c r="D173" s="113" t="s">
        <v>1082</v>
      </c>
      <c r="E173" s="136" t="s">
        <v>1083</v>
      </c>
      <c r="F173" s="136" t="s">
        <v>1084</v>
      </c>
      <c r="G173" s="136"/>
      <c r="H173" s="134" t="s">
        <v>1682</v>
      </c>
      <c r="I173" s="134"/>
      <c r="J173" s="140"/>
      <c r="K173" s="134"/>
      <c r="L173" s="134"/>
      <c r="M173" s="134"/>
      <c r="N173" s="140"/>
      <c r="O173" s="134"/>
      <c r="P173" s="134"/>
      <c r="Q173" s="134"/>
      <c r="R173" s="134"/>
      <c r="S173" s="134"/>
      <c r="T173" s="139"/>
    </row>
    <row r="174" spans="1:20" x14ac:dyDescent="0.2">
      <c r="A174" s="134"/>
      <c r="B174" s="134"/>
      <c r="C174" s="134"/>
      <c r="D174" s="113" t="s">
        <v>1085</v>
      </c>
      <c r="E174" s="136" t="s">
        <v>1086</v>
      </c>
      <c r="F174" s="136" t="s">
        <v>1087</v>
      </c>
      <c r="G174" s="136"/>
      <c r="H174" s="134" t="s">
        <v>1683</v>
      </c>
      <c r="I174" s="134"/>
      <c r="J174" s="140"/>
      <c r="K174" s="134"/>
      <c r="L174" s="134"/>
      <c r="M174" s="134"/>
      <c r="N174" s="140"/>
      <c r="O174" s="134"/>
      <c r="P174" s="134"/>
      <c r="Q174" s="134"/>
      <c r="R174" s="134"/>
      <c r="S174" s="134"/>
      <c r="T174" s="139"/>
    </row>
    <row r="175" spans="1:20" x14ac:dyDescent="0.2">
      <c r="A175" s="134"/>
      <c r="B175" s="134"/>
      <c r="C175" s="134"/>
      <c r="D175" s="113" t="s">
        <v>1088</v>
      </c>
      <c r="E175" s="136" t="s">
        <v>1089</v>
      </c>
      <c r="F175" s="136" t="s">
        <v>1090</v>
      </c>
      <c r="G175" s="136"/>
      <c r="H175" s="134" t="s">
        <v>1684</v>
      </c>
      <c r="I175" s="134"/>
      <c r="J175" s="140"/>
      <c r="K175" s="134"/>
      <c r="L175" s="134"/>
      <c r="M175" s="134"/>
      <c r="N175" s="140"/>
      <c r="O175" s="134"/>
      <c r="P175" s="134"/>
      <c r="Q175" s="134"/>
      <c r="R175" s="134"/>
      <c r="S175" s="134"/>
      <c r="T175" s="139"/>
    </row>
    <row r="176" spans="1:20" x14ac:dyDescent="0.2">
      <c r="A176" s="134"/>
      <c r="B176" s="134"/>
      <c r="C176" s="134"/>
      <c r="D176" s="113" t="s">
        <v>1091</v>
      </c>
      <c r="E176" s="136" t="s">
        <v>1092</v>
      </c>
      <c r="F176" s="136" t="s">
        <v>1093</v>
      </c>
      <c r="G176" s="136"/>
      <c r="H176" s="134" t="s">
        <v>1685</v>
      </c>
      <c r="I176" s="134"/>
      <c r="J176" s="140"/>
      <c r="K176" s="134"/>
      <c r="L176" s="134"/>
      <c r="M176" s="134"/>
      <c r="N176" s="140"/>
      <c r="O176" s="134"/>
      <c r="P176" s="134"/>
      <c r="Q176" s="134"/>
      <c r="R176" s="134"/>
      <c r="S176" s="134"/>
      <c r="T176" s="139"/>
    </row>
    <row r="177" spans="1:20" x14ac:dyDescent="0.2">
      <c r="A177" s="134"/>
      <c r="B177" s="134"/>
      <c r="C177" s="134"/>
      <c r="D177" s="113" t="s">
        <v>1094</v>
      </c>
      <c r="E177" s="136" t="s">
        <v>1095</v>
      </c>
      <c r="F177" s="136" t="s">
        <v>1096</v>
      </c>
      <c r="G177" s="136"/>
      <c r="H177" s="134" t="s">
        <v>1686</v>
      </c>
      <c r="I177" s="134"/>
      <c r="J177" s="140"/>
      <c r="K177" s="134"/>
      <c r="L177" s="134"/>
      <c r="M177" s="134"/>
      <c r="N177" s="140"/>
      <c r="O177" s="134"/>
      <c r="P177" s="134"/>
      <c r="Q177" s="134"/>
      <c r="R177" s="134"/>
      <c r="S177" s="134"/>
      <c r="T177" s="139"/>
    </row>
    <row r="178" spans="1:20" x14ac:dyDescent="0.2">
      <c r="A178" s="134"/>
      <c r="B178" s="134"/>
      <c r="C178" s="134"/>
      <c r="D178" s="113" t="s">
        <v>1097</v>
      </c>
      <c r="E178" s="136" t="s">
        <v>1098</v>
      </c>
      <c r="F178" s="136" t="s">
        <v>1099</v>
      </c>
      <c r="G178" s="136"/>
      <c r="H178" s="134" t="s">
        <v>1687</v>
      </c>
      <c r="I178" s="134"/>
      <c r="J178" s="140"/>
      <c r="K178" s="134"/>
      <c r="L178" s="134"/>
      <c r="M178" s="134"/>
      <c r="N178" s="140"/>
      <c r="O178" s="134"/>
      <c r="P178" s="134"/>
      <c r="Q178" s="134"/>
      <c r="R178" s="134"/>
      <c r="S178" s="134"/>
      <c r="T178" s="139"/>
    </row>
    <row r="179" spans="1:20" x14ac:dyDescent="0.2">
      <c r="A179" s="134"/>
      <c r="B179" s="134"/>
      <c r="C179" s="134"/>
      <c r="D179" s="113" t="s">
        <v>1688</v>
      </c>
      <c r="E179" s="136" t="s">
        <v>1100</v>
      </c>
      <c r="F179" s="136" t="s">
        <v>1101</v>
      </c>
      <c r="G179" s="136"/>
      <c r="H179" s="134" t="s">
        <v>1689</v>
      </c>
      <c r="I179" s="134"/>
      <c r="J179" s="134"/>
      <c r="K179" s="134"/>
      <c r="L179" s="134"/>
      <c r="M179" s="134"/>
      <c r="N179" s="140"/>
      <c r="O179" s="134"/>
      <c r="P179" s="134"/>
      <c r="Q179" s="134"/>
      <c r="R179" s="134"/>
      <c r="S179" s="134"/>
      <c r="T179" s="139"/>
    </row>
    <row r="180" spans="1:20" x14ac:dyDescent="0.2">
      <c r="A180" s="134"/>
      <c r="B180" s="134"/>
      <c r="C180" s="134"/>
      <c r="D180" s="113" t="s">
        <v>1102</v>
      </c>
      <c r="E180" s="136" t="s">
        <v>1103</v>
      </c>
      <c r="F180" s="136" t="s">
        <v>1104</v>
      </c>
      <c r="G180" s="136"/>
      <c r="H180" s="134" t="s">
        <v>1690</v>
      </c>
      <c r="I180" s="134"/>
      <c r="J180" s="140"/>
      <c r="K180" s="134"/>
      <c r="L180" s="134"/>
      <c r="M180" s="134"/>
      <c r="N180" s="140"/>
      <c r="O180" s="134"/>
      <c r="P180" s="134"/>
      <c r="Q180" s="134"/>
      <c r="R180" s="134"/>
      <c r="S180" s="134"/>
      <c r="T180" s="139"/>
    </row>
    <row r="181" spans="1:20" x14ac:dyDescent="0.2">
      <c r="A181" s="134"/>
      <c r="B181" s="134"/>
      <c r="C181" s="134"/>
      <c r="D181" s="113" t="s">
        <v>1105</v>
      </c>
      <c r="E181" s="136" t="s">
        <v>1106</v>
      </c>
      <c r="F181" s="136" t="s">
        <v>1107</v>
      </c>
      <c r="G181" s="136"/>
      <c r="H181" s="134" t="s">
        <v>1691</v>
      </c>
      <c r="I181" s="134"/>
      <c r="J181" s="140"/>
      <c r="K181" s="134"/>
      <c r="L181" s="134"/>
      <c r="M181" s="134"/>
      <c r="N181" s="134"/>
      <c r="O181" s="134"/>
      <c r="P181" s="134"/>
      <c r="Q181" s="134"/>
      <c r="R181" s="134"/>
      <c r="S181" s="134"/>
      <c r="T181" s="139"/>
    </row>
    <row r="182" spans="1:20" x14ac:dyDescent="0.2">
      <c r="A182" s="134"/>
      <c r="B182" s="134"/>
      <c r="C182" s="134"/>
      <c r="D182" s="113" t="s">
        <v>1108</v>
      </c>
      <c r="E182" s="136" t="s">
        <v>1109</v>
      </c>
      <c r="F182" s="136" t="s">
        <v>1110</v>
      </c>
      <c r="G182" s="136"/>
      <c r="H182" s="134" t="s">
        <v>1692</v>
      </c>
      <c r="I182" s="134"/>
      <c r="J182" s="140"/>
      <c r="K182" s="134"/>
      <c r="L182" s="134"/>
      <c r="M182" s="134"/>
      <c r="N182" s="140"/>
      <c r="O182" s="134"/>
      <c r="P182" s="134"/>
      <c r="Q182" s="134"/>
      <c r="R182" s="134"/>
      <c r="S182" s="134"/>
      <c r="T182" s="139"/>
    </row>
    <row r="183" spans="1:20" x14ac:dyDescent="0.2">
      <c r="A183" s="134"/>
      <c r="B183" s="134"/>
      <c r="C183" s="134"/>
      <c r="D183" s="113" t="s">
        <v>1111</v>
      </c>
      <c r="E183" s="136" t="s">
        <v>1112</v>
      </c>
      <c r="F183" s="136" t="s">
        <v>1113</v>
      </c>
      <c r="G183" s="136"/>
      <c r="H183" s="134" t="s">
        <v>1693</v>
      </c>
      <c r="I183" s="134"/>
      <c r="J183" s="140"/>
      <c r="K183" s="134"/>
      <c r="L183" s="134"/>
      <c r="M183" s="134"/>
      <c r="N183" s="140"/>
      <c r="O183" s="134"/>
      <c r="P183" s="134"/>
      <c r="Q183" s="134"/>
      <c r="R183" s="134"/>
      <c r="S183" s="134"/>
      <c r="T183" s="139"/>
    </row>
    <row r="184" spans="1:20" x14ac:dyDescent="0.2">
      <c r="A184" s="134"/>
      <c r="B184" s="134"/>
      <c r="C184" s="134"/>
      <c r="D184" s="113" t="s">
        <v>1114</v>
      </c>
      <c r="E184" s="136" t="s">
        <v>1115</v>
      </c>
      <c r="F184" s="136" t="s">
        <v>1116</v>
      </c>
      <c r="G184" s="136"/>
      <c r="H184" s="134" t="s">
        <v>1694</v>
      </c>
      <c r="I184" s="134"/>
      <c r="J184" s="140"/>
      <c r="K184" s="134"/>
      <c r="L184" s="134"/>
      <c r="M184" s="134"/>
      <c r="N184" s="140"/>
      <c r="O184" s="134"/>
      <c r="P184" s="134"/>
      <c r="Q184" s="134"/>
      <c r="R184" s="134"/>
      <c r="S184" s="134"/>
      <c r="T184" s="139"/>
    </row>
    <row r="185" spans="1:20" x14ac:dyDescent="0.2">
      <c r="A185" s="134"/>
      <c r="B185" s="134"/>
      <c r="C185" s="134"/>
      <c r="D185" s="113" t="s">
        <v>1117</v>
      </c>
      <c r="E185" s="136" t="s">
        <v>1118</v>
      </c>
      <c r="F185" s="136" t="s">
        <v>1119</v>
      </c>
      <c r="G185" s="136"/>
      <c r="H185" s="134" t="s">
        <v>1695</v>
      </c>
      <c r="I185" s="134"/>
      <c r="J185" s="140"/>
      <c r="K185" s="134"/>
      <c r="L185" s="134"/>
      <c r="M185" s="134"/>
      <c r="N185" s="140"/>
      <c r="O185" s="134"/>
      <c r="P185" s="134"/>
      <c r="Q185" s="134"/>
      <c r="R185" s="134"/>
      <c r="S185" s="134"/>
      <c r="T185" s="139"/>
    </row>
    <row r="186" spans="1:20" x14ac:dyDescent="0.2">
      <c r="A186" s="134"/>
      <c r="B186" s="134"/>
      <c r="C186" s="134"/>
      <c r="D186" s="113" t="s">
        <v>1120</v>
      </c>
      <c r="E186" s="136" t="s">
        <v>1121</v>
      </c>
      <c r="F186" s="136" t="s">
        <v>1696</v>
      </c>
      <c r="G186" s="136"/>
      <c r="H186" s="134" t="s">
        <v>1697</v>
      </c>
      <c r="I186" s="134"/>
      <c r="J186" s="140"/>
      <c r="K186" s="134"/>
      <c r="L186" s="134"/>
      <c r="M186" s="134"/>
      <c r="N186" s="140"/>
      <c r="O186" s="134"/>
      <c r="P186" s="134"/>
      <c r="Q186" s="134"/>
      <c r="R186" s="134"/>
      <c r="S186" s="134"/>
      <c r="T186" s="139"/>
    </row>
    <row r="187" spans="1:20" x14ac:dyDescent="0.2">
      <c r="A187" s="134"/>
      <c r="B187" s="134"/>
      <c r="C187" s="134"/>
      <c r="D187" s="113" t="s">
        <v>1122</v>
      </c>
      <c r="E187" s="136" t="s">
        <v>1123</v>
      </c>
      <c r="F187" s="136" t="s">
        <v>1698</v>
      </c>
      <c r="G187" s="136"/>
      <c r="H187" s="134" t="s">
        <v>1699</v>
      </c>
      <c r="I187" s="134"/>
      <c r="J187" s="140"/>
      <c r="K187" s="134"/>
      <c r="L187" s="134"/>
      <c r="M187" s="134"/>
      <c r="N187" s="140"/>
      <c r="O187" s="134"/>
      <c r="P187" s="134"/>
      <c r="Q187" s="134"/>
      <c r="R187" s="134"/>
      <c r="S187" s="134"/>
      <c r="T187" s="139"/>
    </row>
    <row r="188" spans="1:20" x14ac:dyDescent="0.2">
      <c r="A188" s="134"/>
      <c r="B188" s="134"/>
      <c r="C188" s="134"/>
      <c r="D188" s="113" t="s">
        <v>1124</v>
      </c>
      <c r="E188" s="136" t="s">
        <v>1125</v>
      </c>
      <c r="F188" s="136"/>
      <c r="G188" s="136"/>
      <c r="H188" s="134" t="s">
        <v>1700</v>
      </c>
      <c r="I188" s="134"/>
      <c r="J188" s="140"/>
      <c r="K188" s="134"/>
      <c r="L188" s="134"/>
      <c r="M188" s="134"/>
      <c r="N188" s="140"/>
      <c r="O188" s="134"/>
      <c r="P188" s="134"/>
      <c r="Q188" s="134"/>
      <c r="R188" s="134"/>
      <c r="S188" s="134"/>
      <c r="T188" s="139"/>
    </row>
    <row r="189" spans="1:20" x14ac:dyDescent="0.2">
      <c r="A189" s="134"/>
      <c r="B189" s="134"/>
      <c r="C189" s="134"/>
      <c r="D189" s="113" t="s">
        <v>1126</v>
      </c>
      <c r="E189" s="136" t="s">
        <v>1127</v>
      </c>
      <c r="F189" s="136" t="s">
        <v>1128</v>
      </c>
      <c r="G189" s="136"/>
      <c r="H189" s="134" t="s">
        <v>1701</v>
      </c>
      <c r="I189" s="134"/>
      <c r="J189" s="140"/>
      <c r="K189" s="134"/>
      <c r="L189" s="134"/>
      <c r="M189" s="134"/>
      <c r="N189" s="140"/>
      <c r="O189" s="134"/>
      <c r="P189" s="134"/>
      <c r="Q189" s="134"/>
      <c r="R189" s="134"/>
      <c r="S189" s="134"/>
      <c r="T189" s="139"/>
    </row>
    <row r="190" spans="1:20" x14ac:dyDescent="0.2">
      <c r="A190" s="134"/>
      <c r="B190" s="134"/>
      <c r="C190" s="134"/>
      <c r="D190" s="113" t="s">
        <v>1129</v>
      </c>
      <c r="E190" s="136" t="s">
        <v>1130</v>
      </c>
      <c r="F190" s="136" t="s">
        <v>1131</v>
      </c>
      <c r="G190" s="136"/>
      <c r="H190" s="134" t="s">
        <v>1702</v>
      </c>
      <c r="I190" s="134"/>
      <c r="J190" s="140"/>
      <c r="K190" s="134"/>
      <c r="L190" s="134"/>
      <c r="M190" s="134"/>
      <c r="N190" s="140"/>
      <c r="O190" s="134"/>
      <c r="P190" s="134"/>
      <c r="Q190" s="134"/>
      <c r="R190" s="134"/>
      <c r="S190" s="134"/>
      <c r="T190" s="139"/>
    </row>
    <row r="191" spans="1:20" x14ac:dyDescent="0.2">
      <c r="A191" s="134"/>
      <c r="B191" s="134"/>
      <c r="C191" s="134"/>
      <c r="D191" s="113" t="s">
        <v>1132</v>
      </c>
      <c r="E191" s="136" t="s">
        <v>1133</v>
      </c>
      <c r="F191" s="136" t="s">
        <v>1134</v>
      </c>
      <c r="G191" s="136"/>
      <c r="H191" s="134" t="s">
        <v>1703</v>
      </c>
      <c r="I191" s="134"/>
      <c r="J191" s="140"/>
      <c r="K191" s="134"/>
      <c r="L191" s="134"/>
      <c r="M191" s="134"/>
      <c r="N191" s="140"/>
      <c r="O191" s="134"/>
      <c r="P191" s="134"/>
      <c r="Q191" s="134"/>
      <c r="R191" s="134"/>
      <c r="S191" s="134"/>
      <c r="T191" s="139"/>
    </row>
    <row r="192" spans="1:20" x14ac:dyDescent="0.2">
      <c r="A192" s="134"/>
      <c r="B192" s="134"/>
      <c r="C192" s="134"/>
      <c r="D192" s="113" t="s">
        <v>1135</v>
      </c>
      <c r="E192" s="136" t="s">
        <v>1136</v>
      </c>
      <c r="F192" s="136" t="s">
        <v>1137</v>
      </c>
      <c r="G192" s="136"/>
      <c r="H192" s="134" t="s">
        <v>1704</v>
      </c>
      <c r="I192" s="134"/>
      <c r="J192" s="140"/>
      <c r="K192" s="134"/>
      <c r="L192" s="134"/>
      <c r="M192" s="134"/>
      <c r="N192" s="140"/>
      <c r="O192" s="134"/>
      <c r="P192" s="134"/>
      <c r="Q192" s="134"/>
      <c r="R192" s="134"/>
      <c r="S192" s="134"/>
      <c r="T192" s="139"/>
    </row>
    <row r="193" spans="1:20" x14ac:dyDescent="0.2">
      <c r="A193" s="134"/>
      <c r="B193" s="134"/>
      <c r="C193" s="134"/>
      <c r="D193" s="113" t="s">
        <v>1138</v>
      </c>
      <c r="E193" s="136" t="s">
        <v>1139</v>
      </c>
      <c r="F193" s="136" t="s">
        <v>1140</v>
      </c>
      <c r="G193" s="136"/>
      <c r="H193" s="134" t="s">
        <v>1705</v>
      </c>
      <c r="I193" s="134"/>
      <c r="J193" s="140"/>
      <c r="K193" s="134"/>
      <c r="L193" s="134"/>
      <c r="M193" s="134"/>
      <c r="N193" s="140"/>
      <c r="O193" s="134"/>
      <c r="P193" s="134"/>
      <c r="Q193" s="134"/>
      <c r="R193" s="134"/>
      <c r="S193" s="134"/>
      <c r="T193" s="139"/>
    </row>
    <row r="194" spans="1:20" x14ac:dyDescent="0.2">
      <c r="A194" s="134"/>
      <c r="B194" s="134"/>
      <c r="C194" s="134"/>
      <c r="D194" s="113" t="s">
        <v>1141</v>
      </c>
      <c r="E194" s="136" t="s">
        <v>1142</v>
      </c>
      <c r="F194" s="136" t="s">
        <v>1706</v>
      </c>
      <c r="G194" s="136"/>
      <c r="H194" s="134" t="s">
        <v>1707</v>
      </c>
      <c r="I194" s="134"/>
      <c r="J194" s="140"/>
      <c r="K194" s="134"/>
      <c r="L194" s="134"/>
      <c r="M194" s="134"/>
      <c r="N194" s="140"/>
      <c r="O194" s="134"/>
      <c r="P194" s="134"/>
      <c r="Q194" s="134"/>
      <c r="R194" s="134"/>
      <c r="S194" s="134"/>
      <c r="T194" s="139"/>
    </row>
    <row r="195" spans="1:20" x14ac:dyDescent="0.2">
      <c r="A195" s="134"/>
      <c r="B195" s="134"/>
      <c r="C195" s="134"/>
      <c r="D195" s="113" t="s">
        <v>1143</v>
      </c>
      <c r="E195" s="136" t="s">
        <v>1144</v>
      </c>
      <c r="F195" s="136" t="s">
        <v>1145</v>
      </c>
      <c r="G195" s="136"/>
      <c r="H195" s="134" t="s">
        <v>1708</v>
      </c>
      <c r="I195" s="134"/>
      <c r="J195" s="140"/>
      <c r="K195" s="134"/>
      <c r="L195" s="134"/>
      <c r="M195" s="134"/>
      <c r="N195" s="140"/>
      <c r="O195" s="134"/>
      <c r="P195" s="134"/>
      <c r="Q195" s="134"/>
      <c r="R195" s="134"/>
      <c r="S195" s="134"/>
      <c r="T195" s="139"/>
    </row>
    <row r="196" spans="1:20" x14ac:dyDescent="0.2">
      <c r="A196" s="134"/>
      <c r="B196" s="134"/>
      <c r="C196" s="134"/>
      <c r="D196" s="113" t="s">
        <v>1146</v>
      </c>
      <c r="E196" s="136" t="s">
        <v>1147</v>
      </c>
      <c r="F196" s="136" t="s">
        <v>1148</v>
      </c>
      <c r="G196" s="136"/>
      <c r="H196" s="134" t="s">
        <v>1709</v>
      </c>
      <c r="I196" s="134"/>
      <c r="J196" s="140"/>
      <c r="K196" s="134"/>
      <c r="L196" s="134"/>
      <c r="M196" s="134"/>
      <c r="N196" s="140"/>
      <c r="O196" s="134"/>
      <c r="P196" s="134"/>
      <c r="Q196" s="134"/>
      <c r="R196" s="134"/>
      <c r="S196" s="134"/>
      <c r="T196" s="139"/>
    </row>
    <row r="197" spans="1:20" x14ac:dyDescent="0.2">
      <c r="A197" s="134"/>
      <c r="B197" s="134"/>
      <c r="C197" s="134"/>
      <c r="D197" s="113" t="s">
        <v>1149</v>
      </c>
      <c r="E197" s="136" t="s">
        <v>1150</v>
      </c>
      <c r="F197" s="136"/>
      <c r="G197" s="136"/>
      <c r="H197" s="134" t="s">
        <v>1710</v>
      </c>
      <c r="I197" s="134"/>
      <c r="J197" s="140"/>
      <c r="K197" s="134"/>
      <c r="L197" s="134"/>
      <c r="M197" s="134"/>
      <c r="N197" s="140"/>
      <c r="O197" s="134"/>
      <c r="P197" s="134"/>
      <c r="Q197" s="134"/>
      <c r="R197" s="134"/>
      <c r="S197" s="134"/>
      <c r="T197" s="139"/>
    </row>
    <row r="198" spans="1:20" x14ac:dyDescent="0.2">
      <c r="A198" s="134"/>
      <c r="B198" s="134"/>
      <c r="C198" s="134"/>
      <c r="D198" s="113" t="s">
        <v>1151</v>
      </c>
      <c r="E198" s="136" t="s">
        <v>1152</v>
      </c>
      <c r="F198" s="136" t="s">
        <v>1153</v>
      </c>
      <c r="G198" s="136"/>
      <c r="H198" s="134" t="s">
        <v>1711</v>
      </c>
      <c r="I198" s="134"/>
      <c r="J198" s="140"/>
      <c r="K198" s="134"/>
      <c r="L198" s="134"/>
      <c r="M198" s="134"/>
      <c r="N198" s="140"/>
      <c r="O198" s="134"/>
      <c r="P198" s="134"/>
      <c r="Q198" s="134"/>
      <c r="R198" s="134"/>
      <c r="S198" s="134"/>
      <c r="T198" s="139"/>
    </row>
    <row r="199" spans="1:20" x14ac:dyDescent="0.2">
      <c r="A199" s="134"/>
      <c r="B199" s="134"/>
      <c r="C199" s="134"/>
      <c r="D199" s="113" t="s">
        <v>1154</v>
      </c>
      <c r="E199" s="136" t="s">
        <v>1155</v>
      </c>
      <c r="F199" s="136"/>
      <c r="G199" s="136"/>
      <c r="H199" s="134" t="s">
        <v>1712</v>
      </c>
      <c r="I199" s="134"/>
      <c r="J199" s="140"/>
      <c r="K199" s="134"/>
      <c r="L199" s="134"/>
      <c r="M199" s="134"/>
      <c r="N199" s="140"/>
      <c r="O199" s="134"/>
      <c r="P199" s="134"/>
      <c r="Q199" s="134"/>
      <c r="R199" s="134"/>
      <c r="S199" s="134"/>
      <c r="T199" s="139"/>
    </row>
    <row r="200" spans="1:20" x14ac:dyDescent="0.2">
      <c r="A200" s="134"/>
      <c r="B200" s="134"/>
      <c r="C200" s="134"/>
      <c r="D200" s="113" t="s">
        <v>1156</v>
      </c>
      <c r="E200" s="136" t="s">
        <v>1157</v>
      </c>
      <c r="F200" s="136" t="s">
        <v>1158</v>
      </c>
      <c r="G200" s="136"/>
      <c r="H200" s="134" t="s">
        <v>1713</v>
      </c>
      <c r="I200" s="134"/>
      <c r="J200" s="140"/>
      <c r="K200" s="134"/>
      <c r="L200" s="134"/>
      <c r="M200" s="134"/>
      <c r="N200" s="140"/>
      <c r="O200" s="134"/>
      <c r="P200" s="134"/>
      <c r="Q200" s="134"/>
      <c r="R200" s="134"/>
      <c r="S200" s="134"/>
      <c r="T200" s="139"/>
    </row>
    <row r="201" spans="1:20" x14ac:dyDescent="0.2">
      <c r="A201" s="134"/>
      <c r="B201" s="134"/>
      <c r="C201" s="134"/>
      <c r="D201" s="113" t="s">
        <v>1159</v>
      </c>
      <c r="E201" s="136" t="s">
        <v>1160</v>
      </c>
      <c r="F201" s="136" t="s">
        <v>1714</v>
      </c>
      <c r="G201" s="136"/>
      <c r="H201" s="134" t="s">
        <v>1715</v>
      </c>
      <c r="I201" s="134"/>
      <c r="J201" s="140"/>
      <c r="K201" s="134"/>
      <c r="L201" s="134"/>
      <c r="M201" s="134"/>
      <c r="N201" s="140"/>
      <c r="O201" s="134"/>
      <c r="P201" s="134"/>
      <c r="Q201" s="134"/>
      <c r="R201" s="134"/>
      <c r="S201" s="134"/>
      <c r="T201" s="139"/>
    </row>
    <row r="202" spans="1:20" x14ac:dyDescent="0.2">
      <c r="A202" s="134"/>
      <c r="B202" s="134"/>
      <c r="C202" s="134"/>
      <c r="D202" s="113" t="s">
        <v>1161</v>
      </c>
      <c r="E202" s="136" t="s">
        <v>1162</v>
      </c>
      <c r="F202" s="136" t="s">
        <v>1163</v>
      </c>
      <c r="G202" s="136"/>
      <c r="H202" s="134" t="s">
        <v>1716</v>
      </c>
      <c r="I202" s="134"/>
      <c r="J202" s="140"/>
      <c r="K202" s="134"/>
      <c r="L202" s="134"/>
      <c r="M202" s="134"/>
      <c r="N202" s="140"/>
      <c r="O202" s="134"/>
      <c r="P202" s="134"/>
      <c r="Q202" s="134"/>
      <c r="R202" s="134"/>
      <c r="S202" s="134"/>
      <c r="T202" s="139"/>
    </row>
    <row r="203" spans="1:20" x14ac:dyDescent="0.2">
      <c r="A203" s="134"/>
      <c r="B203" s="134"/>
      <c r="C203" s="134"/>
      <c r="D203" s="113" t="s">
        <v>1164</v>
      </c>
      <c r="E203" s="136" t="s">
        <v>1165</v>
      </c>
      <c r="F203" s="136"/>
      <c r="G203" s="136"/>
      <c r="H203" s="134" t="s">
        <v>1717</v>
      </c>
      <c r="I203" s="134"/>
      <c r="J203" s="140"/>
      <c r="K203" s="134"/>
      <c r="L203" s="134"/>
      <c r="M203" s="134"/>
      <c r="N203" s="140"/>
      <c r="O203" s="134"/>
      <c r="P203" s="134"/>
      <c r="Q203" s="134"/>
      <c r="R203" s="134"/>
      <c r="S203" s="134"/>
      <c r="T203" s="139"/>
    </row>
    <row r="204" spans="1:20" x14ac:dyDescent="0.2">
      <c r="A204" s="134"/>
      <c r="B204" s="134"/>
      <c r="C204" s="134"/>
      <c r="D204" s="113" t="s">
        <v>1166</v>
      </c>
      <c r="E204" s="136" t="s">
        <v>1167</v>
      </c>
      <c r="F204" s="136"/>
      <c r="G204" s="136"/>
      <c r="H204" s="134" t="s">
        <v>1718</v>
      </c>
      <c r="I204" s="134"/>
      <c r="J204" s="140"/>
      <c r="K204" s="134"/>
      <c r="L204" s="134"/>
      <c r="M204" s="134"/>
      <c r="N204" s="140"/>
      <c r="O204" s="134"/>
      <c r="P204" s="134"/>
      <c r="Q204" s="134"/>
      <c r="R204" s="134"/>
      <c r="S204" s="134"/>
      <c r="T204" s="139"/>
    </row>
    <row r="205" spans="1:20" x14ac:dyDescent="0.2">
      <c r="A205" s="134"/>
      <c r="B205" s="134"/>
      <c r="C205" s="134"/>
      <c r="D205" s="113" t="s">
        <v>1168</v>
      </c>
      <c r="E205" s="136" t="s">
        <v>1169</v>
      </c>
      <c r="F205" s="136"/>
      <c r="G205" s="136"/>
      <c r="H205" s="134" t="s">
        <v>1719</v>
      </c>
      <c r="I205" s="134"/>
      <c r="J205" s="140"/>
      <c r="K205" s="134"/>
      <c r="L205" s="134"/>
      <c r="M205" s="134"/>
      <c r="N205" s="140"/>
      <c r="O205" s="134"/>
      <c r="P205" s="134"/>
      <c r="Q205" s="134"/>
      <c r="R205" s="134"/>
      <c r="S205" s="134"/>
      <c r="T205" s="139"/>
    </row>
    <row r="206" spans="1:20" x14ac:dyDescent="0.2">
      <c r="A206" s="134"/>
      <c r="B206" s="134"/>
      <c r="C206" s="134"/>
      <c r="D206" s="113" t="s">
        <v>1170</v>
      </c>
      <c r="E206" s="136" t="s">
        <v>1171</v>
      </c>
      <c r="F206" s="136" t="s">
        <v>1720</v>
      </c>
      <c r="G206" s="136"/>
      <c r="H206" s="134" t="s">
        <v>1721</v>
      </c>
      <c r="I206" s="134"/>
      <c r="J206" s="140"/>
      <c r="K206" s="134"/>
      <c r="L206" s="134"/>
      <c r="M206" s="134"/>
      <c r="N206" s="140"/>
      <c r="O206" s="134"/>
      <c r="P206" s="134"/>
      <c r="Q206" s="134"/>
      <c r="R206" s="134"/>
      <c r="S206" s="134"/>
      <c r="T206" s="139"/>
    </row>
    <row r="207" spans="1:20" x14ac:dyDescent="0.2">
      <c r="A207" s="134"/>
      <c r="B207" s="134"/>
      <c r="C207" s="134"/>
      <c r="D207" s="113" t="s">
        <v>1172</v>
      </c>
      <c r="E207" s="136" t="s">
        <v>1173</v>
      </c>
      <c r="F207" s="136"/>
      <c r="G207" s="136"/>
      <c r="H207" s="134" t="s">
        <v>1722</v>
      </c>
      <c r="I207" s="134"/>
      <c r="J207" s="140"/>
      <c r="K207" s="134"/>
      <c r="L207" s="134"/>
      <c r="M207" s="134"/>
      <c r="N207" s="140"/>
      <c r="O207" s="134"/>
      <c r="P207" s="134"/>
      <c r="Q207" s="134"/>
      <c r="R207" s="134"/>
      <c r="S207" s="134"/>
      <c r="T207" s="139"/>
    </row>
    <row r="208" spans="1:20" x14ac:dyDescent="0.2">
      <c r="A208" s="134"/>
      <c r="B208" s="134"/>
      <c r="C208" s="134"/>
      <c r="D208" s="113" t="s">
        <v>1174</v>
      </c>
      <c r="E208" s="136" t="s">
        <v>1175</v>
      </c>
      <c r="F208" s="136"/>
      <c r="G208" s="136"/>
      <c r="H208" s="134" t="s">
        <v>1723</v>
      </c>
      <c r="I208" s="134"/>
      <c r="J208" s="140"/>
      <c r="K208" s="134"/>
      <c r="L208" s="134"/>
      <c r="M208" s="134"/>
      <c r="N208" s="140"/>
      <c r="O208" s="134"/>
      <c r="P208" s="134"/>
      <c r="Q208" s="134"/>
      <c r="R208" s="134"/>
      <c r="S208" s="134"/>
      <c r="T208" s="139"/>
    </row>
    <row r="209" spans="1:20" x14ac:dyDescent="0.2">
      <c r="A209" s="134"/>
      <c r="B209" s="134"/>
      <c r="C209" s="134"/>
      <c r="D209" s="113" t="s">
        <v>1176</v>
      </c>
      <c r="E209" s="136" t="s">
        <v>1177</v>
      </c>
      <c r="F209" s="136" t="s">
        <v>1178</v>
      </c>
      <c r="G209" s="136"/>
      <c r="H209" s="134" t="s">
        <v>1724</v>
      </c>
      <c r="I209" s="134"/>
      <c r="J209" s="140"/>
      <c r="K209" s="134"/>
      <c r="L209" s="134"/>
      <c r="M209" s="134"/>
      <c r="N209" s="140"/>
      <c r="O209" s="134"/>
      <c r="P209" s="134"/>
      <c r="Q209" s="134"/>
      <c r="R209" s="134"/>
      <c r="S209" s="134"/>
      <c r="T209" s="139"/>
    </row>
    <row r="210" spans="1:20" x14ac:dyDescent="0.2">
      <c r="A210" s="134"/>
      <c r="B210" s="134"/>
      <c r="C210" s="134"/>
      <c r="D210" s="113" t="s">
        <v>1725</v>
      </c>
      <c r="E210" s="136" t="s">
        <v>1179</v>
      </c>
      <c r="F210" s="136" t="s">
        <v>1180</v>
      </c>
      <c r="G210" s="136"/>
      <c r="H210" s="134" t="s">
        <v>1726</v>
      </c>
      <c r="I210" s="134"/>
      <c r="J210" s="140"/>
      <c r="K210" s="134"/>
      <c r="L210" s="134"/>
      <c r="M210" s="134"/>
      <c r="N210" s="140"/>
      <c r="O210" s="134"/>
      <c r="P210" s="134"/>
      <c r="Q210" s="134"/>
      <c r="R210" s="134"/>
      <c r="S210" s="134"/>
      <c r="T210" s="139"/>
    </row>
    <row r="211" spans="1:20" x14ac:dyDescent="0.2">
      <c r="A211" s="134"/>
      <c r="B211" s="134"/>
      <c r="C211" s="134"/>
      <c r="D211" s="113" t="s">
        <v>1727</v>
      </c>
      <c r="E211" s="136" t="s">
        <v>1181</v>
      </c>
      <c r="F211" s="136" t="s">
        <v>1182</v>
      </c>
      <c r="G211" s="136"/>
      <c r="H211" s="134" t="s">
        <v>1728</v>
      </c>
      <c r="I211" s="134"/>
      <c r="J211" s="140"/>
      <c r="K211" s="134"/>
      <c r="L211" s="134"/>
      <c r="M211" s="134"/>
      <c r="N211" s="140"/>
      <c r="O211" s="134"/>
      <c r="P211" s="134"/>
      <c r="Q211" s="134"/>
      <c r="R211" s="134"/>
      <c r="S211" s="134"/>
      <c r="T211" s="139"/>
    </row>
    <row r="212" spans="1:20" x14ac:dyDescent="0.2">
      <c r="A212" s="134"/>
      <c r="B212" s="134"/>
      <c r="C212" s="134"/>
      <c r="D212" s="113" t="s">
        <v>1183</v>
      </c>
      <c r="E212" s="136" t="s">
        <v>1184</v>
      </c>
      <c r="F212" s="136"/>
      <c r="G212" s="136"/>
      <c r="H212" s="134" t="s">
        <v>1729</v>
      </c>
      <c r="I212" s="134"/>
      <c r="J212" s="140"/>
      <c r="K212" s="134"/>
      <c r="L212" s="134"/>
      <c r="M212" s="134"/>
      <c r="N212" s="140"/>
      <c r="O212" s="134"/>
      <c r="P212" s="134"/>
      <c r="Q212" s="134"/>
      <c r="R212" s="134"/>
      <c r="S212" s="134"/>
      <c r="T212" s="139"/>
    </row>
    <row r="213" spans="1:20" x14ac:dyDescent="0.2">
      <c r="A213" s="134"/>
      <c r="B213" s="134"/>
      <c r="C213" s="134"/>
      <c r="D213" s="113" t="s">
        <v>1185</v>
      </c>
      <c r="E213" s="136" t="s">
        <v>1186</v>
      </c>
      <c r="F213" s="136"/>
      <c r="G213" s="136"/>
      <c r="H213" s="134" t="s">
        <v>1730</v>
      </c>
      <c r="I213" s="134"/>
      <c r="J213" s="140"/>
      <c r="K213" s="134"/>
      <c r="L213" s="134"/>
      <c r="M213" s="134"/>
      <c r="N213" s="140"/>
      <c r="O213" s="134"/>
      <c r="P213" s="134"/>
      <c r="Q213" s="134"/>
      <c r="R213" s="134"/>
      <c r="S213" s="134"/>
      <c r="T213" s="139"/>
    </row>
    <row r="214" spans="1:20" x14ac:dyDescent="0.2">
      <c r="A214" s="134"/>
      <c r="B214" s="134"/>
      <c r="C214" s="134"/>
      <c r="D214" s="113" t="s">
        <v>1187</v>
      </c>
      <c r="E214" s="136" t="s">
        <v>1188</v>
      </c>
      <c r="F214" s="136" t="s">
        <v>1189</v>
      </c>
      <c r="G214" s="136"/>
      <c r="H214" s="134" t="s">
        <v>1731</v>
      </c>
      <c r="I214" s="134"/>
      <c r="J214" s="140"/>
      <c r="K214" s="134"/>
      <c r="L214" s="134"/>
      <c r="M214" s="134"/>
      <c r="N214" s="140"/>
      <c r="O214" s="134"/>
      <c r="P214" s="134"/>
      <c r="Q214" s="134"/>
      <c r="R214" s="134"/>
      <c r="S214" s="134"/>
      <c r="T214" s="139"/>
    </row>
    <row r="215" spans="1:20" x14ac:dyDescent="0.2">
      <c r="A215" s="134"/>
      <c r="B215" s="134"/>
      <c r="C215" s="134"/>
      <c r="D215" s="113" t="s">
        <v>1190</v>
      </c>
      <c r="E215" s="136" t="s">
        <v>1191</v>
      </c>
      <c r="F215" s="136"/>
      <c r="G215" s="136"/>
      <c r="H215" s="134" t="s">
        <v>1732</v>
      </c>
      <c r="I215" s="134"/>
      <c r="J215" s="140"/>
      <c r="K215" s="134"/>
      <c r="L215" s="134"/>
      <c r="M215" s="134"/>
      <c r="N215" s="140"/>
      <c r="O215" s="134"/>
      <c r="P215" s="134"/>
      <c r="Q215" s="134"/>
      <c r="R215" s="134"/>
      <c r="S215" s="134"/>
      <c r="T215" s="139"/>
    </row>
    <row r="216" spans="1:20" x14ac:dyDescent="0.2">
      <c r="A216" s="134"/>
      <c r="B216" s="134"/>
      <c r="C216" s="134"/>
      <c r="D216" s="113" t="s">
        <v>1192</v>
      </c>
      <c r="E216" s="136" t="s">
        <v>1193</v>
      </c>
      <c r="F216" s="136" t="s">
        <v>1194</v>
      </c>
      <c r="G216" s="136"/>
      <c r="H216" s="134" t="s">
        <v>1733</v>
      </c>
      <c r="I216" s="134"/>
      <c r="J216" s="140"/>
      <c r="K216" s="134"/>
      <c r="L216" s="134"/>
      <c r="M216" s="134"/>
      <c r="N216" s="140"/>
      <c r="O216" s="134"/>
      <c r="P216" s="134"/>
      <c r="Q216" s="134"/>
      <c r="R216" s="134"/>
      <c r="S216" s="134"/>
      <c r="T216" s="139"/>
    </row>
    <row r="217" spans="1:20" x14ac:dyDescent="0.2">
      <c r="A217" s="134"/>
      <c r="B217" s="134"/>
      <c r="C217" s="134"/>
      <c r="D217" s="113" t="s">
        <v>1195</v>
      </c>
      <c r="E217" s="136" t="s">
        <v>1196</v>
      </c>
      <c r="F217" s="136" t="s">
        <v>1197</v>
      </c>
      <c r="G217" s="136"/>
      <c r="H217" s="134" t="s">
        <v>1734</v>
      </c>
      <c r="I217" s="134"/>
      <c r="J217" s="140"/>
      <c r="K217" s="134"/>
      <c r="L217" s="134"/>
      <c r="M217" s="134"/>
      <c r="N217" s="140"/>
      <c r="O217" s="134"/>
      <c r="P217" s="134"/>
      <c r="Q217" s="134"/>
      <c r="R217" s="134"/>
      <c r="S217" s="134"/>
      <c r="T217" s="139"/>
    </row>
    <row r="218" spans="1:20" x14ac:dyDescent="0.2">
      <c r="A218" s="134"/>
      <c r="B218" s="134"/>
      <c r="C218" s="134"/>
      <c r="D218" s="113" t="s">
        <v>1198</v>
      </c>
      <c r="E218" s="136" t="s">
        <v>1199</v>
      </c>
      <c r="F218" s="136" t="s">
        <v>1200</v>
      </c>
      <c r="G218" s="136"/>
      <c r="H218" s="134" t="s">
        <v>1735</v>
      </c>
      <c r="I218" s="134"/>
      <c r="J218" s="140"/>
      <c r="K218" s="134"/>
      <c r="L218" s="134"/>
      <c r="M218" s="134"/>
      <c r="N218" s="140"/>
      <c r="O218" s="134"/>
      <c r="P218" s="134"/>
      <c r="Q218" s="134"/>
      <c r="R218" s="134"/>
      <c r="S218" s="134"/>
      <c r="T218" s="139"/>
    </row>
    <row r="219" spans="1:20" x14ac:dyDescent="0.2">
      <c r="A219" s="134"/>
      <c r="B219" s="134"/>
      <c r="C219" s="134"/>
      <c r="D219" s="113" t="s">
        <v>1201</v>
      </c>
      <c r="E219" s="136" t="s">
        <v>1202</v>
      </c>
      <c r="F219" s="136" t="s">
        <v>1203</v>
      </c>
      <c r="G219" s="136"/>
      <c r="H219" s="134" t="s">
        <v>1736</v>
      </c>
      <c r="I219" s="134"/>
      <c r="J219" s="140"/>
      <c r="K219" s="134"/>
      <c r="L219" s="134"/>
      <c r="M219" s="134"/>
      <c r="N219" s="140"/>
      <c r="O219" s="134"/>
      <c r="P219" s="134"/>
      <c r="Q219" s="134"/>
      <c r="R219" s="134"/>
      <c r="S219" s="134"/>
      <c r="T219" s="139"/>
    </row>
    <row r="220" spans="1:20" x14ac:dyDescent="0.2">
      <c r="A220" s="134"/>
      <c r="B220" s="134"/>
      <c r="C220" s="134"/>
      <c r="D220" s="113" t="s">
        <v>1204</v>
      </c>
      <c r="E220" s="136" t="s">
        <v>1205</v>
      </c>
      <c r="F220" s="136" t="s">
        <v>1206</v>
      </c>
      <c r="G220" s="136"/>
      <c r="H220" s="134" t="s">
        <v>1737</v>
      </c>
      <c r="I220" s="134"/>
      <c r="J220" s="140"/>
      <c r="K220" s="134"/>
      <c r="L220" s="134"/>
      <c r="M220" s="134"/>
      <c r="N220" s="140"/>
      <c r="O220" s="134"/>
      <c r="P220" s="134"/>
      <c r="Q220" s="134"/>
      <c r="R220" s="134"/>
      <c r="S220" s="134"/>
      <c r="T220" s="139"/>
    </row>
    <row r="221" spans="1:20" x14ac:dyDescent="0.2">
      <c r="A221" s="134"/>
      <c r="B221" s="134"/>
      <c r="C221" s="134"/>
      <c r="D221" s="113" t="s">
        <v>1207</v>
      </c>
      <c r="E221" s="136" t="s">
        <v>1208</v>
      </c>
      <c r="F221" s="136" t="s">
        <v>1209</v>
      </c>
      <c r="G221" s="136"/>
      <c r="H221" s="134" t="s">
        <v>1738</v>
      </c>
      <c r="I221" s="134"/>
      <c r="J221" s="140"/>
      <c r="K221" s="134"/>
      <c r="L221" s="134"/>
      <c r="M221" s="134"/>
      <c r="N221" s="140"/>
      <c r="O221" s="134"/>
      <c r="P221" s="134"/>
      <c r="Q221" s="134"/>
      <c r="R221" s="134"/>
      <c r="S221" s="134"/>
      <c r="T221" s="139"/>
    </row>
    <row r="222" spans="1:20" x14ac:dyDescent="0.2">
      <c r="A222" s="134"/>
      <c r="B222" s="134"/>
      <c r="C222" s="134"/>
      <c r="D222" s="113" t="s">
        <v>1210</v>
      </c>
      <c r="E222" s="136" t="s">
        <v>1211</v>
      </c>
      <c r="F222" s="136" t="s">
        <v>1212</v>
      </c>
      <c r="G222" s="136"/>
      <c r="H222" s="134" t="s">
        <v>1739</v>
      </c>
      <c r="I222" s="134"/>
      <c r="J222" s="140"/>
      <c r="K222" s="134"/>
      <c r="L222" s="134"/>
      <c r="M222" s="134"/>
      <c r="N222" s="140"/>
      <c r="O222" s="134"/>
      <c r="P222" s="134"/>
      <c r="Q222" s="134"/>
      <c r="R222" s="134"/>
      <c r="S222" s="134"/>
      <c r="T222" s="139"/>
    </row>
    <row r="223" spans="1:20" x14ac:dyDescent="0.2">
      <c r="A223" s="134"/>
      <c r="B223" s="134"/>
      <c r="C223" s="134"/>
      <c r="D223" s="113" t="s">
        <v>1213</v>
      </c>
      <c r="E223" s="136" t="s">
        <v>1214</v>
      </c>
      <c r="F223" s="136" t="s">
        <v>1215</v>
      </c>
      <c r="G223" s="136"/>
      <c r="H223" s="134" t="s">
        <v>1740</v>
      </c>
      <c r="I223" s="134"/>
      <c r="J223" s="140"/>
      <c r="K223" s="134"/>
      <c r="L223" s="134"/>
      <c r="M223" s="134"/>
      <c r="N223" s="140"/>
      <c r="O223" s="134"/>
      <c r="P223" s="134"/>
      <c r="Q223" s="134"/>
      <c r="R223" s="134"/>
      <c r="S223" s="134"/>
      <c r="T223" s="139"/>
    </row>
    <row r="224" spans="1:20" x14ac:dyDescent="0.2">
      <c r="A224" s="134"/>
      <c r="B224" s="134"/>
      <c r="C224" s="134"/>
      <c r="D224" s="113" t="s">
        <v>1216</v>
      </c>
      <c r="E224" s="136" t="s">
        <v>1217</v>
      </c>
      <c r="F224" s="136" t="s">
        <v>1218</v>
      </c>
      <c r="G224" s="136"/>
      <c r="H224" s="134" t="s">
        <v>1741</v>
      </c>
      <c r="I224" s="134"/>
      <c r="J224" s="140"/>
      <c r="K224" s="134"/>
      <c r="L224" s="134"/>
      <c r="M224" s="134"/>
      <c r="N224" s="140"/>
      <c r="O224" s="134"/>
      <c r="P224" s="134"/>
      <c r="Q224" s="134"/>
      <c r="R224" s="134"/>
      <c r="S224" s="134"/>
      <c r="T224" s="139"/>
    </row>
    <row r="225" spans="1:20" x14ac:dyDescent="0.2">
      <c r="A225" s="134"/>
      <c r="B225" s="134"/>
      <c r="C225" s="134"/>
      <c r="D225" s="113" t="s">
        <v>1219</v>
      </c>
      <c r="E225" s="136" t="s">
        <v>1220</v>
      </c>
      <c r="F225" s="136" t="s">
        <v>1221</v>
      </c>
      <c r="G225" s="136"/>
      <c r="H225" s="134" t="s">
        <v>1742</v>
      </c>
      <c r="I225" s="134"/>
      <c r="J225" s="140"/>
      <c r="K225" s="134"/>
      <c r="L225" s="134"/>
      <c r="M225" s="134"/>
      <c r="N225" s="140"/>
      <c r="O225" s="134"/>
      <c r="P225" s="134"/>
      <c r="Q225" s="134"/>
      <c r="R225" s="134"/>
      <c r="S225" s="134"/>
      <c r="T225" s="139"/>
    </row>
    <row r="226" spans="1:20" x14ac:dyDescent="0.2">
      <c r="A226" s="134"/>
      <c r="B226" s="134"/>
      <c r="C226" s="134"/>
      <c r="D226" s="113" t="s">
        <v>1222</v>
      </c>
      <c r="E226" s="136" t="s">
        <v>1223</v>
      </c>
      <c r="F226" s="136" t="s">
        <v>1224</v>
      </c>
      <c r="G226" s="136"/>
      <c r="H226" s="134" t="s">
        <v>1743</v>
      </c>
      <c r="I226" s="134"/>
      <c r="J226" s="140"/>
      <c r="K226" s="134"/>
      <c r="L226" s="134"/>
      <c r="M226" s="134"/>
      <c r="N226" s="140"/>
      <c r="O226" s="134"/>
      <c r="P226" s="134"/>
      <c r="Q226" s="134"/>
      <c r="R226" s="134"/>
      <c r="S226" s="134"/>
      <c r="T226" s="139"/>
    </row>
    <row r="227" spans="1:20" x14ac:dyDescent="0.2">
      <c r="A227" s="134"/>
      <c r="B227" s="134"/>
      <c r="C227" s="134"/>
      <c r="D227" s="113" t="s">
        <v>1225</v>
      </c>
      <c r="E227" s="136" t="s">
        <v>1226</v>
      </c>
      <c r="F227" s="136" t="s">
        <v>1227</v>
      </c>
      <c r="G227" s="136"/>
      <c r="H227" s="134" t="s">
        <v>1744</v>
      </c>
      <c r="I227" s="134"/>
      <c r="J227" s="140"/>
      <c r="K227" s="134"/>
      <c r="L227" s="134"/>
      <c r="M227" s="134"/>
      <c r="N227" s="140"/>
      <c r="O227" s="134"/>
      <c r="P227" s="134"/>
      <c r="Q227" s="134"/>
      <c r="R227" s="134"/>
      <c r="S227" s="134"/>
      <c r="T227" s="139"/>
    </row>
    <row r="228" spans="1:20" x14ac:dyDescent="0.2">
      <c r="A228" s="134"/>
      <c r="B228" s="134"/>
      <c r="C228" s="134"/>
      <c r="D228" s="113" t="s">
        <v>1228</v>
      </c>
      <c r="E228" s="136" t="s">
        <v>1229</v>
      </c>
      <c r="F228" s="136" t="s">
        <v>1230</v>
      </c>
      <c r="G228" s="136"/>
      <c r="H228" s="134" t="s">
        <v>1745</v>
      </c>
      <c r="I228" s="134"/>
      <c r="J228" s="140"/>
      <c r="K228" s="134"/>
      <c r="L228" s="134"/>
      <c r="M228" s="134"/>
      <c r="N228" s="140"/>
      <c r="O228" s="134"/>
      <c r="P228" s="134"/>
      <c r="Q228" s="134"/>
      <c r="R228" s="134"/>
      <c r="S228" s="134"/>
      <c r="T228" s="139"/>
    </row>
    <row r="229" spans="1:20" x14ac:dyDescent="0.2">
      <c r="A229" s="134"/>
      <c r="B229" s="134"/>
      <c r="C229" s="134"/>
      <c r="D229" s="113" t="s">
        <v>1231</v>
      </c>
      <c r="E229" s="136" t="s">
        <v>1232</v>
      </c>
      <c r="F229" s="136" t="s">
        <v>1746</v>
      </c>
      <c r="G229" s="136"/>
      <c r="H229" s="134" t="s">
        <v>1747</v>
      </c>
      <c r="I229" s="134"/>
      <c r="J229" s="140"/>
      <c r="K229" s="134"/>
      <c r="L229" s="134"/>
      <c r="M229" s="134"/>
      <c r="N229" s="140"/>
      <c r="O229" s="134"/>
      <c r="P229" s="134"/>
      <c r="Q229" s="134"/>
      <c r="R229" s="134"/>
      <c r="S229" s="134"/>
      <c r="T229" s="139"/>
    </row>
    <row r="230" spans="1:20" x14ac:dyDescent="0.2">
      <c r="A230" s="134"/>
      <c r="B230" s="134"/>
      <c r="C230" s="134"/>
      <c r="D230" s="113" t="s">
        <v>1233</v>
      </c>
      <c r="E230" s="136" t="s">
        <v>1234</v>
      </c>
      <c r="F230" s="136" t="s">
        <v>1235</v>
      </c>
      <c r="G230" s="136"/>
      <c r="H230" s="134" t="s">
        <v>1748</v>
      </c>
      <c r="I230" s="134"/>
      <c r="J230" s="140"/>
      <c r="K230" s="134"/>
      <c r="L230" s="134"/>
      <c r="M230" s="134"/>
      <c r="N230" s="140"/>
      <c r="O230" s="134"/>
      <c r="P230" s="134"/>
      <c r="Q230" s="134"/>
      <c r="R230" s="134"/>
      <c r="S230" s="134"/>
      <c r="T230" s="139"/>
    </row>
    <row r="231" spans="1:20" x14ac:dyDescent="0.2">
      <c r="A231" s="134"/>
      <c r="B231" s="134"/>
      <c r="C231" s="134"/>
      <c r="D231" s="113" t="s">
        <v>1236</v>
      </c>
      <c r="E231" s="136" t="s">
        <v>1237</v>
      </c>
      <c r="F231" s="136" t="s">
        <v>1238</v>
      </c>
      <c r="G231" s="136"/>
      <c r="H231" s="134" t="s">
        <v>1749</v>
      </c>
      <c r="I231" s="134"/>
      <c r="J231" s="140"/>
      <c r="K231" s="134"/>
      <c r="L231" s="134"/>
      <c r="M231" s="134"/>
      <c r="N231" s="140"/>
      <c r="O231" s="134"/>
      <c r="P231" s="134"/>
      <c r="Q231" s="134"/>
      <c r="R231" s="134"/>
      <c r="S231" s="134"/>
      <c r="T231" s="139"/>
    </row>
    <row r="232" spans="1:20" x14ac:dyDescent="0.2">
      <c r="A232" s="134"/>
      <c r="B232" s="134"/>
      <c r="C232" s="134"/>
      <c r="D232" s="113" t="s">
        <v>1239</v>
      </c>
      <c r="E232" s="136" t="s">
        <v>1240</v>
      </c>
      <c r="F232" s="136" t="s">
        <v>1241</v>
      </c>
      <c r="G232" s="136"/>
      <c r="H232" s="134" t="s">
        <v>1750</v>
      </c>
      <c r="I232" s="134"/>
      <c r="J232" s="140"/>
      <c r="K232" s="134"/>
      <c r="L232" s="134"/>
      <c r="M232" s="134"/>
      <c r="N232" s="140"/>
      <c r="O232" s="134"/>
      <c r="P232" s="134"/>
      <c r="Q232" s="134"/>
      <c r="R232" s="134"/>
      <c r="S232" s="134"/>
      <c r="T232" s="139"/>
    </row>
    <row r="233" spans="1:20" x14ac:dyDescent="0.2">
      <c r="A233" s="134"/>
      <c r="B233" s="134"/>
      <c r="C233" s="134"/>
      <c r="D233" s="113" t="s">
        <v>1242</v>
      </c>
      <c r="E233" s="136" t="s">
        <v>1243</v>
      </c>
      <c r="F233" s="136" t="s">
        <v>1244</v>
      </c>
      <c r="G233" s="136"/>
      <c r="H233" s="134" t="s">
        <v>1751</v>
      </c>
      <c r="I233" s="134"/>
      <c r="J233" s="140"/>
      <c r="K233" s="134"/>
      <c r="L233" s="134"/>
      <c r="M233" s="134"/>
      <c r="N233" s="140"/>
      <c r="O233" s="134"/>
      <c r="P233" s="134"/>
      <c r="Q233" s="134"/>
      <c r="R233" s="134"/>
      <c r="S233" s="134"/>
      <c r="T233" s="139"/>
    </row>
    <row r="234" spans="1:20" x14ac:dyDescent="0.2">
      <c r="A234" s="134"/>
      <c r="B234" s="134"/>
      <c r="C234" s="134"/>
      <c r="D234" s="113" t="s">
        <v>1245</v>
      </c>
      <c r="E234" s="136" t="s">
        <v>1246</v>
      </c>
      <c r="F234" s="136" t="s">
        <v>1247</v>
      </c>
      <c r="G234" s="136"/>
      <c r="H234" s="134" t="s">
        <v>1752</v>
      </c>
      <c r="I234" s="134"/>
      <c r="J234" s="140"/>
      <c r="K234" s="134"/>
      <c r="L234" s="134"/>
      <c r="M234" s="134"/>
      <c r="N234" s="140"/>
      <c r="O234" s="134"/>
      <c r="P234" s="134"/>
      <c r="Q234" s="134"/>
      <c r="R234" s="134"/>
      <c r="S234" s="134"/>
      <c r="T234" s="139"/>
    </row>
    <row r="235" spans="1:20" x14ac:dyDescent="0.2">
      <c r="A235" s="134"/>
      <c r="B235" s="134"/>
      <c r="C235" s="134"/>
      <c r="D235" s="113" t="s">
        <v>1248</v>
      </c>
      <c r="E235" s="136" t="s">
        <v>1249</v>
      </c>
      <c r="F235" s="136" t="s">
        <v>1250</v>
      </c>
      <c r="G235" s="136"/>
      <c r="H235" s="134" t="s">
        <v>1753</v>
      </c>
      <c r="I235" s="134"/>
      <c r="J235" s="140"/>
      <c r="K235" s="134"/>
      <c r="L235" s="134"/>
      <c r="M235" s="134"/>
      <c r="N235" s="140"/>
      <c r="O235" s="134"/>
      <c r="P235" s="134"/>
      <c r="Q235" s="134"/>
      <c r="R235" s="134"/>
      <c r="S235" s="134"/>
      <c r="T235" s="139"/>
    </row>
    <row r="236" spans="1:20" x14ac:dyDescent="0.2">
      <c r="A236" s="134"/>
      <c r="B236" s="134"/>
      <c r="C236" s="134"/>
      <c r="D236" s="113" t="s">
        <v>1251</v>
      </c>
      <c r="E236" s="136" t="s">
        <v>1252</v>
      </c>
      <c r="F236" s="136" t="s">
        <v>1253</v>
      </c>
      <c r="G236" s="136"/>
      <c r="H236" s="134" t="s">
        <v>1754</v>
      </c>
      <c r="I236" s="134"/>
      <c r="J236" s="140"/>
      <c r="K236" s="134"/>
      <c r="L236" s="134"/>
      <c r="M236" s="134"/>
      <c r="N236" s="140"/>
      <c r="O236" s="134"/>
      <c r="P236" s="134"/>
      <c r="Q236" s="134"/>
      <c r="R236" s="134"/>
      <c r="S236" s="134"/>
      <c r="T236" s="139"/>
    </row>
    <row r="237" spans="1:20" x14ac:dyDescent="0.2">
      <c r="A237" s="134"/>
      <c r="B237" s="134"/>
      <c r="C237" s="134"/>
      <c r="D237" s="113" t="s">
        <v>1254</v>
      </c>
      <c r="E237" s="136" t="s">
        <v>1255</v>
      </c>
      <c r="F237" s="136" t="s">
        <v>1256</v>
      </c>
      <c r="G237" s="136"/>
      <c r="H237" s="134" t="s">
        <v>1755</v>
      </c>
      <c r="I237" s="134"/>
      <c r="J237" s="140"/>
      <c r="K237" s="134"/>
      <c r="L237" s="134"/>
      <c r="M237" s="134"/>
      <c r="N237" s="140"/>
      <c r="O237" s="134"/>
      <c r="P237" s="134"/>
      <c r="Q237" s="134"/>
      <c r="R237" s="134"/>
      <c r="S237" s="134"/>
      <c r="T237" s="139"/>
    </row>
    <row r="238" spans="1:20" x14ac:dyDescent="0.2">
      <c r="A238" s="134"/>
      <c r="B238" s="134"/>
      <c r="C238" s="134"/>
      <c r="D238" s="113" t="s">
        <v>1257</v>
      </c>
      <c r="E238" s="136" t="s">
        <v>1258</v>
      </c>
      <c r="F238" s="136"/>
      <c r="G238" s="136"/>
      <c r="H238" s="134" t="s">
        <v>1756</v>
      </c>
      <c r="I238" s="134"/>
      <c r="J238" s="140"/>
      <c r="K238" s="134"/>
      <c r="L238" s="134"/>
      <c r="M238" s="134"/>
      <c r="N238" s="140"/>
      <c r="O238" s="134"/>
      <c r="P238" s="134"/>
      <c r="Q238" s="134"/>
      <c r="R238" s="134"/>
      <c r="S238" s="134"/>
      <c r="T238" s="139"/>
    </row>
    <row r="239" spans="1:20" x14ac:dyDescent="0.2">
      <c r="A239" s="134"/>
      <c r="B239" s="134"/>
      <c r="C239" s="134"/>
      <c r="D239" s="113" t="s">
        <v>1259</v>
      </c>
      <c r="E239" s="136" t="s">
        <v>1260</v>
      </c>
      <c r="F239" s="136" t="s">
        <v>1261</v>
      </c>
      <c r="G239" s="136"/>
      <c r="H239" s="134" t="s">
        <v>1757</v>
      </c>
      <c r="I239" s="134"/>
      <c r="J239" s="140"/>
      <c r="K239" s="134"/>
      <c r="L239" s="134"/>
      <c r="M239" s="134"/>
      <c r="N239" s="140"/>
      <c r="O239" s="134"/>
      <c r="P239" s="134"/>
      <c r="Q239" s="134"/>
      <c r="R239" s="134"/>
      <c r="S239" s="134"/>
      <c r="T239" s="139"/>
    </row>
    <row r="240" spans="1:20" x14ac:dyDescent="0.2">
      <c r="A240" s="134"/>
      <c r="B240" s="134"/>
      <c r="C240" s="134"/>
      <c r="D240" s="113" t="s">
        <v>1262</v>
      </c>
      <c r="E240" s="136" t="s">
        <v>1263</v>
      </c>
      <c r="F240" s="136" t="s">
        <v>1264</v>
      </c>
      <c r="G240" s="136"/>
      <c r="H240" s="134" t="s">
        <v>1758</v>
      </c>
      <c r="I240" s="134"/>
      <c r="J240" s="140"/>
      <c r="K240" s="134"/>
      <c r="L240" s="134"/>
      <c r="M240" s="134"/>
      <c r="N240" s="140"/>
      <c r="O240" s="134"/>
      <c r="P240" s="134"/>
      <c r="Q240" s="134"/>
      <c r="R240" s="134"/>
      <c r="S240" s="134"/>
      <c r="T240" s="139"/>
    </row>
    <row r="241" spans="1:20" x14ac:dyDescent="0.2">
      <c r="A241" s="134"/>
      <c r="B241" s="134"/>
      <c r="C241" s="134"/>
      <c r="D241" s="113" t="s">
        <v>1265</v>
      </c>
      <c r="E241" s="136" t="s">
        <v>1266</v>
      </c>
      <c r="F241" s="136" t="s">
        <v>1267</v>
      </c>
      <c r="G241" s="136"/>
      <c r="H241" s="134" t="s">
        <v>1759</v>
      </c>
      <c r="I241" s="134"/>
      <c r="J241" s="140"/>
      <c r="K241" s="134"/>
      <c r="L241" s="134"/>
      <c r="M241" s="134"/>
      <c r="N241" s="140"/>
      <c r="O241" s="134"/>
      <c r="P241" s="134"/>
      <c r="Q241" s="134"/>
      <c r="R241" s="134"/>
      <c r="S241" s="134"/>
      <c r="T241" s="139"/>
    </row>
    <row r="242" spans="1:20" x14ac:dyDescent="0.2">
      <c r="A242" s="134"/>
      <c r="B242" s="134"/>
      <c r="C242" s="134"/>
      <c r="D242" s="113" t="s">
        <v>1268</v>
      </c>
      <c r="E242" s="136" t="s">
        <v>1269</v>
      </c>
      <c r="F242" s="136" t="s">
        <v>1270</v>
      </c>
      <c r="G242" s="136"/>
      <c r="H242" s="134" t="s">
        <v>1760</v>
      </c>
      <c r="I242" s="134"/>
      <c r="J242" s="140"/>
      <c r="K242" s="134"/>
      <c r="L242" s="134"/>
      <c r="M242" s="134"/>
      <c r="N242" s="140"/>
      <c r="O242" s="134"/>
      <c r="P242" s="134"/>
      <c r="Q242" s="134"/>
      <c r="R242" s="134"/>
      <c r="S242" s="134"/>
      <c r="T242" s="139"/>
    </row>
    <row r="243" spans="1:20" x14ac:dyDescent="0.2">
      <c r="A243" s="134"/>
      <c r="B243" s="134"/>
      <c r="C243" s="134"/>
      <c r="D243" s="113" t="s">
        <v>1271</v>
      </c>
      <c r="E243" s="136" t="s">
        <v>1272</v>
      </c>
      <c r="F243" s="136" t="s">
        <v>1273</v>
      </c>
      <c r="G243" s="136"/>
      <c r="H243" s="134" t="s">
        <v>1761</v>
      </c>
      <c r="I243" s="134"/>
      <c r="J243" s="140"/>
      <c r="K243" s="134"/>
      <c r="L243" s="134"/>
      <c r="M243" s="134"/>
      <c r="N243" s="140"/>
      <c r="O243" s="134"/>
      <c r="P243" s="134"/>
      <c r="Q243" s="134"/>
      <c r="R243" s="134"/>
      <c r="S243" s="134"/>
      <c r="T243" s="139"/>
    </row>
    <row r="244" spans="1:20" x14ac:dyDescent="0.2">
      <c r="A244" s="134"/>
      <c r="B244" s="134"/>
      <c r="C244" s="134"/>
      <c r="D244" s="113" t="s">
        <v>1274</v>
      </c>
      <c r="E244" s="136" t="s">
        <v>1275</v>
      </c>
      <c r="F244" s="136" t="s">
        <v>1276</v>
      </c>
      <c r="G244" s="136"/>
      <c r="H244" s="134" t="s">
        <v>1762</v>
      </c>
      <c r="I244" s="134"/>
      <c r="J244" s="140"/>
      <c r="K244" s="134"/>
      <c r="L244" s="134"/>
      <c r="M244" s="134"/>
      <c r="N244" s="140"/>
      <c r="O244" s="134"/>
      <c r="P244" s="134"/>
      <c r="Q244" s="134"/>
      <c r="R244" s="134"/>
      <c r="S244" s="134"/>
      <c r="T244" s="139"/>
    </row>
    <row r="245" spans="1:20" x14ac:dyDescent="0.2">
      <c r="A245" s="134"/>
      <c r="B245" s="134"/>
      <c r="C245" s="134"/>
      <c r="D245" s="113" t="s">
        <v>1277</v>
      </c>
      <c r="E245" s="136" t="s">
        <v>1278</v>
      </c>
      <c r="F245" s="136" t="s">
        <v>1931</v>
      </c>
      <c r="G245" s="136"/>
      <c r="H245" s="134" t="s">
        <v>1763</v>
      </c>
      <c r="I245" s="134"/>
      <c r="J245" s="140"/>
      <c r="K245" s="134"/>
      <c r="L245" s="134"/>
      <c r="M245" s="134"/>
      <c r="N245" s="140"/>
      <c r="O245" s="134"/>
      <c r="P245" s="134"/>
      <c r="Q245" s="134"/>
      <c r="R245" s="134"/>
      <c r="S245" s="134"/>
      <c r="T245" s="139"/>
    </row>
    <row r="246" spans="1:20" x14ac:dyDescent="0.2">
      <c r="A246" s="134"/>
      <c r="B246" s="134"/>
      <c r="C246" s="134"/>
      <c r="D246" s="113" t="s">
        <v>1279</v>
      </c>
      <c r="E246" s="136" t="s">
        <v>1280</v>
      </c>
      <c r="F246" s="136" t="s">
        <v>1281</v>
      </c>
      <c r="G246" s="136"/>
      <c r="H246" s="134" t="s">
        <v>1764</v>
      </c>
      <c r="I246" s="134"/>
      <c r="J246" s="140"/>
      <c r="K246" s="134"/>
      <c r="L246" s="134"/>
      <c r="M246" s="134"/>
      <c r="N246" s="140"/>
      <c r="O246" s="134"/>
      <c r="P246" s="134"/>
      <c r="Q246" s="134"/>
      <c r="R246" s="134"/>
      <c r="S246" s="134"/>
      <c r="T246" s="139"/>
    </row>
    <row r="247" spans="1:20" x14ac:dyDescent="0.2">
      <c r="A247" s="134"/>
      <c r="B247" s="134"/>
      <c r="C247" s="134"/>
      <c r="D247" s="113" t="s">
        <v>1282</v>
      </c>
      <c r="E247" s="136" t="s">
        <v>1283</v>
      </c>
      <c r="F247" s="136" t="s">
        <v>1284</v>
      </c>
      <c r="G247" s="136"/>
      <c r="H247" s="134" t="s">
        <v>1765</v>
      </c>
      <c r="I247" s="134"/>
      <c r="J247" s="140"/>
      <c r="K247" s="134"/>
      <c r="L247" s="134"/>
      <c r="M247" s="134"/>
      <c r="N247" s="140"/>
      <c r="O247" s="134"/>
      <c r="P247" s="134"/>
      <c r="Q247" s="134"/>
      <c r="R247" s="134"/>
      <c r="S247" s="134"/>
      <c r="T247" s="139"/>
    </row>
    <row r="248" spans="1:20" x14ac:dyDescent="0.2">
      <c r="A248" s="134"/>
      <c r="B248" s="134"/>
      <c r="C248" s="134"/>
      <c r="D248" s="113" t="s">
        <v>1285</v>
      </c>
      <c r="E248" s="136" t="s">
        <v>1286</v>
      </c>
      <c r="F248" s="136" t="s">
        <v>1287</v>
      </c>
      <c r="G248" s="136"/>
      <c r="H248" s="134" t="s">
        <v>1766</v>
      </c>
      <c r="I248" s="134"/>
      <c r="J248" s="140"/>
      <c r="K248" s="134"/>
      <c r="L248" s="134"/>
      <c r="M248" s="134"/>
      <c r="N248" s="140"/>
      <c r="O248" s="134"/>
      <c r="P248" s="134"/>
      <c r="Q248" s="134"/>
      <c r="R248" s="134"/>
      <c r="S248" s="134"/>
      <c r="T248" s="139"/>
    </row>
    <row r="249" spans="1:20" x14ac:dyDescent="0.2">
      <c r="A249" s="134"/>
      <c r="B249" s="134"/>
      <c r="C249" s="134"/>
      <c r="D249" s="113" t="s">
        <v>1288</v>
      </c>
      <c r="E249" s="136" t="s">
        <v>1289</v>
      </c>
      <c r="F249" s="136" t="s">
        <v>1290</v>
      </c>
      <c r="G249" s="136"/>
      <c r="H249" s="134" t="s">
        <v>1767</v>
      </c>
      <c r="I249" s="134"/>
      <c r="J249" s="140"/>
      <c r="K249" s="134"/>
      <c r="L249" s="134"/>
      <c r="M249" s="134"/>
      <c r="N249" s="140"/>
      <c r="O249" s="134"/>
      <c r="P249" s="134"/>
      <c r="Q249" s="134"/>
      <c r="R249" s="134"/>
      <c r="S249" s="134"/>
      <c r="T249" s="139"/>
    </row>
    <row r="250" spans="1:20" x14ac:dyDescent="0.2">
      <c r="A250" s="134"/>
      <c r="B250" s="134"/>
      <c r="C250" s="134"/>
      <c r="D250" s="113" t="s">
        <v>1291</v>
      </c>
      <c r="E250" s="136" t="s">
        <v>1292</v>
      </c>
      <c r="F250" s="136"/>
      <c r="G250" s="136"/>
      <c r="H250" s="134" t="s">
        <v>1768</v>
      </c>
      <c r="I250" s="134"/>
      <c r="J250" s="140"/>
      <c r="K250" s="134"/>
      <c r="L250" s="134"/>
      <c r="M250" s="134"/>
      <c r="N250" s="140"/>
      <c r="O250" s="134"/>
      <c r="P250" s="134"/>
      <c r="Q250" s="134"/>
      <c r="R250" s="134"/>
      <c r="S250" s="134"/>
      <c r="T250" s="139"/>
    </row>
    <row r="251" spans="1:20" x14ac:dyDescent="0.2">
      <c r="A251" s="134"/>
      <c r="B251" s="134"/>
      <c r="C251" s="134"/>
      <c r="D251" s="113" t="s">
        <v>1293</v>
      </c>
      <c r="E251" s="136" t="s">
        <v>1294</v>
      </c>
      <c r="F251" s="136" t="s">
        <v>1295</v>
      </c>
      <c r="G251" s="136"/>
      <c r="H251" s="134" t="s">
        <v>1769</v>
      </c>
      <c r="I251" s="134"/>
      <c r="J251" s="140"/>
      <c r="K251" s="134"/>
      <c r="L251" s="134"/>
      <c r="M251" s="134"/>
      <c r="N251" s="140"/>
      <c r="O251" s="134"/>
      <c r="P251" s="134"/>
      <c r="Q251" s="134"/>
      <c r="R251" s="134"/>
      <c r="S251" s="134"/>
      <c r="T251" s="139"/>
    </row>
    <row r="252" spans="1:20" x14ac:dyDescent="0.2">
      <c r="A252" s="134"/>
      <c r="B252" s="134"/>
      <c r="C252" s="134"/>
      <c r="D252" s="113" t="s">
        <v>1296</v>
      </c>
      <c r="E252" s="136" t="s">
        <v>1297</v>
      </c>
      <c r="F252" s="136" t="s">
        <v>1298</v>
      </c>
      <c r="G252" s="136"/>
      <c r="H252" s="134" t="s">
        <v>1770</v>
      </c>
      <c r="I252" s="134"/>
      <c r="J252" s="140"/>
      <c r="K252" s="134"/>
      <c r="L252" s="134"/>
      <c r="M252" s="134"/>
      <c r="N252" s="140"/>
      <c r="O252" s="134"/>
      <c r="P252" s="134"/>
      <c r="Q252" s="134"/>
      <c r="R252" s="134"/>
      <c r="S252" s="134"/>
      <c r="T252" s="139"/>
    </row>
    <row r="253" spans="1:20" x14ac:dyDescent="0.2">
      <c r="A253" s="134"/>
      <c r="B253" s="134"/>
      <c r="C253" s="134"/>
      <c r="D253" s="113" t="s">
        <v>1299</v>
      </c>
      <c r="E253" s="136" t="s">
        <v>1300</v>
      </c>
      <c r="F253" s="136" t="s">
        <v>1301</v>
      </c>
      <c r="G253" s="136"/>
      <c r="H253" s="134" t="s">
        <v>1771</v>
      </c>
      <c r="I253" s="134"/>
      <c r="J253" s="140"/>
      <c r="K253" s="134"/>
      <c r="L253" s="134"/>
      <c r="M253" s="134"/>
      <c r="N253" s="140"/>
      <c r="O253" s="134"/>
      <c r="P253" s="134"/>
      <c r="Q253" s="134"/>
      <c r="R253" s="134"/>
      <c r="S253" s="134"/>
      <c r="T253" s="139"/>
    </row>
    <row r="254" spans="1:20" x14ac:dyDescent="0.2">
      <c r="A254" s="134"/>
      <c r="B254" s="134"/>
      <c r="C254" s="134"/>
      <c r="D254" s="113" t="s">
        <v>1302</v>
      </c>
      <c r="E254" s="136" t="s">
        <v>1303</v>
      </c>
      <c r="F254" s="136"/>
      <c r="G254" s="136"/>
      <c r="H254" s="134" t="s">
        <v>1772</v>
      </c>
      <c r="I254" s="134"/>
      <c r="J254" s="140"/>
      <c r="K254" s="134"/>
      <c r="L254" s="134"/>
      <c r="M254" s="134"/>
      <c r="N254" s="140"/>
      <c r="O254" s="134"/>
      <c r="P254" s="134"/>
      <c r="Q254" s="134"/>
      <c r="R254" s="134"/>
      <c r="S254" s="134"/>
      <c r="T254" s="139"/>
    </row>
    <row r="255" spans="1:20" x14ac:dyDescent="0.2">
      <c r="A255" s="134"/>
      <c r="B255" s="134"/>
      <c r="C255" s="134"/>
      <c r="D255" s="113" t="s">
        <v>1304</v>
      </c>
      <c r="E255" s="136" t="s">
        <v>1305</v>
      </c>
      <c r="F255" s="136" t="s">
        <v>1306</v>
      </c>
      <c r="G255" s="136"/>
      <c r="H255" s="134" t="s">
        <v>1773</v>
      </c>
      <c r="I255" s="134"/>
      <c r="J255" s="140"/>
      <c r="K255" s="134"/>
      <c r="L255" s="134"/>
      <c r="M255" s="134"/>
      <c r="N255" s="140"/>
      <c r="O255" s="134"/>
      <c r="P255" s="134"/>
      <c r="Q255" s="134"/>
      <c r="R255" s="134"/>
      <c r="S255" s="134"/>
      <c r="T255" s="139"/>
    </row>
    <row r="256" spans="1:20" x14ac:dyDescent="0.2">
      <c r="A256" s="134"/>
      <c r="B256" s="134"/>
      <c r="C256" s="134"/>
      <c r="D256" s="113" t="s">
        <v>1307</v>
      </c>
      <c r="E256" s="136" t="s">
        <v>1308</v>
      </c>
      <c r="F256" s="136"/>
      <c r="G256" s="136"/>
      <c r="H256" s="134" t="s">
        <v>1774</v>
      </c>
      <c r="I256" s="134"/>
      <c r="J256" s="140"/>
      <c r="K256" s="134"/>
      <c r="L256" s="134"/>
      <c r="M256" s="134"/>
      <c r="N256" s="140"/>
      <c r="O256" s="134"/>
      <c r="P256" s="134"/>
      <c r="Q256" s="134"/>
      <c r="R256" s="134"/>
      <c r="S256" s="134"/>
      <c r="T256" s="139"/>
    </row>
    <row r="257" spans="1:20" x14ac:dyDescent="0.2">
      <c r="A257" s="134"/>
      <c r="B257" s="134"/>
      <c r="C257" s="134"/>
      <c r="D257" s="113" t="s">
        <v>1309</v>
      </c>
      <c r="E257" s="136" t="s">
        <v>1310</v>
      </c>
      <c r="F257" s="136" t="s">
        <v>1311</v>
      </c>
      <c r="G257" s="136"/>
      <c r="H257" s="134" t="s">
        <v>1775</v>
      </c>
      <c r="I257" s="134"/>
      <c r="J257" s="140"/>
      <c r="K257" s="134"/>
      <c r="L257" s="134"/>
      <c r="M257" s="134"/>
      <c r="N257" s="140"/>
      <c r="O257" s="134"/>
      <c r="P257" s="134"/>
      <c r="Q257" s="134"/>
      <c r="R257" s="134"/>
      <c r="S257" s="134"/>
      <c r="T257" s="139"/>
    </row>
    <row r="258" spans="1:20" x14ac:dyDescent="0.2">
      <c r="A258" s="134"/>
      <c r="B258" s="134"/>
      <c r="C258" s="134"/>
      <c r="D258" s="113" t="s">
        <v>1312</v>
      </c>
      <c r="E258" s="147" t="s">
        <v>1313</v>
      </c>
      <c r="F258" s="147" t="s">
        <v>1314</v>
      </c>
      <c r="G258" s="136"/>
      <c r="H258" s="134" t="s">
        <v>1776</v>
      </c>
      <c r="I258" s="134"/>
      <c r="J258" s="140"/>
      <c r="K258" s="134"/>
      <c r="L258" s="134"/>
      <c r="M258" s="134"/>
      <c r="N258" s="140"/>
      <c r="O258" s="134"/>
      <c r="P258" s="134"/>
      <c r="Q258" s="134"/>
      <c r="R258" s="134"/>
      <c r="S258" s="134"/>
      <c r="T258" s="139"/>
    </row>
    <row r="259" spans="1:20" x14ac:dyDescent="0.2">
      <c r="A259" s="134"/>
      <c r="B259" s="134"/>
      <c r="C259" s="134"/>
      <c r="D259" s="113" t="s">
        <v>1315</v>
      </c>
      <c r="E259" s="136" t="s">
        <v>1316</v>
      </c>
      <c r="F259" s="136" t="s">
        <v>1317</v>
      </c>
      <c r="G259" s="136"/>
      <c r="H259" s="134" t="s">
        <v>1777</v>
      </c>
      <c r="I259" s="134"/>
      <c r="J259" s="140"/>
      <c r="K259" s="134"/>
      <c r="L259" s="134"/>
      <c r="M259" s="134"/>
      <c r="N259" s="140"/>
      <c r="O259" s="134"/>
      <c r="P259" s="134"/>
      <c r="Q259" s="134"/>
      <c r="R259" s="134"/>
      <c r="S259" s="134"/>
      <c r="T259" s="139"/>
    </row>
    <row r="260" spans="1:20" x14ac:dyDescent="0.2">
      <c r="A260" s="134"/>
      <c r="B260" s="134"/>
      <c r="C260" s="134"/>
      <c r="D260" s="113" t="s">
        <v>1318</v>
      </c>
      <c r="E260" s="136" t="s">
        <v>1319</v>
      </c>
      <c r="F260" s="136"/>
      <c r="G260" s="136"/>
      <c r="H260" s="134" t="s">
        <v>1778</v>
      </c>
      <c r="I260" s="134"/>
      <c r="J260" s="140"/>
      <c r="K260" s="134"/>
      <c r="L260" s="134"/>
      <c r="M260" s="134"/>
      <c r="N260" s="140"/>
      <c r="O260" s="134"/>
      <c r="P260" s="134"/>
      <c r="Q260" s="134"/>
      <c r="R260" s="134"/>
      <c r="S260" s="134"/>
      <c r="T260" s="139"/>
    </row>
    <row r="261" spans="1:20" x14ac:dyDescent="0.2">
      <c r="A261" s="134"/>
      <c r="B261" s="134"/>
      <c r="C261" s="134"/>
      <c r="D261" s="113" t="s">
        <v>1320</v>
      </c>
      <c r="E261" s="136" t="s">
        <v>1321</v>
      </c>
      <c r="F261" s="136" t="s">
        <v>1322</v>
      </c>
      <c r="G261" s="136"/>
      <c r="H261" s="134" t="s">
        <v>1779</v>
      </c>
      <c r="I261" s="134"/>
      <c r="J261" s="140"/>
      <c r="K261" s="134"/>
      <c r="L261" s="134"/>
      <c r="M261" s="134"/>
      <c r="N261" s="140"/>
      <c r="O261" s="134"/>
      <c r="P261" s="134"/>
      <c r="Q261" s="134"/>
      <c r="R261" s="134"/>
      <c r="S261" s="134"/>
      <c r="T261" s="139"/>
    </row>
    <row r="262" spans="1:20" x14ac:dyDescent="0.2">
      <c r="A262" s="134"/>
      <c r="B262" s="134"/>
      <c r="C262" s="134"/>
      <c r="D262" s="113" t="s">
        <v>1323</v>
      </c>
      <c r="E262" s="136" t="s">
        <v>1324</v>
      </c>
      <c r="F262" s="136" t="s">
        <v>1325</v>
      </c>
      <c r="G262" s="136"/>
      <c r="H262" s="134" t="s">
        <v>1780</v>
      </c>
      <c r="I262" s="134"/>
      <c r="J262" s="140"/>
      <c r="K262" s="134"/>
      <c r="L262" s="134"/>
      <c r="M262" s="134"/>
      <c r="N262" s="140"/>
      <c r="O262" s="134"/>
      <c r="P262" s="134"/>
      <c r="Q262" s="134"/>
      <c r="R262" s="134"/>
      <c r="S262" s="134"/>
      <c r="T262" s="139"/>
    </row>
    <row r="263" spans="1:20" x14ac:dyDescent="0.2">
      <c r="A263" s="134"/>
      <c r="B263" s="134"/>
      <c r="C263" s="134"/>
      <c r="D263" s="113" t="s">
        <v>1326</v>
      </c>
      <c r="E263" s="136" t="s">
        <v>1327</v>
      </c>
      <c r="F263" s="136" t="s">
        <v>1328</v>
      </c>
      <c r="G263" s="136"/>
      <c r="H263" s="134" t="s">
        <v>1781</v>
      </c>
      <c r="I263" s="134"/>
      <c r="J263" s="140"/>
      <c r="K263" s="134"/>
      <c r="L263" s="134"/>
      <c r="M263" s="134"/>
      <c r="N263" s="140"/>
      <c r="O263" s="134"/>
      <c r="P263" s="134"/>
      <c r="Q263" s="134"/>
      <c r="R263" s="134"/>
      <c r="S263" s="134"/>
      <c r="T263" s="139"/>
    </row>
    <row r="264" spans="1:20" x14ac:dyDescent="0.2">
      <c r="A264" s="134"/>
      <c r="B264" s="134"/>
      <c r="C264" s="134"/>
      <c r="D264" s="113" t="s">
        <v>1329</v>
      </c>
      <c r="E264" s="136" t="s">
        <v>1330</v>
      </c>
      <c r="F264" s="136" t="s">
        <v>1331</v>
      </c>
      <c r="G264" s="136"/>
      <c r="H264" s="134" t="s">
        <v>1782</v>
      </c>
      <c r="I264" s="134"/>
      <c r="J264" s="140"/>
      <c r="K264" s="134"/>
      <c r="L264" s="134"/>
      <c r="M264" s="134"/>
      <c r="N264" s="140"/>
      <c r="O264" s="134"/>
      <c r="P264" s="134"/>
      <c r="Q264" s="134"/>
      <c r="R264" s="134"/>
      <c r="S264" s="134"/>
      <c r="T264" s="139"/>
    </row>
    <row r="265" spans="1:20" x14ac:dyDescent="0.2">
      <c r="A265" s="134"/>
      <c r="B265" s="134"/>
      <c r="C265" s="134"/>
      <c r="D265" s="113" t="s">
        <v>1332</v>
      </c>
      <c r="E265" s="136" t="s">
        <v>1333</v>
      </c>
      <c r="F265" s="136" t="s">
        <v>1334</v>
      </c>
      <c r="G265" s="136"/>
      <c r="H265" s="134" t="s">
        <v>1783</v>
      </c>
      <c r="I265" s="134"/>
      <c r="J265" s="140"/>
      <c r="K265" s="134"/>
      <c r="L265" s="134"/>
      <c r="M265" s="134"/>
      <c r="N265" s="140"/>
      <c r="O265" s="134"/>
      <c r="P265" s="134"/>
      <c r="Q265" s="134"/>
      <c r="R265" s="134"/>
      <c r="S265" s="134"/>
      <c r="T265" s="139"/>
    </row>
    <row r="266" spans="1:20" x14ac:dyDescent="0.2">
      <c r="A266" s="134"/>
      <c r="B266" s="134"/>
      <c r="C266" s="134"/>
      <c r="D266" s="113" t="s">
        <v>1335</v>
      </c>
      <c r="E266" s="136" t="s">
        <v>1336</v>
      </c>
      <c r="F266" s="136" t="s">
        <v>1784</v>
      </c>
      <c r="G266" s="136"/>
      <c r="H266" s="134" t="s">
        <v>1785</v>
      </c>
      <c r="I266" s="134"/>
      <c r="J266" s="140"/>
      <c r="K266" s="134"/>
      <c r="L266" s="134"/>
      <c r="M266" s="134"/>
      <c r="N266" s="140"/>
      <c r="O266" s="134"/>
      <c r="P266" s="134"/>
      <c r="Q266" s="134"/>
      <c r="R266" s="134"/>
      <c r="S266" s="134"/>
      <c r="T266" s="139"/>
    </row>
    <row r="267" spans="1:20" x14ac:dyDescent="0.2">
      <c r="A267" s="134"/>
      <c r="B267" s="134"/>
      <c r="C267" s="134"/>
      <c r="D267" s="113" t="s">
        <v>1337</v>
      </c>
      <c r="E267" s="136" t="s">
        <v>1338</v>
      </c>
      <c r="F267" s="136" t="s">
        <v>1339</v>
      </c>
      <c r="G267" s="136"/>
      <c r="H267" s="134" t="s">
        <v>1786</v>
      </c>
      <c r="I267" s="134"/>
      <c r="J267" s="140"/>
      <c r="K267" s="134"/>
      <c r="L267" s="134"/>
      <c r="M267" s="134"/>
      <c r="N267" s="140"/>
      <c r="O267" s="134"/>
      <c r="P267" s="134"/>
      <c r="Q267" s="134"/>
      <c r="R267" s="134"/>
      <c r="S267" s="134"/>
      <c r="T267" s="139"/>
    </row>
    <row r="268" spans="1:20" x14ac:dyDescent="0.2">
      <c r="A268" s="134"/>
      <c r="B268" s="134"/>
      <c r="C268" s="134"/>
      <c r="D268" s="113" t="s">
        <v>1340</v>
      </c>
      <c r="E268" s="136" t="s">
        <v>1341</v>
      </c>
      <c r="F268" s="136" t="s">
        <v>1342</v>
      </c>
      <c r="G268" s="136"/>
      <c r="H268" s="134" t="s">
        <v>1787</v>
      </c>
      <c r="I268" s="134"/>
      <c r="J268" s="140"/>
      <c r="K268" s="134"/>
      <c r="L268" s="134"/>
      <c r="M268" s="134"/>
      <c r="N268" s="140"/>
      <c r="O268" s="134"/>
      <c r="P268" s="134"/>
      <c r="Q268" s="134"/>
      <c r="R268" s="134"/>
      <c r="S268" s="134"/>
      <c r="T268" s="139"/>
    </row>
    <row r="269" spans="1:20" x14ac:dyDescent="0.2">
      <c r="A269" s="134"/>
      <c r="B269" s="134"/>
      <c r="C269" s="134"/>
      <c r="D269" s="113" t="s">
        <v>1343</v>
      </c>
      <c r="E269" s="136" t="s">
        <v>1344</v>
      </c>
      <c r="F269" s="136" t="s">
        <v>1788</v>
      </c>
      <c r="G269" s="136"/>
      <c r="H269" s="134" t="s">
        <v>1789</v>
      </c>
      <c r="I269" s="134"/>
      <c r="J269" s="140"/>
      <c r="K269" s="134"/>
      <c r="L269" s="134"/>
      <c r="M269" s="134"/>
      <c r="N269" s="140"/>
      <c r="O269" s="134"/>
      <c r="P269" s="134"/>
      <c r="Q269" s="134"/>
      <c r="R269" s="134"/>
      <c r="S269" s="134"/>
      <c r="T269" s="139"/>
    </row>
    <row r="270" spans="1:20" x14ac:dyDescent="0.2">
      <c r="A270" s="134"/>
      <c r="B270" s="134"/>
      <c r="C270" s="134"/>
      <c r="D270" s="113" t="s">
        <v>1345</v>
      </c>
      <c r="E270" s="136" t="s">
        <v>1346</v>
      </c>
      <c r="F270" s="136"/>
      <c r="G270" s="136"/>
      <c r="H270" s="134" t="s">
        <v>1790</v>
      </c>
      <c r="I270" s="134"/>
      <c r="J270" s="140"/>
      <c r="K270" s="134"/>
      <c r="L270" s="134"/>
      <c r="M270" s="134"/>
      <c r="N270" s="140"/>
      <c r="O270" s="134"/>
      <c r="P270" s="134"/>
      <c r="Q270" s="134"/>
      <c r="R270" s="134"/>
      <c r="S270" s="134"/>
      <c r="T270" s="139"/>
    </row>
    <row r="271" spans="1:20" x14ac:dyDescent="0.2">
      <c r="A271" s="134"/>
      <c r="B271" s="134"/>
      <c r="C271" s="134"/>
      <c r="D271" s="113" t="s">
        <v>1347</v>
      </c>
      <c r="E271" s="136" t="s">
        <v>1348</v>
      </c>
      <c r="F271" s="136"/>
      <c r="G271" s="136"/>
      <c r="H271" s="134" t="s">
        <v>1791</v>
      </c>
      <c r="I271" s="134"/>
      <c r="J271" s="140"/>
      <c r="K271" s="134"/>
      <c r="L271" s="134"/>
      <c r="M271" s="134"/>
      <c r="N271" s="140"/>
      <c r="O271" s="134"/>
      <c r="P271" s="134"/>
      <c r="Q271" s="134"/>
      <c r="R271" s="134"/>
      <c r="S271" s="134"/>
      <c r="T271" s="139"/>
    </row>
    <row r="272" spans="1:20" x14ac:dyDescent="0.2">
      <c r="A272" s="134"/>
      <c r="B272" s="134"/>
      <c r="C272" s="134"/>
      <c r="D272" s="113" t="s">
        <v>1349</v>
      </c>
      <c r="E272" s="136" t="s">
        <v>1350</v>
      </c>
      <c r="F272" s="136"/>
      <c r="G272" s="136"/>
      <c r="H272" s="134" t="s">
        <v>1792</v>
      </c>
      <c r="I272" s="134"/>
      <c r="J272" s="140"/>
      <c r="K272" s="134"/>
      <c r="L272" s="134"/>
      <c r="M272" s="134"/>
      <c r="N272" s="140"/>
      <c r="O272" s="134"/>
      <c r="P272" s="134"/>
      <c r="Q272" s="134"/>
      <c r="R272" s="134"/>
      <c r="S272" s="134"/>
      <c r="T272" s="139"/>
    </row>
    <row r="273" spans="1:20" x14ac:dyDescent="0.2">
      <c r="A273" s="134"/>
      <c r="B273" s="134"/>
      <c r="C273" s="134"/>
      <c r="D273" s="113" t="s">
        <v>1351</v>
      </c>
      <c r="E273" s="136" t="s">
        <v>1352</v>
      </c>
      <c r="F273" s="136" t="s">
        <v>1353</v>
      </c>
      <c r="G273" s="136"/>
      <c r="H273" s="134" t="s">
        <v>1793</v>
      </c>
      <c r="I273" s="134"/>
      <c r="J273" s="140"/>
      <c r="K273" s="134"/>
      <c r="L273" s="134"/>
      <c r="M273" s="134"/>
      <c r="N273" s="140"/>
      <c r="O273" s="134"/>
      <c r="P273" s="134"/>
      <c r="Q273" s="134"/>
      <c r="R273" s="134"/>
      <c r="S273" s="134"/>
      <c r="T273" s="139"/>
    </row>
    <row r="274" spans="1:20" x14ac:dyDescent="0.2">
      <c r="A274" s="134"/>
      <c r="B274" s="134"/>
      <c r="C274" s="134"/>
      <c r="D274" s="113" t="s">
        <v>1354</v>
      </c>
      <c r="E274" s="136" t="s">
        <v>1355</v>
      </c>
      <c r="F274" s="136"/>
      <c r="G274" s="136"/>
      <c r="H274" s="134" t="s">
        <v>1794</v>
      </c>
      <c r="I274" s="134"/>
      <c r="J274" s="140"/>
      <c r="K274" s="134"/>
      <c r="L274" s="134"/>
      <c r="M274" s="134"/>
      <c r="N274" s="140"/>
      <c r="O274" s="134"/>
      <c r="P274" s="134"/>
      <c r="Q274" s="134"/>
      <c r="R274" s="134"/>
      <c r="S274" s="134"/>
      <c r="T274" s="139"/>
    </row>
    <row r="275" spans="1:20" x14ac:dyDescent="0.2">
      <c r="A275" s="134"/>
      <c r="B275" s="134"/>
      <c r="C275" s="134"/>
      <c r="D275" s="113" t="s">
        <v>1356</v>
      </c>
      <c r="E275" s="136" t="s">
        <v>1357</v>
      </c>
      <c r="F275" s="136" t="s">
        <v>1358</v>
      </c>
      <c r="G275" s="136"/>
      <c r="H275" s="134" t="s">
        <v>1795</v>
      </c>
      <c r="I275" s="134"/>
      <c r="J275" s="140"/>
      <c r="K275" s="134"/>
      <c r="L275" s="134"/>
      <c r="M275" s="134"/>
      <c r="N275" s="140"/>
      <c r="O275" s="134"/>
      <c r="P275" s="134"/>
      <c r="Q275" s="134"/>
      <c r="R275" s="134"/>
      <c r="S275" s="134"/>
      <c r="T275" s="139"/>
    </row>
    <row r="276" spans="1:20" x14ac:dyDescent="0.2">
      <c r="A276" s="134"/>
      <c r="B276" s="134"/>
      <c r="C276" s="134"/>
      <c r="D276" s="113" t="s">
        <v>1359</v>
      </c>
      <c r="E276" s="136" t="s">
        <v>1360</v>
      </c>
      <c r="F276" s="136" t="s">
        <v>1361</v>
      </c>
      <c r="G276" s="136"/>
      <c r="H276" s="134" t="s">
        <v>1796</v>
      </c>
      <c r="I276" s="134"/>
      <c r="J276" s="140"/>
      <c r="K276" s="134"/>
      <c r="L276" s="134"/>
      <c r="M276" s="134"/>
      <c r="N276" s="140"/>
      <c r="O276" s="134"/>
      <c r="P276" s="134"/>
      <c r="Q276" s="134"/>
      <c r="R276" s="134"/>
      <c r="S276" s="134"/>
      <c r="T276" s="139"/>
    </row>
    <row r="277" spans="1:20" x14ac:dyDescent="0.2">
      <c r="A277" s="134"/>
      <c r="B277" s="134"/>
      <c r="C277" s="134"/>
      <c r="D277" s="113" t="s">
        <v>1362</v>
      </c>
      <c r="E277" s="136" t="s">
        <v>1363</v>
      </c>
      <c r="F277" s="136" t="s">
        <v>1797</v>
      </c>
      <c r="G277" s="136"/>
      <c r="H277" s="134" t="s">
        <v>1798</v>
      </c>
      <c r="I277" s="134"/>
      <c r="J277" s="140"/>
      <c r="K277" s="134"/>
      <c r="L277" s="134"/>
      <c r="M277" s="134"/>
      <c r="N277" s="140"/>
      <c r="O277" s="134"/>
      <c r="P277" s="134"/>
      <c r="Q277" s="134"/>
      <c r="R277" s="134"/>
      <c r="S277" s="134"/>
      <c r="T277" s="139"/>
    </row>
    <row r="278" spans="1:20" x14ac:dyDescent="0.2">
      <c r="A278" s="134"/>
      <c r="B278" s="134"/>
      <c r="C278" s="134"/>
      <c r="D278" s="113" t="s">
        <v>1364</v>
      </c>
      <c r="E278" s="136" t="s">
        <v>1365</v>
      </c>
      <c r="F278" s="136" t="s">
        <v>1366</v>
      </c>
      <c r="G278" s="136"/>
      <c r="H278" s="134" t="s">
        <v>1799</v>
      </c>
      <c r="I278" s="134"/>
      <c r="J278" s="140"/>
      <c r="K278" s="134"/>
      <c r="L278" s="134"/>
      <c r="M278" s="134"/>
      <c r="N278" s="140"/>
      <c r="O278" s="134"/>
      <c r="P278" s="134"/>
      <c r="Q278" s="134"/>
      <c r="R278" s="134"/>
      <c r="S278" s="134"/>
      <c r="T278" s="139"/>
    </row>
    <row r="279" spans="1:20" x14ac:dyDescent="0.2">
      <c r="A279" s="134"/>
      <c r="B279" s="134"/>
      <c r="C279" s="134"/>
      <c r="D279" s="113" t="s">
        <v>1367</v>
      </c>
      <c r="E279" s="136" t="s">
        <v>1368</v>
      </c>
      <c r="F279" s="136" t="s">
        <v>1369</v>
      </c>
      <c r="G279" s="136"/>
      <c r="H279" s="134" t="s">
        <v>1800</v>
      </c>
      <c r="I279" s="134"/>
      <c r="J279" s="140"/>
      <c r="K279" s="134"/>
      <c r="L279" s="134"/>
      <c r="M279" s="134"/>
      <c r="N279" s="140"/>
      <c r="O279" s="134"/>
      <c r="P279" s="134"/>
      <c r="Q279" s="134"/>
      <c r="R279" s="134"/>
      <c r="S279" s="134"/>
      <c r="T279" s="139"/>
    </row>
    <row r="280" spans="1:20" x14ac:dyDescent="0.2">
      <c r="A280" s="134"/>
      <c r="B280" s="134"/>
      <c r="C280" s="134"/>
      <c r="D280" s="113" t="s">
        <v>1370</v>
      </c>
      <c r="E280" s="136" t="s">
        <v>1371</v>
      </c>
      <c r="F280" s="136" t="s">
        <v>1372</v>
      </c>
      <c r="G280" s="136"/>
      <c r="H280" s="134" t="s">
        <v>1801</v>
      </c>
      <c r="I280" s="134"/>
      <c r="J280" s="140"/>
      <c r="K280" s="134"/>
      <c r="L280" s="134"/>
      <c r="M280" s="134"/>
      <c r="N280" s="140"/>
      <c r="O280" s="134"/>
      <c r="P280" s="134"/>
      <c r="Q280" s="134"/>
      <c r="R280" s="134"/>
      <c r="S280" s="134"/>
      <c r="T280" s="139"/>
    </row>
    <row r="281" spans="1:20" x14ac:dyDescent="0.2">
      <c r="A281" s="134"/>
      <c r="B281" s="134"/>
      <c r="C281" s="134"/>
      <c r="D281" s="113" t="s">
        <v>1373</v>
      </c>
      <c r="E281" s="136" t="s">
        <v>1374</v>
      </c>
      <c r="F281" s="136"/>
      <c r="G281" s="136"/>
      <c r="H281" s="134" t="s">
        <v>1802</v>
      </c>
      <c r="I281" s="134"/>
      <c r="J281" s="140"/>
      <c r="K281" s="134"/>
      <c r="L281" s="134"/>
      <c r="M281" s="134"/>
      <c r="N281" s="140"/>
      <c r="O281" s="134"/>
      <c r="P281" s="134"/>
      <c r="Q281" s="134"/>
      <c r="R281" s="134"/>
      <c r="S281" s="134"/>
      <c r="T281" s="139"/>
    </row>
    <row r="282" spans="1:20" x14ac:dyDescent="0.2">
      <c r="A282" s="134"/>
      <c r="B282" s="134"/>
      <c r="C282" s="134"/>
      <c r="D282" s="113" t="s">
        <v>1375</v>
      </c>
      <c r="E282" s="136" t="s">
        <v>1376</v>
      </c>
      <c r="F282" s="136" t="s">
        <v>1377</v>
      </c>
      <c r="G282" s="136"/>
      <c r="H282" s="134" t="s">
        <v>1803</v>
      </c>
      <c r="I282" s="134"/>
      <c r="J282" s="140"/>
      <c r="K282" s="134"/>
      <c r="L282" s="134"/>
      <c r="M282" s="134"/>
      <c r="N282" s="140"/>
      <c r="O282" s="134"/>
      <c r="P282" s="134"/>
      <c r="Q282" s="134"/>
      <c r="R282" s="134"/>
      <c r="S282" s="134"/>
      <c r="T282" s="139"/>
    </row>
    <row r="283" spans="1:20" x14ac:dyDescent="0.2">
      <c r="A283" s="134"/>
      <c r="B283" s="134"/>
      <c r="C283" s="134"/>
      <c r="D283" s="113" t="s">
        <v>1378</v>
      </c>
      <c r="E283" s="136" t="s">
        <v>1379</v>
      </c>
      <c r="F283" s="136" t="s">
        <v>1380</v>
      </c>
      <c r="G283" s="136"/>
      <c r="H283" s="134" t="s">
        <v>1804</v>
      </c>
      <c r="I283" s="134"/>
      <c r="J283" s="140"/>
      <c r="K283" s="134"/>
      <c r="L283" s="134"/>
      <c r="M283" s="134"/>
      <c r="N283" s="140"/>
      <c r="O283" s="134"/>
      <c r="P283" s="134"/>
      <c r="Q283" s="134"/>
      <c r="R283" s="134"/>
      <c r="S283" s="134"/>
      <c r="T283" s="139"/>
    </row>
    <row r="284" spans="1:20" x14ac:dyDescent="0.2">
      <c r="A284" s="134"/>
      <c r="B284" s="134"/>
      <c r="C284" s="134"/>
      <c r="D284" s="113" t="s">
        <v>1381</v>
      </c>
      <c r="E284" s="136" t="s">
        <v>1382</v>
      </c>
      <c r="F284" s="136"/>
      <c r="G284" s="136"/>
      <c r="H284" s="134" t="s">
        <v>1805</v>
      </c>
      <c r="I284" s="134"/>
      <c r="J284" s="140"/>
      <c r="K284" s="134"/>
      <c r="L284" s="134"/>
      <c r="M284" s="134"/>
      <c r="N284" s="140"/>
      <c r="O284" s="134"/>
      <c r="P284" s="134"/>
      <c r="Q284" s="134"/>
      <c r="R284" s="134"/>
      <c r="S284" s="134"/>
      <c r="T284" s="139"/>
    </row>
    <row r="285" spans="1:20" x14ac:dyDescent="0.2">
      <c r="A285" s="134"/>
      <c r="B285" s="134"/>
      <c r="C285" s="134"/>
      <c r="D285" s="113" t="s">
        <v>1383</v>
      </c>
      <c r="E285" s="136" t="s">
        <v>1384</v>
      </c>
      <c r="F285" s="136" t="s">
        <v>1385</v>
      </c>
      <c r="G285" s="136"/>
      <c r="H285" s="134" t="s">
        <v>1806</v>
      </c>
      <c r="I285" s="134"/>
      <c r="J285" s="140"/>
      <c r="K285" s="134"/>
      <c r="L285" s="134"/>
      <c r="M285" s="134"/>
      <c r="N285" s="140"/>
      <c r="O285" s="134"/>
      <c r="P285" s="134"/>
      <c r="Q285" s="134"/>
      <c r="R285" s="134"/>
      <c r="S285" s="134"/>
      <c r="T285" s="139"/>
    </row>
    <row r="286" spans="1:20" x14ac:dyDescent="0.2">
      <c r="A286" s="134"/>
      <c r="B286" s="134"/>
      <c r="C286" s="134"/>
      <c r="D286" s="113" t="s">
        <v>1386</v>
      </c>
      <c r="E286" s="136" t="s">
        <v>1387</v>
      </c>
      <c r="F286" s="136"/>
      <c r="G286" s="136"/>
      <c r="H286" s="134" t="s">
        <v>1807</v>
      </c>
      <c r="I286" s="134"/>
      <c r="J286" s="140"/>
      <c r="K286" s="134"/>
      <c r="L286" s="134"/>
      <c r="M286" s="134"/>
      <c r="N286" s="140"/>
      <c r="O286" s="134"/>
      <c r="P286" s="134"/>
      <c r="Q286" s="134"/>
      <c r="R286" s="134"/>
      <c r="S286" s="134"/>
      <c r="T286" s="139"/>
    </row>
    <row r="287" spans="1:20" x14ac:dyDescent="0.2">
      <c r="A287" s="134"/>
      <c r="B287" s="134"/>
      <c r="C287" s="134"/>
      <c r="D287" s="113" t="s">
        <v>1388</v>
      </c>
      <c r="E287" s="136" t="s">
        <v>1389</v>
      </c>
      <c r="F287" s="136" t="s">
        <v>1390</v>
      </c>
      <c r="G287" s="136"/>
      <c r="H287" s="134" t="s">
        <v>1808</v>
      </c>
      <c r="I287" s="134"/>
      <c r="J287" s="140"/>
      <c r="K287" s="134"/>
      <c r="L287" s="134"/>
      <c r="M287" s="134"/>
      <c r="N287" s="140"/>
      <c r="O287" s="134"/>
      <c r="P287" s="134"/>
      <c r="Q287" s="134"/>
      <c r="R287" s="134"/>
      <c r="S287" s="134"/>
      <c r="T287" s="139"/>
    </row>
    <row r="288" spans="1:20" x14ac:dyDescent="0.2">
      <c r="A288" s="134"/>
      <c r="B288" s="134"/>
      <c r="C288" s="134"/>
      <c r="D288" s="113" t="s">
        <v>1391</v>
      </c>
      <c r="E288" s="136" t="s">
        <v>1392</v>
      </c>
      <c r="F288" s="136" t="s">
        <v>1809</v>
      </c>
      <c r="G288" s="136"/>
      <c r="H288" s="134" t="s">
        <v>1810</v>
      </c>
      <c r="I288" s="134"/>
      <c r="J288" s="140"/>
      <c r="K288" s="134"/>
      <c r="L288" s="134"/>
      <c r="M288" s="134"/>
      <c r="N288" s="140"/>
      <c r="O288" s="134"/>
      <c r="P288" s="134"/>
      <c r="Q288" s="134"/>
      <c r="R288" s="134"/>
      <c r="S288" s="134"/>
      <c r="T288" s="139"/>
    </row>
    <row r="289" spans="1:20" x14ac:dyDescent="0.2">
      <c r="A289" s="134"/>
      <c r="B289" s="134"/>
      <c r="C289" s="134"/>
      <c r="D289" s="113" t="s">
        <v>1393</v>
      </c>
      <c r="E289" s="136" t="s">
        <v>1394</v>
      </c>
      <c r="F289" s="136" t="s">
        <v>1395</v>
      </c>
      <c r="G289" s="136"/>
      <c r="H289" s="134" t="s">
        <v>1811</v>
      </c>
      <c r="I289" s="134"/>
      <c r="J289" s="140"/>
      <c r="K289" s="134"/>
      <c r="L289" s="134"/>
      <c r="M289" s="134"/>
      <c r="N289" s="140"/>
      <c r="O289" s="134"/>
      <c r="P289" s="134"/>
      <c r="Q289" s="134"/>
      <c r="R289" s="134"/>
      <c r="S289" s="134"/>
      <c r="T289" s="139"/>
    </row>
    <row r="290" spans="1:20" x14ac:dyDescent="0.2">
      <c r="A290" s="134"/>
      <c r="B290" s="134"/>
      <c r="C290" s="134"/>
      <c r="D290" s="113" t="s">
        <v>1396</v>
      </c>
      <c r="E290" s="136" t="s">
        <v>1397</v>
      </c>
      <c r="F290" s="136" t="s">
        <v>1812</v>
      </c>
      <c r="G290" s="136"/>
      <c r="H290" s="134" t="s">
        <v>1813</v>
      </c>
      <c r="I290" s="134"/>
      <c r="J290" s="140"/>
      <c r="K290" s="134"/>
      <c r="L290" s="134"/>
      <c r="M290" s="134"/>
      <c r="N290" s="140"/>
      <c r="O290" s="134"/>
      <c r="P290" s="134"/>
      <c r="Q290" s="134"/>
      <c r="R290" s="134"/>
      <c r="S290" s="134"/>
      <c r="T290" s="139"/>
    </row>
    <row r="291" spans="1:20" x14ac:dyDescent="0.2">
      <c r="A291" s="134"/>
      <c r="B291" s="134"/>
      <c r="C291" s="134"/>
      <c r="D291" s="113" t="s">
        <v>1398</v>
      </c>
      <c r="E291" s="136" t="s">
        <v>1399</v>
      </c>
      <c r="F291" s="136" t="s">
        <v>1400</v>
      </c>
      <c r="G291" s="136"/>
      <c r="H291" s="134" t="s">
        <v>1814</v>
      </c>
      <c r="I291" s="134"/>
      <c r="J291" s="140"/>
      <c r="K291" s="134"/>
      <c r="L291" s="134"/>
      <c r="M291" s="134"/>
      <c r="N291" s="140"/>
      <c r="O291" s="134"/>
      <c r="P291" s="134"/>
      <c r="Q291" s="134"/>
      <c r="R291" s="134"/>
      <c r="S291" s="134"/>
      <c r="T291" s="139"/>
    </row>
    <row r="292" spans="1:20" x14ac:dyDescent="0.2">
      <c r="A292" s="134"/>
      <c r="B292" s="134"/>
      <c r="C292" s="134"/>
      <c r="D292" s="113" t="s">
        <v>1401</v>
      </c>
      <c r="E292" s="136" t="s">
        <v>1402</v>
      </c>
      <c r="F292" s="136" t="s">
        <v>1815</v>
      </c>
      <c r="G292" s="136"/>
      <c r="H292" s="134" t="s">
        <v>1816</v>
      </c>
      <c r="I292" s="134"/>
      <c r="J292" s="140"/>
      <c r="K292" s="134"/>
      <c r="L292" s="134"/>
      <c r="M292" s="134"/>
      <c r="N292" s="140"/>
      <c r="O292" s="134"/>
      <c r="P292" s="134"/>
      <c r="Q292" s="134"/>
      <c r="R292" s="134"/>
      <c r="S292" s="134"/>
      <c r="T292" s="139"/>
    </row>
    <row r="293" spans="1:20" x14ac:dyDescent="0.2">
      <c r="A293" s="134"/>
      <c r="B293" s="134"/>
      <c r="C293" s="134"/>
      <c r="D293" s="113" t="s">
        <v>1403</v>
      </c>
      <c r="E293" s="136" t="s">
        <v>1404</v>
      </c>
      <c r="F293" s="136"/>
      <c r="G293" s="136"/>
      <c r="H293" s="134" t="s">
        <v>1817</v>
      </c>
      <c r="I293" s="134"/>
      <c r="J293" s="140"/>
      <c r="K293" s="134"/>
      <c r="L293" s="134"/>
      <c r="M293" s="134"/>
      <c r="N293" s="140"/>
      <c r="O293" s="134"/>
      <c r="P293" s="134"/>
      <c r="Q293" s="134"/>
      <c r="R293" s="134"/>
      <c r="S293" s="134"/>
      <c r="T293" s="139"/>
    </row>
    <row r="294" spans="1:20" x14ac:dyDescent="0.2">
      <c r="A294" s="134"/>
      <c r="B294" s="134"/>
      <c r="C294" s="134"/>
      <c r="D294" s="113" t="s">
        <v>1405</v>
      </c>
      <c r="E294" s="136" t="s">
        <v>1406</v>
      </c>
      <c r="F294" s="136"/>
      <c r="G294" s="136"/>
      <c r="H294" s="134" t="s">
        <v>1818</v>
      </c>
      <c r="I294" s="134"/>
      <c r="J294" s="140"/>
      <c r="K294" s="134"/>
      <c r="L294" s="134"/>
      <c r="M294" s="134"/>
      <c r="N294" s="140"/>
      <c r="O294" s="134"/>
      <c r="P294" s="134"/>
      <c r="Q294" s="134"/>
      <c r="R294" s="134"/>
      <c r="S294" s="134"/>
      <c r="T294" s="139"/>
    </row>
    <row r="295" spans="1:20" x14ac:dyDescent="0.2">
      <c r="A295" s="134"/>
      <c r="B295" s="134"/>
      <c r="C295" s="134"/>
      <c r="D295" s="113" t="s">
        <v>1407</v>
      </c>
      <c r="E295" s="136" t="s">
        <v>1408</v>
      </c>
      <c r="F295" s="136"/>
      <c r="G295" s="136"/>
      <c r="H295" s="134" t="s">
        <v>1819</v>
      </c>
      <c r="I295" s="134"/>
      <c r="J295" s="140"/>
      <c r="K295" s="134"/>
      <c r="L295" s="134"/>
      <c r="M295" s="134"/>
      <c r="N295" s="140"/>
      <c r="O295" s="134"/>
      <c r="P295" s="134"/>
      <c r="Q295" s="134"/>
      <c r="R295" s="134"/>
      <c r="S295" s="134"/>
      <c r="T295" s="139"/>
    </row>
    <row r="296" spans="1:20" x14ac:dyDescent="0.2">
      <c r="A296" s="134"/>
      <c r="B296" s="134"/>
      <c r="C296" s="134"/>
      <c r="D296" s="113" t="s">
        <v>1409</v>
      </c>
      <c r="E296" s="136" t="s">
        <v>1410</v>
      </c>
      <c r="F296" s="136"/>
      <c r="G296" s="136"/>
      <c r="H296" s="134" t="s">
        <v>1820</v>
      </c>
      <c r="I296" s="134"/>
      <c r="J296" s="140"/>
      <c r="K296" s="134"/>
      <c r="L296" s="134"/>
      <c r="M296" s="134"/>
      <c r="N296" s="140"/>
      <c r="O296" s="134"/>
      <c r="P296" s="134"/>
      <c r="Q296" s="134"/>
      <c r="R296" s="134"/>
      <c r="S296" s="134"/>
      <c r="T296" s="139"/>
    </row>
    <row r="297" spans="1:20" x14ac:dyDescent="0.2">
      <c r="A297" s="134"/>
      <c r="B297" s="134"/>
      <c r="C297" s="134"/>
      <c r="D297" s="113" t="s">
        <v>1411</v>
      </c>
      <c r="E297" s="136" t="s">
        <v>1412</v>
      </c>
      <c r="F297" s="136"/>
      <c r="G297" s="136"/>
      <c r="H297" s="134" t="s">
        <v>1821</v>
      </c>
      <c r="I297" s="134"/>
      <c r="J297" s="140"/>
      <c r="K297" s="134"/>
      <c r="L297" s="134"/>
      <c r="M297" s="134"/>
      <c r="N297" s="140"/>
      <c r="O297" s="134"/>
      <c r="P297" s="134"/>
      <c r="Q297" s="134"/>
      <c r="R297" s="134"/>
      <c r="S297" s="134"/>
      <c r="T297" s="139"/>
    </row>
    <row r="298" spans="1:20" x14ac:dyDescent="0.2">
      <c r="A298" s="134"/>
      <c r="B298" s="134"/>
      <c r="C298" s="134"/>
      <c r="D298" s="113" t="s">
        <v>1413</v>
      </c>
      <c r="E298" s="136" t="s">
        <v>1414</v>
      </c>
      <c r="F298" s="136" t="s">
        <v>1415</v>
      </c>
      <c r="G298" s="136"/>
      <c r="H298" s="134" t="s">
        <v>1822</v>
      </c>
      <c r="I298" s="134"/>
      <c r="J298" s="140"/>
      <c r="K298" s="134"/>
      <c r="L298" s="134"/>
      <c r="M298" s="134"/>
      <c r="N298" s="140"/>
      <c r="O298" s="134"/>
      <c r="P298" s="134"/>
      <c r="Q298" s="134"/>
      <c r="R298" s="134"/>
      <c r="S298" s="134"/>
      <c r="T298" s="139"/>
    </row>
    <row r="299" spans="1:20" x14ac:dyDescent="0.2">
      <c r="A299" s="134"/>
      <c r="B299" s="134"/>
      <c r="C299" s="134"/>
      <c r="D299" s="113" t="s">
        <v>1416</v>
      </c>
      <c r="E299" s="136" t="s">
        <v>1417</v>
      </c>
      <c r="F299" s="136"/>
      <c r="G299" s="136"/>
      <c r="H299" s="134" t="s">
        <v>1823</v>
      </c>
      <c r="I299" s="134"/>
      <c r="J299" s="140"/>
      <c r="K299" s="134"/>
      <c r="L299" s="134"/>
      <c r="M299" s="134"/>
      <c r="N299" s="140"/>
      <c r="O299" s="134"/>
      <c r="P299" s="134"/>
      <c r="Q299" s="134"/>
      <c r="R299" s="134"/>
      <c r="S299" s="134"/>
      <c r="T299" s="139"/>
    </row>
    <row r="300" spans="1:20" x14ac:dyDescent="0.2">
      <c r="A300" s="134"/>
      <c r="B300" s="134"/>
      <c r="C300" s="134"/>
      <c r="D300" s="113" t="s">
        <v>1418</v>
      </c>
      <c r="E300" s="136" t="s">
        <v>1419</v>
      </c>
      <c r="F300" s="136"/>
      <c r="G300" s="136"/>
      <c r="H300" s="134" t="s">
        <v>1824</v>
      </c>
      <c r="I300" s="134"/>
      <c r="J300" s="140"/>
      <c r="K300" s="134"/>
      <c r="L300" s="134"/>
      <c r="M300" s="134"/>
      <c r="N300" s="140"/>
      <c r="O300" s="134"/>
      <c r="P300" s="134"/>
      <c r="Q300" s="134"/>
      <c r="R300" s="134"/>
      <c r="S300" s="134"/>
      <c r="T300" s="139"/>
    </row>
    <row r="301" spans="1:20" x14ac:dyDescent="0.2">
      <c r="A301" s="134"/>
      <c r="B301" s="134"/>
      <c r="C301" s="134"/>
      <c r="D301" s="113" t="s">
        <v>1420</v>
      </c>
      <c r="E301" s="136" t="s">
        <v>1421</v>
      </c>
      <c r="F301" s="136"/>
      <c r="G301" s="136"/>
      <c r="H301" s="134" t="s">
        <v>1825</v>
      </c>
      <c r="I301" s="134"/>
      <c r="J301" s="140"/>
      <c r="K301" s="134"/>
      <c r="L301" s="134"/>
      <c r="M301" s="134"/>
      <c r="N301" s="140"/>
      <c r="O301" s="134"/>
      <c r="P301" s="134"/>
      <c r="Q301" s="134"/>
      <c r="R301" s="134"/>
      <c r="S301" s="134"/>
      <c r="T301" s="139"/>
    </row>
    <row r="302" spans="1:20" x14ac:dyDescent="0.2">
      <c r="A302" s="134"/>
      <c r="B302" s="134"/>
      <c r="C302" s="134"/>
      <c r="D302" s="113" t="s">
        <v>1422</v>
      </c>
      <c r="E302" s="136" t="s">
        <v>1423</v>
      </c>
      <c r="F302" s="136" t="s">
        <v>1826</v>
      </c>
      <c r="G302" s="136"/>
      <c r="H302" s="134" t="s">
        <v>1827</v>
      </c>
      <c r="I302" s="134"/>
      <c r="J302" s="140"/>
      <c r="K302" s="134"/>
      <c r="L302" s="134"/>
      <c r="M302" s="134"/>
      <c r="N302" s="140"/>
      <c r="O302" s="134"/>
      <c r="P302" s="134"/>
      <c r="Q302" s="134"/>
      <c r="R302" s="134"/>
      <c r="S302" s="134"/>
      <c r="T302" s="139"/>
    </row>
    <row r="303" spans="1:20" x14ac:dyDescent="0.2">
      <c r="A303" s="134"/>
      <c r="B303" s="134"/>
      <c r="C303" s="134"/>
      <c r="D303" s="113" t="s">
        <v>1828</v>
      </c>
      <c r="E303" s="136" t="s">
        <v>1829</v>
      </c>
      <c r="F303" s="136" t="s">
        <v>1830</v>
      </c>
      <c r="G303" s="136"/>
      <c r="H303" s="134" t="s">
        <v>1831</v>
      </c>
      <c r="I303" s="134"/>
      <c r="J303" s="140"/>
      <c r="K303" s="134"/>
      <c r="L303" s="134"/>
      <c r="M303" s="134"/>
      <c r="N303" s="140"/>
      <c r="O303" s="134"/>
      <c r="P303" s="134"/>
      <c r="Q303" s="134"/>
      <c r="R303" s="134"/>
      <c r="S303" s="134"/>
      <c r="T303" s="139"/>
    </row>
    <row r="304" spans="1:20" x14ac:dyDescent="0.2">
      <c r="A304" s="134"/>
      <c r="B304" s="134"/>
      <c r="C304" s="134"/>
      <c r="D304" s="113" t="s">
        <v>1832</v>
      </c>
      <c r="E304" s="136" t="s">
        <v>1833</v>
      </c>
      <c r="F304" s="136" t="s">
        <v>1834</v>
      </c>
      <c r="G304" s="136"/>
      <c r="H304" s="134" t="s">
        <v>1835</v>
      </c>
      <c r="I304" s="134"/>
      <c r="J304" s="140"/>
      <c r="K304" s="134"/>
      <c r="L304" s="134"/>
      <c r="M304" s="134"/>
      <c r="N304" s="140"/>
      <c r="O304" s="134"/>
      <c r="P304" s="134"/>
      <c r="Q304" s="134"/>
      <c r="R304" s="134"/>
      <c r="S304" s="134"/>
      <c r="T304" s="139"/>
    </row>
    <row r="305" spans="1:20" x14ac:dyDescent="0.2">
      <c r="A305" s="134"/>
      <c r="B305" s="134"/>
      <c r="C305" s="134"/>
      <c r="D305" s="113" t="s">
        <v>1424</v>
      </c>
      <c r="E305" s="136" t="s">
        <v>1425</v>
      </c>
      <c r="F305" s="136" t="s">
        <v>1426</v>
      </c>
      <c r="G305" s="136"/>
      <c r="H305" s="134" t="s">
        <v>1836</v>
      </c>
      <c r="I305" s="134"/>
      <c r="J305" s="140"/>
      <c r="K305" s="134"/>
      <c r="L305" s="134"/>
      <c r="M305" s="134"/>
      <c r="N305" s="140"/>
      <c r="O305" s="134"/>
      <c r="P305" s="134"/>
      <c r="Q305" s="134"/>
      <c r="R305" s="134"/>
      <c r="S305" s="134"/>
      <c r="T305" s="139"/>
    </row>
    <row r="306" spans="1:20" x14ac:dyDescent="0.2">
      <c r="A306" s="134"/>
      <c r="B306" s="134"/>
      <c r="C306" s="134"/>
      <c r="D306" s="113" t="s">
        <v>1427</v>
      </c>
      <c r="E306" s="136" t="s">
        <v>1428</v>
      </c>
      <c r="F306" s="136"/>
      <c r="G306" s="136"/>
      <c r="H306" s="134" t="s">
        <v>1837</v>
      </c>
      <c r="I306" s="134"/>
      <c r="J306" s="140"/>
      <c r="K306" s="134"/>
      <c r="L306" s="134"/>
      <c r="M306" s="134"/>
      <c r="N306" s="140"/>
      <c r="O306" s="134"/>
      <c r="P306" s="134"/>
      <c r="Q306" s="134"/>
      <c r="R306" s="134"/>
      <c r="S306" s="134"/>
      <c r="T306" s="139"/>
    </row>
    <row r="307" spans="1:20" x14ac:dyDescent="0.2">
      <c r="A307" s="134"/>
      <c r="B307" s="134"/>
      <c r="C307" s="134"/>
      <c r="D307" s="113" t="s">
        <v>1838</v>
      </c>
      <c r="E307" s="141" t="s">
        <v>1429</v>
      </c>
      <c r="F307" s="141" t="s">
        <v>1839</v>
      </c>
      <c r="G307" s="136"/>
      <c r="H307" s="134" t="s">
        <v>1840</v>
      </c>
      <c r="I307" s="134"/>
      <c r="J307" s="140"/>
      <c r="K307" s="134"/>
      <c r="L307" s="134"/>
      <c r="M307" s="134"/>
      <c r="N307" s="140"/>
      <c r="O307" s="134"/>
      <c r="P307" s="134"/>
      <c r="Q307" s="134"/>
      <c r="R307" s="134"/>
      <c r="S307" s="134"/>
      <c r="T307" s="139"/>
    </row>
    <row r="308" spans="1:20" x14ac:dyDescent="0.2">
      <c r="A308" s="134"/>
      <c r="B308" s="134"/>
      <c r="C308" s="134"/>
      <c r="D308" s="113" t="s">
        <v>1430</v>
      </c>
      <c r="E308" s="136" t="s">
        <v>1431</v>
      </c>
      <c r="F308" s="136" t="s">
        <v>1432</v>
      </c>
      <c r="G308" s="136"/>
      <c r="H308" s="134" t="s">
        <v>1841</v>
      </c>
      <c r="I308" s="134"/>
      <c r="J308" s="140"/>
      <c r="K308" s="134"/>
      <c r="L308" s="134"/>
      <c r="M308" s="134"/>
      <c r="N308" s="140"/>
      <c r="O308" s="134"/>
      <c r="P308" s="134"/>
      <c r="Q308" s="134"/>
      <c r="R308" s="134"/>
      <c r="S308" s="134"/>
      <c r="T308" s="139"/>
    </row>
    <row r="309" spans="1:20" x14ac:dyDescent="0.2">
      <c r="A309" s="134"/>
      <c r="B309" s="134"/>
      <c r="C309" s="134"/>
      <c r="D309" s="113" t="s">
        <v>1433</v>
      </c>
      <c r="E309" s="136" t="s">
        <v>1434</v>
      </c>
      <c r="F309" s="136" t="s">
        <v>1435</v>
      </c>
      <c r="G309" s="136"/>
      <c r="H309" s="134" t="s">
        <v>1842</v>
      </c>
      <c r="I309" s="134"/>
      <c r="J309" s="140"/>
      <c r="K309" s="134"/>
      <c r="L309" s="134"/>
      <c r="M309" s="134"/>
      <c r="N309" s="140"/>
      <c r="O309" s="134"/>
      <c r="P309" s="134"/>
      <c r="Q309" s="134"/>
      <c r="R309" s="134"/>
      <c r="S309" s="134"/>
      <c r="T309" s="139"/>
    </row>
    <row r="310" spans="1:20" x14ac:dyDescent="0.2">
      <c r="A310" s="134"/>
      <c r="B310" s="134"/>
      <c r="C310" s="134"/>
      <c r="D310" s="113" t="s">
        <v>1436</v>
      </c>
      <c r="E310" s="136" t="s">
        <v>1437</v>
      </c>
      <c r="F310" s="136" t="s">
        <v>1438</v>
      </c>
      <c r="G310" s="136"/>
      <c r="H310" s="134" t="s">
        <v>1843</v>
      </c>
      <c r="I310" s="134"/>
      <c r="J310" s="140"/>
      <c r="K310" s="134"/>
      <c r="L310" s="134"/>
      <c r="M310" s="134"/>
      <c r="N310" s="140"/>
      <c r="O310" s="134"/>
      <c r="P310" s="134"/>
      <c r="Q310" s="134"/>
      <c r="R310" s="134"/>
      <c r="S310" s="134"/>
      <c r="T310" s="139"/>
    </row>
    <row r="311" spans="1:20" x14ac:dyDescent="0.2">
      <c r="A311" s="134"/>
      <c r="B311" s="134"/>
      <c r="C311" s="134"/>
      <c r="D311" s="113" t="s">
        <v>1439</v>
      </c>
      <c r="E311" s="136" t="s">
        <v>1440</v>
      </c>
      <c r="F311" s="136" t="s">
        <v>1441</v>
      </c>
      <c r="G311" s="136"/>
      <c r="H311" s="134" t="s">
        <v>1844</v>
      </c>
      <c r="I311" s="134"/>
      <c r="J311" s="140"/>
      <c r="K311" s="134"/>
      <c r="L311" s="134"/>
      <c r="M311" s="134"/>
      <c r="N311" s="140"/>
      <c r="O311" s="134"/>
      <c r="P311" s="134"/>
      <c r="Q311" s="134"/>
      <c r="R311" s="134"/>
      <c r="S311" s="134"/>
      <c r="T311" s="139"/>
    </row>
    <row r="312" spans="1:20" x14ac:dyDescent="0.2">
      <c r="A312" s="134"/>
      <c r="B312" s="134"/>
      <c r="C312" s="134"/>
      <c r="D312" s="113" t="s">
        <v>1442</v>
      </c>
      <c r="E312" s="136" t="s">
        <v>1443</v>
      </c>
      <c r="F312" s="136" t="s">
        <v>1444</v>
      </c>
      <c r="G312" s="136"/>
      <c r="H312" s="134" t="s">
        <v>1845</v>
      </c>
      <c r="I312" s="134"/>
      <c r="J312" s="140"/>
      <c r="K312" s="134"/>
      <c r="L312" s="134"/>
      <c r="M312" s="134"/>
      <c r="N312" s="140"/>
      <c r="O312" s="134"/>
      <c r="P312" s="134"/>
      <c r="Q312" s="134"/>
      <c r="R312" s="134"/>
      <c r="S312" s="134"/>
      <c r="T312" s="139"/>
    </row>
    <row r="313" spans="1:20" x14ac:dyDescent="0.2">
      <c r="A313" s="134"/>
      <c r="B313" s="134"/>
      <c r="C313" s="134"/>
      <c r="D313" s="113" t="s">
        <v>1445</v>
      </c>
      <c r="E313" s="136" t="s">
        <v>1446</v>
      </c>
      <c r="F313" s="136" t="s">
        <v>1447</v>
      </c>
      <c r="G313" s="136"/>
      <c r="H313" s="134" t="s">
        <v>1846</v>
      </c>
      <c r="I313" s="134"/>
      <c r="J313" s="140"/>
      <c r="K313" s="134"/>
      <c r="L313" s="134"/>
      <c r="M313" s="134"/>
      <c r="N313" s="140"/>
      <c r="O313" s="134"/>
      <c r="P313" s="134"/>
      <c r="Q313" s="134"/>
      <c r="R313" s="134"/>
      <c r="S313" s="134"/>
      <c r="T313" s="139"/>
    </row>
    <row r="314" spans="1:20" x14ac:dyDescent="0.2">
      <c r="A314" s="134"/>
      <c r="B314" s="134"/>
      <c r="C314" s="134"/>
      <c r="D314" s="113" t="s">
        <v>1448</v>
      </c>
      <c r="E314" s="136" t="s">
        <v>1449</v>
      </c>
      <c r="F314" s="136" t="s">
        <v>1450</v>
      </c>
      <c r="G314" s="136"/>
      <c r="H314" s="134" t="s">
        <v>1847</v>
      </c>
      <c r="I314" s="134"/>
      <c r="J314" s="140"/>
      <c r="K314" s="134"/>
      <c r="L314" s="134"/>
      <c r="M314" s="134"/>
      <c r="N314" s="140"/>
      <c r="O314" s="134"/>
      <c r="P314" s="134"/>
      <c r="Q314" s="134"/>
      <c r="R314" s="134"/>
      <c r="S314" s="134"/>
      <c r="T314" s="139"/>
    </row>
    <row r="315" spans="1:20" x14ac:dyDescent="0.2">
      <c r="A315" s="134"/>
      <c r="B315" s="134"/>
      <c r="C315" s="134"/>
      <c r="D315" s="113" t="s">
        <v>1451</v>
      </c>
      <c r="E315" s="136" t="s">
        <v>1452</v>
      </c>
      <c r="F315" s="136" t="s">
        <v>1453</v>
      </c>
      <c r="G315" s="136"/>
      <c r="H315" s="134" t="s">
        <v>1848</v>
      </c>
      <c r="I315" s="134"/>
      <c r="J315" s="140"/>
      <c r="K315" s="134"/>
      <c r="L315" s="134"/>
      <c r="M315" s="134"/>
      <c r="N315" s="140"/>
      <c r="O315" s="134"/>
      <c r="P315" s="134"/>
      <c r="Q315" s="134"/>
      <c r="R315" s="134"/>
      <c r="S315" s="134"/>
      <c r="T315" s="139"/>
    </row>
    <row r="316" spans="1:20" x14ac:dyDescent="0.2">
      <c r="A316" s="134"/>
      <c r="B316" s="134"/>
      <c r="C316" s="134"/>
      <c r="D316" s="113" t="s">
        <v>1454</v>
      </c>
      <c r="E316" s="136" t="s">
        <v>1455</v>
      </c>
      <c r="F316" s="136" t="s">
        <v>1456</v>
      </c>
      <c r="G316" s="136"/>
      <c r="H316" s="134" t="s">
        <v>1849</v>
      </c>
      <c r="I316" s="134"/>
      <c r="J316" s="140"/>
      <c r="K316" s="134"/>
      <c r="L316" s="134"/>
      <c r="M316" s="134"/>
      <c r="N316" s="140"/>
      <c r="O316" s="134"/>
      <c r="P316" s="134"/>
      <c r="Q316" s="134"/>
      <c r="R316" s="134"/>
      <c r="S316" s="134"/>
      <c r="T316" s="139"/>
    </row>
    <row r="317" spans="1:20" x14ac:dyDescent="0.2">
      <c r="A317" s="134"/>
      <c r="B317" s="134"/>
      <c r="C317" s="134"/>
      <c r="D317" s="113" t="s">
        <v>1457</v>
      </c>
      <c r="E317" s="136" t="s">
        <v>1458</v>
      </c>
      <c r="F317" s="136" t="s">
        <v>1459</v>
      </c>
      <c r="G317" s="136"/>
      <c r="H317" s="134" t="s">
        <v>1850</v>
      </c>
      <c r="I317" s="134"/>
      <c r="J317" s="140"/>
      <c r="K317" s="134"/>
      <c r="L317" s="134"/>
      <c r="M317" s="134"/>
      <c r="N317" s="140"/>
      <c r="O317" s="134"/>
      <c r="P317" s="134"/>
      <c r="Q317" s="134"/>
      <c r="R317" s="134"/>
      <c r="S317" s="134"/>
      <c r="T317" s="139"/>
    </row>
    <row r="318" spans="1:20" x14ac:dyDescent="0.2">
      <c r="A318" s="134"/>
      <c r="B318" s="134"/>
      <c r="C318" s="134"/>
      <c r="D318" s="113" t="s">
        <v>1460</v>
      </c>
      <c r="E318" s="136" t="s">
        <v>1461</v>
      </c>
      <c r="F318" s="136" t="s">
        <v>1462</v>
      </c>
      <c r="G318" s="136"/>
      <c r="H318" s="134" t="s">
        <v>1851</v>
      </c>
      <c r="I318" s="134"/>
      <c r="J318" s="140"/>
      <c r="K318" s="134"/>
      <c r="L318" s="134"/>
      <c r="M318" s="134"/>
      <c r="N318" s="140"/>
      <c r="O318" s="134"/>
      <c r="P318" s="134"/>
      <c r="Q318" s="134"/>
      <c r="R318" s="134"/>
      <c r="S318" s="134"/>
      <c r="T318" s="139"/>
    </row>
    <row r="319" spans="1:20" x14ac:dyDescent="0.2">
      <c r="A319" s="134"/>
      <c r="B319" s="134"/>
      <c r="C319" s="134"/>
      <c r="D319" s="113" t="s">
        <v>1852</v>
      </c>
      <c r="E319" s="136" t="s">
        <v>1463</v>
      </c>
      <c r="F319" s="136" t="s">
        <v>1464</v>
      </c>
      <c r="G319" s="136"/>
      <c r="H319" s="134" t="s">
        <v>1853</v>
      </c>
      <c r="I319" s="134"/>
      <c r="J319" s="140"/>
      <c r="K319" s="134"/>
      <c r="L319" s="134"/>
      <c r="M319" s="134"/>
      <c r="N319" s="140"/>
      <c r="O319" s="134"/>
      <c r="P319" s="134"/>
      <c r="Q319" s="134"/>
      <c r="R319" s="134"/>
      <c r="S319" s="134"/>
      <c r="T319" s="139"/>
    </row>
    <row r="320" spans="1:20" x14ac:dyDescent="0.2">
      <c r="A320" s="134"/>
      <c r="B320" s="134"/>
      <c r="C320" s="134"/>
      <c r="D320" s="113" t="s">
        <v>1854</v>
      </c>
      <c r="E320" s="136" t="s">
        <v>1465</v>
      </c>
      <c r="F320" s="136" t="s">
        <v>1466</v>
      </c>
      <c r="G320" s="136"/>
      <c r="H320" s="134" t="s">
        <v>1855</v>
      </c>
      <c r="I320" s="134"/>
      <c r="J320" s="140"/>
      <c r="K320" s="134"/>
      <c r="L320" s="134"/>
      <c r="M320" s="134"/>
      <c r="N320" s="140"/>
      <c r="O320" s="134"/>
      <c r="P320" s="134"/>
      <c r="Q320" s="134"/>
      <c r="R320" s="134"/>
      <c r="S320" s="134"/>
      <c r="T320" s="139"/>
    </row>
    <row r="321" spans="1:20" x14ac:dyDescent="0.2">
      <c r="A321" s="134"/>
      <c r="B321" s="134"/>
      <c r="C321" s="134"/>
      <c r="D321" s="113" t="s">
        <v>1467</v>
      </c>
      <c r="E321" s="136" t="s">
        <v>1468</v>
      </c>
      <c r="F321" s="136" t="s">
        <v>1469</v>
      </c>
      <c r="G321" s="136"/>
      <c r="H321" s="134" t="s">
        <v>1856</v>
      </c>
      <c r="I321" s="134"/>
      <c r="J321" s="140"/>
      <c r="K321" s="134"/>
      <c r="L321" s="134"/>
      <c r="M321" s="134"/>
      <c r="N321" s="140"/>
      <c r="O321" s="134"/>
      <c r="P321" s="134"/>
      <c r="Q321" s="134"/>
      <c r="R321" s="134"/>
      <c r="S321" s="134"/>
      <c r="T321" s="139"/>
    </row>
    <row r="322" spans="1:20" x14ac:dyDescent="0.2">
      <c r="A322" s="134"/>
      <c r="B322" s="134"/>
      <c r="C322" s="134"/>
      <c r="D322" s="113" t="s">
        <v>1857</v>
      </c>
      <c r="E322" s="136" t="s">
        <v>1470</v>
      </c>
      <c r="F322" s="136" t="s">
        <v>1471</v>
      </c>
      <c r="G322" s="136"/>
      <c r="H322" s="134" t="s">
        <v>1858</v>
      </c>
      <c r="I322" s="134"/>
      <c r="J322" s="140"/>
      <c r="K322" s="134"/>
      <c r="L322" s="134"/>
      <c r="M322" s="134"/>
      <c r="N322" s="140"/>
      <c r="O322" s="134"/>
      <c r="P322" s="134"/>
      <c r="Q322" s="134"/>
      <c r="R322" s="134"/>
      <c r="S322" s="134"/>
      <c r="T322" s="139"/>
    </row>
    <row r="323" spans="1:20" x14ac:dyDescent="0.2">
      <c r="A323" s="134"/>
      <c r="B323" s="134"/>
      <c r="C323" s="134"/>
      <c r="D323" s="113" t="s">
        <v>1859</v>
      </c>
      <c r="E323" s="136" t="s">
        <v>1472</v>
      </c>
      <c r="F323" s="136" t="s">
        <v>1473</v>
      </c>
      <c r="G323" s="136"/>
      <c r="H323" s="134" t="s">
        <v>1860</v>
      </c>
      <c r="I323" s="134"/>
      <c r="J323" s="140"/>
      <c r="K323" s="134"/>
      <c r="L323" s="134"/>
      <c r="M323" s="134"/>
      <c r="N323" s="140"/>
      <c r="O323" s="134"/>
      <c r="P323" s="134"/>
      <c r="Q323" s="134"/>
      <c r="R323" s="134"/>
      <c r="S323" s="134"/>
      <c r="T323" s="139"/>
    </row>
    <row r="324" spans="1:20" x14ac:dyDescent="0.2">
      <c r="A324" s="134"/>
      <c r="B324" s="134"/>
      <c r="C324" s="134"/>
      <c r="D324" s="113" t="s">
        <v>1861</v>
      </c>
      <c r="E324" s="136" t="s">
        <v>1474</v>
      </c>
      <c r="F324" s="136" t="s">
        <v>1475</v>
      </c>
      <c r="G324" s="136"/>
      <c r="H324" s="134" t="s">
        <v>1862</v>
      </c>
      <c r="I324" s="134"/>
      <c r="J324" s="140"/>
      <c r="K324" s="134"/>
      <c r="L324" s="134"/>
      <c r="M324" s="134"/>
      <c r="N324" s="140"/>
      <c r="O324" s="134"/>
      <c r="P324" s="134"/>
      <c r="Q324" s="134"/>
      <c r="R324" s="134"/>
      <c r="S324" s="134"/>
      <c r="T324" s="139"/>
    </row>
    <row r="325" spans="1:20" x14ac:dyDescent="0.2">
      <c r="A325" s="134"/>
      <c r="B325" s="134"/>
      <c r="C325" s="134"/>
      <c r="D325" s="113" t="s">
        <v>1476</v>
      </c>
      <c r="E325" s="136" t="s">
        <v>1477</v>
      </c>
      <c r="F325" s="136" t="s">
        <v>1478</v>
      </c>
      <c r="G325" s="136"/>
      <c r="H325" s="134" t="s">
        <v>1863</v>
      </c>
      <c r="I325" s="134"/>
      <c r="J325" s="140"/>
      <c r="K325" s="134"/>
      <c r="L325" s="134"/>
      <c r="M325" s="134"/>
      <c r="N325" s="140"/>
      <c r="O325" s="134"/>
      <c r="P325" s="134"/>
      <c r="Q325" s="134"/>
      <c r="R325" s="134"/>
      <c r="S325" s="134"/>
      <c r="T325" s="139"/>
    </row>
    <row r="326" spans="1:20" x14ac:dyDescent="0.2">
      <c r="A326" s="134"/>
      <c r="B326" s="134"/>
      <c r="C326" s="134"/>
      <c r="D326" s="113" t="s">
        <v>1479</v>
      </c>
      <c r="E326" s="136" t="s">
        <v>1480</v>
      </c>
      <c r="F326" s="136" t="s">
        <v>1481</v>
      </c>
      <c r="G326" s="136"/>
      <c r="H326" s="134" t="s">
        <v>1864</v>
      </c>
      <c r="I326" s="134"/>
      <c r="J326" s="140"/>
      <c r="K326" s="134"/>
      <c r="L326" s="134"/>
      <c r="M326" s="134"/>
      <c r="N326" s="140"/>
      <c r="O326" s="134"/>
      <c r="P326" s="134"/>
      <c r="Q326" s="134"/>
      <c r="R326" s="134"/>
      <c r="S326" s="134"/>
      <c r="T326" s="139"/>
    </row>
    <row r="327" spans="1:20" x14ac:dyDescent="0.2">
      <c r="A327" s="134"/>
      <c r="B327" s="134"/>
      <c r="C327" s="134"/>
      <c r="D327" s="113" t="s">
        <v>1482</v>
      </c>
      <c r="E327" s="136" t="s">
        <v>1483</v>
      </c>
      <c r="F327" s="136" t="s">
        <v>1484</v>
      </c>
      <c r="G327" s="136"/>
      <c r="H327" s="134" t="s">
        <v>1865</v>
      </c>
      <c r="I327" s="134"/>
      <c r="J327" s="140"/>
      <c r="K327" s="134"/>
      <c r="L327" s="134"/>
      <c r="M327" s="134"/>
      <c r="N327" s="140"/>
      <c r="O327" s="134"/>
      <c r="P327" s="134"/>
      <c r="Q327" s="134"/>
      <c r="R327" s="134"/>
      <c r="S327" s="134"/>
      <c r="T327" s="139"/>
    </row>
    <row r="328" spans="1:20" x14ac:dyDescent="0.2">
      <c r="A328" s="134"/>
      <c r="B328" s="134"/>
      <c r="C328" s="134"/>
      <c r="D328" s="113" t="s">
        <v>1485</v>
      </c>
      <c r="E328" s="136" t="s">
        <v>1486</v>
      </c>
      <c r="F328" s="136" t="s">
        <v>1487</v>
      </c>
      <c r="G328" s="136"/>
      <c r="H328" s="134" t="s">
        <v>1866</v>
      </c>
      <c r="I328" s="134"/>
      <c r="J328" s="140"/>
      <c r="K328" s="134"/>
      <c r="L328" s="134"/>
      <c r="M328" s="134"/>
      <c r="N328" s="140"/>
      <c r="O328" s="134"/>
      <c r="P328" s="134"/>
      <c r="Q328" s="134"/>
      <c r="R328" s="134"/>
      <c r="S328" s="134"/>
      <c r="T328" s="139"/>
    </row>
    <row r="329" spans="1:20" x14ac:dyDescent="0.2">
      <c r="A329" s="134"/>
      <c r="B329" s="134"/>
      <c r="C329" s="134"/>
      <c r="D329" s="113" t="s">
        <v>1488</v>
      </c>
      <c r="E329" s="136" t="s">
        <v>1489</v>
      </c>
      <c r="F329" s="136"/>
      <c r="G329" s="136"/>
      <c r="H329" s="134" t="s">
        <v>1867</v>
      </c>
      <c r="I329" s="134"/>
      <c r="J329" s="140"/>
      <c r="K329" s="134"/>
      <c r="L329" s="134"/>
      <c r="M329" s="134"/>
      <c r="N329" s="140"/>
      <c r="O329" s="134"/>
      <c r="P329" s="134"/>
      <c r="Q329" s="134"/>
      <c r="R329" s="134"/>
      <c r="S329" s="134"/>
      <c r="T329" s="139"/>
    </row>
    <row r="330" spans="1:20" x14ac:dyDescent="0.2">
      <c r="A330" s="134"/>
      <c r="B330" s="134"/>
      <c r="C330" s="134"/>
      <c r="D330" s="113" t="s">
        <v>1490</v>
      </c>
      <c r="E330" s="136" t="s">
        <v>1491</v>
      </c>
      <c r="F330" s="136" t="s">
        <v>1492</v>
      </c>
      <c r="G330" s="136"/>
      <c r="H330" s="134" t="s">
        <v>1868</v>
      </c>
      <c r="I330" s="134"/>
      <c r="J330" s="140"/>
      <c r="K330" s="134"/>
      <c r="L330" s="134"/>
      <c r="M330" s="134"/>
      <c r="N330" s="140"/>
      <c r="O330" s="134"/>
      <c r="P330" s="134"/>
      <c r="Q330" s="134"/>
      <c r="R330" s="134"/>
      <c r="S330" s="134"/>
      <c r="T330" s="139"/>
    </row>
    <row r="331" spans="1:20" x14ac:dyDescent="0.2">
      <c r="A331" s="134"/>
      <c r="B331" s="134"/>
      <c r="C331" s="134"/>
      <c r="D331" s="113" t="s">
        <v>1493</v>
      </c>
      <c r="E331" s="136" t="s">
        <v>1494</v>
      </c>
      <c r="F331" s="136"/>
      <c r="G331" s="136"/>
      <c r="H331" s="134" t="s">
        <v>1869</v>
      </c>
      <c r="I331" s="134"/>
      <c r="J331" s="140"/>
      <c r="K331" s="134"/>
      <c r="L331" s="134"/>
      <c r="M331" s="134"/>
      <c r="N331" s="140"/>
      <c r="O331" s="134"/>
      <c r="P331" s="134"/>
      <c r="Q331" s="134"/>
      <c r="R331" s="134"/>
      <c r="S331" s="134"/>
      <c r="T331" s="139"/>
    </row>
    <row r="332" spans="1:20" x14ac:dyDescent="0.2">
      <c r="A332" s="134"/>
      <c r="B332" s="134"/>
      <c r="C332" s="134"/>
      <c r="D332" s="113" t="s">
        <v>1495</v>
      </c>
      <c r="E332" s="136" t="s">
        <v>1496</v>
      </c>
      <c r="F332" s="136" t="s">
        <v>1497</v>
      </c>
      <c r="G332" s="136"/>
      <c r="H332" s="134" t="s">
        <v>1870</v>
      </c>
      <c r="I332" s="134"/>
      <c r="J332" s="140"/>
      <c r="K332" s="134"/>
      <c r="L332" s="134"/>
      <c r="M332" s="134"/>
      <c r="N332" s="140"/>
      <c r="O332" s="134"/>
      <c r="P332" s="134"/>
      <c r="Q332" s="134"/>
      <c r="R332" s="134"/>
      <c r="S332" s="134"/>
      <c r="T332" s="139"/>
    </row>
    <row r="333" spans="1:20" x14ac:dyDescent="0.2">
      <c r="A333" s="134"/>
      <c r="B333" s="134"/>
      <c r="C333" s="134"/>
      <c r="D333" s="113" t="s">
        <v>1498</v>
      </c>
      <c r="E333" s="136" t="s">
        <v>1871</v>
      </c>
      <c r="F333" s="136" t="s">
        <v>1499</v>
      </c>
      <c r="G333" s="136"/>
      <c r="H333" s="134" t="s">
        <v>1872</v>
      </c>
      <c r="I333" s="134"/>
      <c r="J333" s="140"/>
      <c r="K333" s="134"/>
      <c r="L333" s="134"/>
      <c r="M333" s="134"/>
      <c r="N333" s="140"/>
      <c r="O333" s="134"/>
      <c r="P333" s="134"/>
      <c r="Q333" s="134"/>
      <c r="R333" s="134"/>
      <c r="S333" s="134"/>
      <c r="T333" s="139"/>
    </row>
    <row r="334" spans="1:20" x14ac:dyDescent="0.2">
      <c r="A334" s="134"/>
      <c r="B334" s="134"/>
      <c r="C334" s="134"/>
      <c r="D334" s="113" t="s">
        <v>1500</v>
      </c>
      <c r="E334" s="136" t="s">
        <v>1501</v>
      </c>
      <c r="F334" s="136"/>
      <c r="G334" s="136"/>
      <c r="H334" s="134" t="s">
        <v>1873</v>
      </c>
      <c r="I334" s="134"/>
      <c r="J334" s="140"/>
      <c r="K334" s="134"/>
      <c r="L334" s="134"/>
      <c r="M334" s="134"/>
      <c r="N334" s="140"/>
      <c r="O334" s="134"/>
      <c r="P334" s="134"/>
      <c r="Q334" s="134"/>
      <c r="R334" s="134"/>
      <c r="S334" s="134"/>
      <c r="T334" s="139"/>
    </row>
    <row r="335" spans="1:20" x14ac:dyDescent="0.2">
      <c r="A335" s="134"/>
      <c r="B335" s="134"/>
      <c r="C335" s="134"/>
      <c r="D335" s="113" t="s">
        <v>1502</v>
      </c>
      <c r="E335" s="136" t="s">
        <v>1503</v>
      </c>
      <c r="F335" s="136" t="s">
        <v>1504</v>
      </c>
      <c r="G335" s="136"/>
      <c r="H335" s="134" t="s">
        <v>1874</v>
      </c>
      <c r="I335" s="134"/>
      <c r="J335" s="140"/>
      <c r="K335" s="134"/>
      <c r="L335" s="134"/>
      <c r="M335" s="134"/>
      <c r="N335" s="140"/>
      <c r="O335" s="134"/>
      <c r="P335" s="134"/>
      <c r="Q335" s="134"/>
      <c r="R335" s="134"/>
      <c r="S335" s="134"/>
      <c r="T335" s="139"/>
    </row>
    <row r="336" spans="1:20" x14ac:dyDescent="0.2">
      <c r="A336" s="134"/>
      <c r="B336" s="134"/>
      <c r="C336" s="134"/>
      <c r="D336" s="113" t="s">
        <v>1505</v>
      </c>
      <c r="E336" s="136" t="s">
        <v>1506</v>
      </c>
      <c r="F336" s="136" t="s">
        <v>1507</v>
      </c>
      <c r="G336" s="136"/>
      <c r="H336" s="134" t="s">
        <v>1875</v>
      </c>
      <c r="I336" s="134"/>
      <c r="J336" s="140"/>
      <c r="K336" s="134"/>
      <c r="L336" s="134"/>
      <c r="M336" s="134"/>
      <c r="N336" s="140"/>
      <c r="O336" s="134"/>
      <c r="P336" s="134"/>
      <c r="Q336" s="134"/>
      <c r="R336" s="134"/>
      <c r="S336" s="134"/>
      <c r="T336" s="139"/>
    </row>
    <row r="337" spans="1:20" x14ac:dyDescent="0.2">
      <c r="A337" s="134"/>
      <c r="B337" s="134"/>
      <c r="C337" s="134"/>
      <c r="D337" s="113" t="s">
        <v>1508</v>
      </c>
      <c r="E337" s="136" t="s">
        <v>1509</v>
      </c>
      <c r="F337" s="136"/>
      <c r="G337" s="136"/>
      <c r="H337" s="134" t="s">
        <v>1876</v>
      </c>
      <c r="I337" s="134"/>
      <c r="J337" s="140"/>
      <c r="K337" s="134"/>
      <c r="L337" s="134"/>
      <c r="M337" s="134"/>
      <c r="N337" s="140"/>
      <c r="O337" s="134"/>
      <c r="P337" s="134"/>
      <c r="Q337" s="134"/>
      <c r="R337" s="134"/>
      <c r="S337" s="134"/>
      <c r="T337" s="139"/>
    </row>
    <row r="338" spans="1:20" x14ac:dyDescent="0.2">
      <c r="A338" s="134"/>
      <c r="B338" s="134"/>
      <c r="C338" s="134"/>
      <c r="D338" s="113" t="s">
        <v>1510</v>
      </c>
      <c r="E338" s="136" t="s">
        <v>1511</v>
      </c>
      <c r="F338" s="136" t="s">
        <v>1512</v>
      </c>
      <c r="G338" s="136"/>
      <c r="H338" s="134" t="s">
        <v>1877</v>
      </c>
      <c r="I338" s="134"/>
      <c r="J338" s="140"/>
      <c r="K338" s="134"/>
      <c r="L338" s="134"/>
      <c r="M338" s="134"/>
      <c r="N338" s="140"/>
      <c r="O338" s="134"/>
      <c r="P338" s="134"/>
      <c r="Q338" s="134"/>
      <c r="R338" s="134"/>
      <c r="S338" s="134"/>
      <c r="T338" s="139"/>
    </row>
    <row r="339" spans="1:20" x14ac:dyDescent="0.2">
      <c r="A339" s="134"/>
      <c r="B339" s="134"/>
      <c r="C339" s="134"/>
      <c r="D339" s="113" t="s">
        <v>1513</v>
      </c>
      <c r="E339" s="136" t="s">
        <v>1514</v>
      </c>
      <c r="F339" s="136" t="s">
        <v>1515</v>
      </c>
      <c r="G339" s="136"/>
      <c r="H339" s="134" t="s">
        <v>1878</v>
      </c>
      <c r="I339" s="134"/>
      <c r="J339" s="140"/>
      <c r="K339" s="134"/>
      <c r="L339" s="134"/>
      <c r="M339" s="134"/>
      <c r="N339" s="140"/>
      <c r="O339" s="134"/>
      <c r="P339" s="134"/>
      <c r="Q339" s="134"/>
      <c r="R339" s="134"/>
      <c r="S339" s="134"/>
      <c r="T339" s="139"/>
    </row>
    <row r="340" spans="1:20" x14ac:dyDescent="0.2">
      <c r="A340" s="134"/>
      <c r="B340" s="134"/>
      <c r="C340" s="134"/>
      <c r="D340" s="113" t="s">
        <v>1516</v>
      </c>
      <c r="E340" s="136" t="s">
        <v>1517</v>
      </c>
      <c r="F340" s="136" t="s">
        <v>1879</v>
      </c>
      <c r="G340" s="136"/>
      <c r="H340" s="134" t="s">
        <v>1880</v>
      </c>
      <c r="I340" s="134"/>
      <c r="J340" s="140"/>
      <c r="K340" s="134"/>
      <c r="L340" s="134"/>
      <c r="M340" s="134"/>
      <c r="N340" s="140"/>
      <c r="O340" s="134"/>
      <c r="P340" s="134"/>
      <c r="Q340" s="134"/>
      <c r="R340" s="134"/>
      <c r="S340" s="134"/>
      <c r="T340" s="139"/>
    </row>
    <row r="341" spans="1:20" x14ac:dyDescent="0.2">
      <c r="A341" s="134"/>
      <c r="B341" s="134"/>
      <c r="C341" s="134"/>
      <c r="D341" s="113" t="s">
        <v>1518</v>
      </c>
      <c r="E341" s="136" t="s">
        <v>1519</v>
      </c>
      <c r="F341" s="136" t="s">
        <v>1520</v>
      </c>
      <c r="G341" s="136"/>
      <c r="H341" s="134" t="s">
        <v>1881</v>
      </c>
      <c r="I341" s="134"/>
      <c r="J341" s="140"/>
      <c r="K341" s="134"/>
      <c r="L341" s="134"/>
      <c r="M341" s="134"/>
      <c r="N341" s="140"/>
      <c r="O341" s="134"/>
      <c r="P341" s="134"/>
      <c r="Q341" s="134"/>
      <c r="R341" s="134"/>
      <c r="S341" s="134"/>
      <c r="T341" s="139"/>
    </row>
    <row r="342" spans="1:20" x14ac:dyDescent="0.2">
      <c r="A342" s="134"/>
      <c r="B342" s="134"/>
      <c r="C342" s="134"/>
      <c r="D342" s="113" t="s">
        <v>1521</v>
      </c>
      <c r="E342" s="136" t="s">
        <v>1522</v>
      </c>
      <c r="F342" s="136" t="s">
        <v>1882</v>
      </c>
      <c r="G342" s="136"/>
      <c r="H342" s="134" t="s">
        <v>1883</v>
      </c>
      <c r="I342" s="134"/>
      <c r="J342" s="140"/>
      <c r="K342" s="134"/>
      <c r="L342" s="134"/>
      <c r="M342" s="134"/>
      <c r="N342" s="140"/>
      <c r="O342" s="134"/>
      <c r="P342" s="134"/>
      <c r="Q342" s="134"/>
      <c r="R342" s="134"/>
      <c r="S342" s="134"/>
      <c r="T342" s="139"/>
    </row>
    <row r="343" spans="1:20" x14ac:dyDescent="0.2">
      <c r="A343" s="134"/>
      <c r="B343" s="134"/>
      <c r="C343" s="134"/>
      <c r="D343" s="113" t="s">
        <v>1523</v>
      </c>
      <c r="E343" s="136" t="s">
        <v>1524</v>
      </c>
      <c r="F343" s="136" t="s">
        <v>1525</v>
      </c>
      <c r="G343" s="136"/>
      <c r="H343" s="134" t="s">
        <v>1884</v>
      </c>
      <c r="I343" s="134"/>
      <c r="J343" s="140"/>
      <c r="K343" s="134"/>
      <c r="L343" s="134"/>
      <c r="M343" s="134"/>
      <c r="N343" s="140"/>
      <c r="O343" s="134"/>
      <c r="P343" s="134"/>
      <c r="Q343" s="134"/>
      <c r="R343" s="134"/>
      <c r="S343" s="134"/>
      <c r="T343" s="139"/>
    </row>
    <row r="344" spans="1:20" x14ac:dyDescent="0.2">
      <c r="A344" s="134"/>
      <c r="B344" s="134"/>
      <c r="C344" s="134"/>
      <c r="D344" s="113" t="s">
        <v>1526</v>
      </c>
      <c r="E344" s="136" t="s">
        <v>1527</v>
      </c>
      <c r="F344" s="136" t="s">
        <v>1528</v>
      </c>
      <c r="G344" s="136"/>
      <c r="H344" s="134" t="s">
        <v>1885</v>
      </c>
      <c r="I344" s="134"/>
      <c r="J344" s="140"/>
      <c r="K344" s="134"/>
      <c r="L344" s="134"/>
      <c r="M344" s="134"/>
      <c r="N344" s="140"/>
      <c r="O344" s="134"/>
      <c r="P344" s="134"/>
      <c r="Q344" s="134"/>
      <c r="R344" s="134"/>
      <c r="S344" s="134"/>
      <c r="T344" s="139"/>
    </row>
    <row r="345" spans="1:20" x14ac:dyDescent="0.2">
      <c r="A345" s="134"/>
      <c r="B345" s="134"/>
      <c r="C345" s="134"/>
      <c r="D345" s="113" t="s">
        <v>1529</v>
      </c>
      <c r="E345" s="136" t="s">
        <v>1530</v>
      </c>
      <c r="F345" s="136" t="s">
        <v>1886</v>
      </c>
      <c r="G345" s="136"/>
      <c r="H345" s="134" t="s">
        <v>1887</v>
      </c>
      <c r="I345" s="134"/>
      <c r="J345" s="140"/>
      <c r="K345" s="134"/>
      <c r="L345" s="134"/>
      <c r="M345" s="134"/>
      <c r="N345" s="140"/>
      <c r="O345" s="134"/>
      <c r="P345" s="134"/>
      <c r="Q345" s="134"/>
      <c r="R345" s="134"/>
      <c r="S345" s="134"/>
      <c r="T345" s="139"/>
    </row>
    <row r="346" spans="1:20" x14ac:dyDescent="0.2">
      <c r="A346" s="134"/>
      <c r="B346" s="134"/>
      <c r="C346" s="134"/>
      <c r="D346" s="113" t="s">
        <v>1531</v>
      </c>
      <c r="E346" s="136" t="s">
        <v>1532</v>
      </c>
      <c r="F346" s="136" t="s">
        <v>1533</v>
      </c>
      <c r="G346" s="136"/>
      <c r="H346" s="134" t="s">
        <v>1888</v>
      </c>
      <c r="I346" s="134"/>
      <c r="J346" s="140"/>
      <c r="K346" s="134"/>
      <c r="L346" s="134"/>
      <c r="M346" s="134"/>
      <c r="N346" s="140"/>
      <c r="O346" s="134"/>
      <c r="P346" s="134"/>
      <c r="Q346" s="134"/>
      <c r="R346" s="134"/>
      <c r="S346" s="134"/>
      <c r="T346" s="139"/>
    </row>
    <row r="347" spans="1:20" x14ac:dyDescent="0.2">
      <c r="A347" s="134"/>
      <c r="B347" s="134"/>
      <c r="C347" s="134"/>
      <c r="D347" s="113" t="s">
        <v>1534</v>
      </c>
      <c r="E347" s="136" t="s">
        <v>1535</v>
      </c>
      <c r="F347" s="136" t="s">
        <v>1536</v>
      </c>
      <c r="G347" s="136"/>
      <c r="H347" s="134" t="s">
        <v>1889</v>
      </c>
      <c r="I347" s="134"/>
      <c r="J347" s="140"/>
      <c r="K347" s="134"/>
      <c r="L347" s="134"/>
      <c r="M347" s="134"/>
      <c r="N347" s="140"/>
      <c r="O347" s="134"/>
      <c r="P347" s="134"/>
      <c r="Q347" s="134"/>
      <c r="R347" s="134"/>
      <c r="S347" s="134"/>
      <c r="T347" s="139"/>
    </row>
    <row r="348" spans="1:20" x14ac:dyDescent="0.2">
      <c r="A348" s="134"/>
      <c r="B348" s="134"/>
      <c r="C348" s="134"/>
      <c r="D348" s="113" t="s">
        <v>1537</v>
      </c>
      <c r="E348" s="136" t="s">
        <v>1538</v>
      </c>
      <c r="F348" s="136" t="s">
        <v>1539</v>
      </c>
      <c r="G348" s="136"/>
      <c r="H348" s="134" t="s">
        <v>1890</v>
      </c>
      <c r="I348" s="134"/>
      <c r="J348" s="140"/>
      <c r="K348" s="134"/>
      <c r="L348" s="134"/>
      <c r="M348" s="134"/>
      <c r="N348" s="140"/>
      <c r="O348" s="134"/>
      <c r="P348" s="134"/>
      <c r="Q348" s="134"/>
      <c r="R348" s="134"/>
      <c r="S348" s="134"/>
      <c r="T348" s="139"/>
    </row>
    <row r="349" spans="1:20" x14ac:dyDescent="0.2">
      <c r="A349" s="134"/>
      <c r="B349" s="134"/>
      <c r="C349" s="134"/>
      <c r="D349" s="113" t="s">
        <v>1540</v>
      </c>
      <c r="E349" s="136" t="s">
        <v>1541</v>
      </c>
      <c r="F349" s="136"/>
      <c r="G349" s="136"/>
      <c r="H349" s="134" t="s">
        <v>1891</v>
      </c>
      <c r="I349" s="134"/>
      <c r="J349" s="140"/>
      <c r="K349" s="134"/>
      <c r="L349" s="134"/>
      <c r="M349" s="134"/>
      <c r="N349" s="140"/>
      <c r="O349" s="134"/>
      <c r="P349" s="134"/>
      <c r="Q349" s="134"/>
      <c r="R349" s="134"/>
      <c r="S349" s="134"/>
      <c r="T349" s="139"/>
    </row>
    <row r="350" spans="1:20" x14ac:dyDescent="0.2">
      <c r="A350" s="134"/>
      <c r="B350" s="134"/>
      <c r="C350" s="134"/>
      <c r="D350" s="113" t="s">
        <v>1542</v>
      </c>
      <c r="E350" s="136" t="s">
        <v>1543</v>
      </c>
      <c r="F350" s="136"/>
      <c r="G350" s="136"/>
      <c r="H350" s="134" t="s">
        <v>1892</v>
      </c>
      <c r="I350" s="134"/>
      <c r="J350" s="140"/>
      <c r="K350" s="134"/>
      <c r="L350" s="134"/>
      <c r="M350" s="134"/>
      <c r="N350" s="140"/>
      <c r="O350" s="134"/>
      <c r="P350" s="134"/>
      <c r="Q350" s="134"/>
      <c r="R350" s="134"/>
      <c r="S350" s="134"/>
      <c r="T350" s="139"/>
    </row>
    <row r="351" spans="1:20" x14ac:dyDescent="0.2">
      <c r="A351" s="134"/>
      <c r="B351" s="134"/>
      <c r="C351" s="134"/>
      <c r="D351" s="113" t="s">
        <v>1544</v>
      </c>
      <c r="E351" s="136" t="s">
        <v>1545</v>
      </c>
      <c r="F351" s="136" t="s">
        <v>1546</v>
      </c>
      <c r="G351" s="136"/>
      <c r="H351" s="134" t="s">
        <v>1893</v>
      </c>
      <c r="I351" s="134"/>
      <c r="J351" s="140"/>
      <c r="K351" s="134"/>
      <c r="L351" s="134"/>
      <c r="M351" s="134"/>
      <c r="N351" s="140"/>
      <c r="O351" s="134"/>
      <c r="P351" s="134"/>
      <c r="Q351" s="134"/>
      <c r="R351" s="134"/>
      <c r="S351" s="134"/>
      <c r="T351" s="139"/>
    </row>
    <row r="352" spans="1:20" x14ac:dyDescent="0.2">
      <c r="A352" s="134"/>
      <c r="B352" s="134"/>
      <c r="C352" s="134"/>
      <c r="D352" s="113" t="s">
        <v>1547</v>
      </c>
      <c r="E352" s="136" t="s">
        <v>1548</v>
      </c>
      <c r="F352" s="136"/>
      <c r="G352" s="136"/>
      <c r="H352" s="134" t="s">
        <v>1894</v>
      </c>
      <c r="I352" s="134"/>
      <c r="J352" s="140"/>
      <c r="K352" s="134"/>
      <c r="L352" s="134"/>
      <c r="M352" s="134"/>
      <c r="N352" s="140"/>
      <c r="O352" s="134"/>
      <c r="P352" s="134"/>
      <c r="Q352" s="134"/>
      <c r="R352" s="134"/>
      <c r="S352" s="134"/>
      <c r="T352" s="139"/>
    </row>
    <row r="353" spans="1:20" x14ac:dyDescent="0.2">
      <c r="A353" s="134"/>
      <c r="B353" s="134"/>
      <c r="C353" s="134"/>
      <c r="D353" s="113" t="s">
        <v>1549</v>
      </c>
      <c r="E353" s="136" t="s">
        <v>1550</v>
      </c>
      <c r="F353" s="136"/>
      <c r="G353" s="136"/>
      <c r="H353" s="134" t="s">
        <v>1895</v>
      </c>
      <c r="I353" s="134"/>
      <c r="J353" s="140"/>
      <c r="K353" s="134"/>
      <c r="L353" s="134"/>
      <c r="M353" s="134"/>
      <c r="N353" s="140"/>
      <c r="O353" s="134"/>
      <c r="P353" s="134"/>
      <c r="Q353" s="134"/>
      <c r="R353" s="134"/>
      <c r="S353" s="134"/>
      <c r="T353" s="139"/>
    </row>
    <row r="354" spans="1:20" x14ac:dyDescent="0.2">
      <c r="A354" s="134"/>
      <c r="B354" s="134"/>
      <c r="C354" s="134"/>
      <c r="D354" s="113" t="s">
        <v>1896</v>
      </c>
      <c r="E354" s="136" t="s">
        <v>1551</v>
      </c>
      <c r="F354" s="136" t="s">
        <v>1552</v>
      </c>
      <c r="G354" s="136"/>
      <c r="H354" s="134" t="s">
        <v>1897</v>
      </c>
      <c r="I354" s="134"/>
      <c r="J354" s="140"/>
      <c r="K354" s="134"/>
      <c r="L354" s="134"/>
      <c r="M354" s="134"/>
      <c r="N354" s="140"/>
      <c r="O354" s="134"/>
      <c r="P354" s="134"/>
      <c r="Q354" s="134"/>
      <c r="R354" s="134"/>
      <c r="S354" s="134"/>
      <c r="T354" s="139"/>
    </row>
    <row r="355" spans="1:20" x14ac:dyDescent="0.2">
      <c r="A355" s="134"/>
      <c r="B355" s="134"/>
      <c r="C355" s="134"/>
      <c r="D355" s="113" t="s">
        <v>1553</v>
      </c>
      <c r="E355" s="136" t="s">
        <v>1554</v>
      </c>
      <c r="F355" s="136" t="s">
        <v>1555</v>
      </c>
      <c r="G355" s="136"/>
      <c r="H355" s="134" t="s">
        <v>1898</v>
      </c>
      <c r="I355" s="134"/>
      <c r="J355" s="140"/>
      <c r="K355" s="134"/>
      <c r="L355" s="134"/>
      <c r="M355" s="134"/>
      <c r="N355" s="140"/>
      <c r="O355" s="134"/>
      <c r="P355" s="134"/>
      <c r="Q355" s="134"/>
      <c r="R355" s="134"/>
      <c r="S355" s="134"/>
      <c r="T355" s="139"/>
    </row>
    <row r="356" spans="1:20" x14ac:dyDescent="0.2">
      <c r="A356" s="134"/>
      <c r="B356" s="134"/>
      <c r="C356" s="134"/>
      <c r="D356" s="113" t="s">
        <v>1556</v>
      </c>
      <c r="E356" s="136" t="s">
        <v>1557</v>
      </c>
      <c r="F356" s="136" t="s">
        <v>1558</v>
      </c>
      <c r="G356" s="136"/>
      <c r="H356" s="134" t="s">
        <v>1899</v>
      </c>
      <c r="I356" s="134"/>
      <c r="J356" s="140"/>
      <c r="K356" s="134"/>
      <c r="L356" s="134"/>
      <c r="M356" s="134"/>
      <c r="N356" s="140"/>
      <c r="O356" s="134"/>
      <c r="P356" s="134"/>
      <c r="Q356" s="134"/>
      <c r="R356" s="134"/>
      <c r="S356" s="134"/>
      <c r="T356" s="139"/>
    </row>
    <row r="357" spans="1:20" x14ac:dyDescent="0.2">
      <c r="A357" s="134"/>
      <c r="B357" s="134"/>
      <c r="C357" s="134"/>
      <c r="D357" s="113" t="s">
        <v>1559</v>
      </c>
      <c r="E357" s="136" t="s">
        <v>1560</v>
      </c>
      <c r="F357" s="136" t="s">
        <v>1561</v>
      </c>
      <c r="G357" s="136"/>
      <c r="H357" s="134" t="s">
        <v>1900</v>
      </c>
      <c r="I357" s="134"/>
      <c r="J357" s="140"/>
      <c r="L357" s="134"/>
      <c r="M357" s="134"/>
      <c r="N357" s="140"/>
      <c r="O357" s="134"/>
      <c r="P357" s="134"/>
      <c r="Q357" s="134"/>
      <c r="R357" s="134"/>
      <c r="S357" s="134"/>
      <c r="T357" s="139"/>
    </row>
    <row r="358" spans="1:20" x14ac:dyDescent="0.2">
      <c r="A358" s="134"/>
      <c r="B358" s="134"/>
      <c r="C358" s="134"/>
      <c r="D358" s="113" t="s">
        <v>1562</v>
      </c>
      <c r="E358" s="136" t="s">
        <v>1563</v>
      </c>
      <c r="F358" s="136" t="s">
        <v>1564</v>
      </c>
      <c r="G358" s="136"/>
      <c r="H358" s="134" t="s">
        <v>1901</v>
      </c>
      <c r="I358" s="134"/>
      <c r="J358" s="140"/>
      <c r="M358" s="134"/>
      <c r="N358" s="140"/>
      <c r="O358" s="134"/>
      <c r="P358" s="134"/>
      <c r="Q358" s="134"/>
      <c r="R358" s="134"/>
      <c r="S358" s="134"/>
      <c r="T358" s="139"/>
    </row>
    <row r="359" spans="1:20" x14ac:dyDescent="0.2">
      <c r="A359" s="134"/>
      <c r="B359" s="134"/>
      <c r="C359" s="134"/>
      <c r="D359" s="113" t="s">
        <v>1565</v>
      </c>
      <c r="E359" s="136" t="s">
        <v>1566</v>
      </c>
      <c r="F359" s="136"/>
      <c r="G359" s="136"/>
      <c r="H359" s="134" t="s">
        <v>1902</v>
      </c>
      <c r="I359" s="134"/>
      <c r="J359" s="140"/>
      <c r="M359" s="134"/>
      <c r="N359" s="140"/>
      <c r="O359" s="134"/>
      <c r="P359" s="134"/>
      <c r="Q359" s="134"/>
      <c r="R359" s="134"/>
      <c r="S359" s="134"/>
      <c r="T359" s="139"/>
    </row>
    <row r="360" spans="1:20" x14ac:dyDescent="0.2">
      <c r="A360" s="134"/>
      <c r="B360" s="134"/>
      <c r="C360" s="134"/>
      <c r="D360" s="113" t="s">
        <v>1567</v>
      </c>
      <c r="E360" s="136" t="s">
        <v>1568</v>
      </c>
      <c r="F360" s="136"/>
      <c r="G360" s="136"/>
      <c r="H360" s="134"/>
      <c r="I360" s="134"/>
      <c r="J360" s="140"/>
      <c r="M360" s="134"/>
      <c r="N360" s="140"/>
      <c r="O360" s="134"/>
      <c r="P360" s="134"/>
      <c r="Q360" s="134"/>
      <c r="R360" s="134"/>
      <c r="S360" s="134"/>
      <c r="T360" s="139"/>
    </row>
    <row r="361" spans="1:20" x14ac:dyDescent="0.2">
      <c r="A361" s="134"/>
      <c r="B361" s="134"/>
      <c r="C361" s="134"/>
      <c r="D361" s="113" t="s">
        <v>1569</v>
      </c>
      <c r="E361" s="136" t="s">
        <v>1570</v>
      </c>
      <c r="F361" s="136" t="s">
        <v>1571</v>
      </c>
      <c r="G361" s="134"/>
      <c r="H361" s="134"/>
      <c r="I361" s="134"/>
      <c r="J361" s="140"/>
      <c r="M361" s="134"/>
      <c r="N361" s="140"/>
      <c r="O361" s="134"/>
      <c r="P361" s="134"/>
      <c r="Q361" s="134"/>
      <c r="R361" s="134"/>
      <c r="S361" s="134"/>
      <c r="T361" s="139"/>
    </row>
    <row r="362" spans="1:20" x14ac:dyDescent="0.2">
      <c r="A362" s="134"/>
      <c r="B362" s="134"/>
      <c r="C362" s="134"/>
      <c r="D362" s="113" t="s">
        <v>1572</v>
      </c>
      <c r="E362" s="136" t="s">
        <v>1903</v>
      </c>
      <c r="F362" s="136" t="s">
        <v>1573</v>
      </c>
      <c r="G362" s="134"/>
      <c r="M362" s="134"/>
      <c r="N362" s="140"/>
      <c r="O362" s="134"/>
      <c r="P362" s="134"/>
      <c r="Q362" s="134"/>
      <c r="R362" s="134"/>
      <c r="S362" s="134"/>
      <c r="T362" s="139"/>
    </row>
    <row r="363" spans="1:20" x14ac:dyDescent="0.2">
      <c r="A363" s="134"/>
      <c r="B363" s="134"/>
      <c r="C363" s="134"/>
      <c r="D363" s="113" t="s">
        <v>1574</v>
      </c>
      <c r="E363" s="136" t="s">
        <v>1575</v>
      </c>
      <c r="F363" s="136" t="s">
        <v>1576</v>
      </c>
      <c r="G363" s="134"/>
      <c r="N363" s="140"/>
      <c r="O363" s="134"/>
      <c r="P363" s="134"/>
      <c r="Q363" s="134"/>
      <c r="R363" s="134"/>
      <c r="S363" s="134"/>
      <c r="T363" s="139"/>
    </row>
    <row r="364" spans="1:20" x14ac:dyDescent="0.2">
      <c r="A364" s="134"/>
      <c r="B364" s="134"/>
      <c r="E364" s="134"/>
      <c r="F364" s="134"/>
      <c r="G364" s="134"/>
      <c r="O364" s="134"/>
      <c r="P364" s="134"/>
      <c r="Q364" s="134"/>
      <c r="R364" s="134"/>
    </row>
    <row r="365" spans="1:20" x14ac:dyDescent="0.2">
      <c r="A365" s="134"/>
      <c r="B365" s="134"/>
      <c r="E365" s="134"/>
      <c r="F365" s="134"/>
      <c r="G365" s="134"/>
      <c r="R365" s="134"/>
    </row>
    <row r="366" spans="1:20" x14ac:dyDescent="0.2">
      <c r="A366" s="134"/>
      <c r="B366" s="134"/>
      <c r="E366" s="134"/>
      <c r="F366" s="134"/>
      <c r="G366" s="134"/>
      <c r="R366" s="134"/>
    </row>
    <row r="367" spans="1:20" x14ac:dyDescent="0.2">
      <c r="A367" s="134"/>
      <c r="B367" s="134"/>
      <c r="E367" s="134"/>
      <c r="F367" s="134"/>
      <c r="G367" s="134"/>
      <c r="R367" s="134"/>
    </row>
    <row r="368" spans="1:20" x14ac:dyDescent="0.2">
      <c r="E368" s="134"/>
      <c r="F368" s="134"/>
      <c r="R368" s="134"/>
    </row>
    <row r="369" spans="5:6" x14ac:dyDescent="0.2">
      <c r="E369" s="134"/>
      <c r="F369" s="134"/>
    </row>
    <row r="370" spans="5:6" x14ac:dyDescent="0.2">
      <c r="E370" s="134"/>
      <c r="F370" s="134"/>
    </row>
  </sheetData>
  <mergeCells count="1">
    <mergeCell ref="A2:E2"/>
  </mergeCells>
  <hyperlinks>
    <hyperlink ref="C1" location="'VME Notification'!A1" display="click to Return to VME data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>
    <tabColor theme="3" tint="0.59999389629810485"/>
    <pageSetUpPr fitToPage="1"/>
  </sheetPr>
  <dimension ref="A1:M380"/>
  <sheetViews>
    <sheetView workbookViewId="0">
      <pane ySplit="2" topLeftCell="A3" activePane="bottomLeft" state="frozen"/>
      <selection pane="bottomLeft" activeCell="A2" sqref="A2:C2"/>
    </sheetView>
  </sheetViews>
  <sheetFormatPr defaultRowHeight="15.75" x14ac:dyDescent="0.25"/>
  <cols>
    <col min="1" max="1" width="31.28515625" style="12" customWidth="1"/>
    <col min="2" max="2" width="63" style="13" customWidth="1"/>
    <col min="3" max="3" width="39" style="12" customWidth="1"/>
    <col min="4" max="16384" width="9.140625" style="7"/>
  </cols>
  <sheetData>
    <row r="1" spans="1:13" s="6" customFormat="1" x14ac:dyDescent="0.25">
      <c r="A1" s="49"/>
      <c r="B1" s="1" t="s">
        <v>26</v>
      </c>
      <c r="C1" s="90"/>
      <c r="D1" s="2"/>
      <c r="E1" s="2"/>
      <c r="F1" s="2"/>
      <c r="G1" s="2"/>
      <c r="H1" s="2"/>
      <c r="I1" s="3"/>
      <c r="J1" s="4"/>
      <c r="K1" s="5"/>
      <c r="L1" s="5"/>
    </row>
    <row r="2" spans="1:13" s="6" customFormat="1" x14ac:dyDescent="0.25">
      <c r="A2" s="157" t="s">
        <v>34</v>
      </c>
      <c r="B2" s="158"/>
      <c r="C2" s="159"/>
      <c r="D2" s="5"/>
      <c r="E2" s="5"/>
      <c r="F2" s="5"/>
      <c r="G2" s="7"/>
      <c r="H2" s="7"/>
      <c r="I2" s="8"/>
      <c r="J2" s="9"/>
      <c r="K2" s="5"/>
      <c r="L2" s="5"/>
      <c r="M2" s="10"/>
    </row>
    <row r="3" spans="1:13" x14ac:dyDescent="0.25">
      <c r="A3" s="155" t="s">
        <v>31</v>
      </c>
      <c r="B3" s="156"/>
      <c r="C3" s="156"/>
    </row>
    <row r="4" spans="1:13" s="17" customFormat="1" x14ac:dyDescent="0.25">
      <c r="A4" s="108" t="s">
        <v>35</v>
      </c>
      <c r="B4" s="109"/>
      <c r="C4" s="109"/>
    </row>
    <row r="5" spans="1:13" s="17" customFormat="1" x14ac:dyDescent="0.25">
      <c r="A5" s="91"/>
      <c r="B5" s="91"/>
      <c r="C5" s="91"/>
    </row>
    <row r="6" spans="1:13" s="17" customFormat="1" x14ac:dyDescent="0.25">
      <c r="A6" s="91" t="s">
        <v>3</v>
      </c>
      <c r="B6" s="91"/>
      <c r="C6" s="91"/>
    </row>
    <row r="7" spans="1:13" s="17" customFormat="1" x14ac:dyDescent="0.25">
      <c r="A7" s="91" t="s">
        <v>106</v>
      </c>
      <c r="B7" s="91"/>
      <c r="C7" s="91"/>
    </row>
    <row r="8" spans="1:13" s="17" customFormat="1" x14ac:dyDescent="0.25">
      <c r="A8" s="91"/>
      <c r="B8" s="91"/>
      <c r="C8" s="91"/>
    </row>
    <row r="9" spans="1:13" s="17" customFormat="1" x14ac:dyDescent="0.25">
      <c r="A9" s="108" t="s">
        <v>36</v>
      </c>
      <c r="B9" s="109"/>
      <c r="C9" s="109"/>
    </row>
    <row r="10" spans="1:13" s="17" customFormat="1" x14ac:dyDescent="0.25">
      <c r="A10" s="91"/>
      <c r="B10" s="91"/>
      <c r="C10" s="91"/>
    </row>
    <row r="11" spans="1:13" s="17" customFormat="1" x14ac:dyDescent="0.25">
      <c r="A11" s="162" t="s">
        <v>4</v>
      </c>
      <c r="B11" s="163"/>
      <c r="C11" s="163"/>
    </row>
    <row r="12" spans="1:13" s="17" customFormat="1" x14ac:dyDescent="0.25">
      <c r="A12" s="91" t="s">
        <v>5</v>
      </c>
      <c r="B12" s="91"/>
      <c r="C12" s="91"/>
    </row>
    <row r="13" spans="1:13" s="17" customFormat="1" x14ac:dyDescent="0.25">
      <c r="A13" s="91" t="s">
        <v>53</v>
      </c>
      <c r="B13" s="91"/>
      <c r="C13" s="91"/>
    </row>
    <row r="14" spans="1:13" s="17" customFormat="1" x14ac:dyDescent="0.25">
      <c r="A14" s="91"/>
      <c r="B14" s="91"/>
      <c r="C14" s="91"/>
    </row>
    <row r="15" spans="1:13" s="17" customFormat="1" x14ac:dyDescent="0.25">
      <c r="A15" s="91" t="s">
        <v>6</v>
      </c>
      <c r="B15" s="91"/>
      <c r="C15" s="91"/>
    </row>
    <row r="16" spans="1:13" s="17" customFormat="1" ht="18.75" x14ac:dyDescent="0.25">
      <c r="A16" s="91" t="s">
        <v>57</v>
      </c>
      <c r="B16" s="91"/>
      <c r="C16" s="91"/>
    </row>
    <row r="17" spans="1:3" s="17" customFormat="1" x14ac:dyDescent="0.25">
      <c r="A17" s="108" t="s">
        <v>37</v>
      </c>
      <c r="B17" s="109"/>
      <c r="C17" s="109"/>
    </row>
    <row r="18" spans="1:3" s="17" customFormat="1" x14ac:dyDescent="0.25">
      <c r="A18" s="91"/>
      <c r="B18" s="91"/>
      <c r="C18" s="91"/>
    </row>
    <row r="19" spans="1:3" s="17" customFormat="1" x14ac:dyDescent="0.25">
      <c r="A19" s="160" t="s">
        <v>72</v>
      </c>
      <c r="B19" s="161"/>
      <c r="C19" s="161"/>
    </row>
    <row r="20" spans="1:3" s="17" customFormat="1" x14ac:dyDescent="0.25">
      <c r="A20" s="161"/>
      <c r="B20" s="161"/>
      <c r="C20" s="161"/>
    </row>
    <row r="21" spans="1:3" s="17" customFormat="1" x14ac:dyDescent="0.25">
      <c r="A21" s="91"/>
      <c r="B21" s="91"/>
      <c r="C21" s="91"/>
    </row>
    <row r="22" spans="1:3" s="17" customFormat="1" x14ac:dyDescent="0.25">
      <c r="A22" s="92" t="s">
        <v>7</v>
      </c>
      <c r="B22" s="91"/>
      <c r="C22" s="91"/>
    </row>
    <row r="23" spans="1:3" s="17" customFormat="1" x14ac:dyDescent="0.25">
      <c r="A23" s="91" t="s">
        <v>8</v>
      </c>
      <c r="B23" s="91"/>
      <c r="C23" s="91"/>
    </row>
    <row r="24" spans="1:3" s="17" customFormat="1" x14ac:dyDescent="0.25">
      <c r="A24" s="91"/>
      <c r="B24" s="91"/>
      <c r="C24" s="91"/>
    </row>
    <row r="25" spans="1:3" s="17" customFormat="1" x14ac:dyDescent="0.25">
      <c r="A25" s="92" t="s">
        <v>1929</v>
      </c>
      <c r="B25" s="91"/>
      <c r="C25" s="91"/>
    </row>
    <row r="26" spans="1:3" s="17" customFormat="1" x14ac:dyDescent="0.25">
      <c r="A26" s="91"/>
      <c r="B26" s="91"/>
      <c r="C26" s="91"/>
    </row>
    <row r="27" spans="1:3" s="17" customFormat="1" x14ac:dyDescent="0.25">
      <c r="A27" s="92" t="s">
        <v>9</v>
      </c>
      <c r="B27" s="91"/>
      <c r="C27" s="91"/>
    </row>
    <row r="28" spans="1:3" s="17" customFormat="1" x14ac:dyDescent="0.25">
      <c r="A28" s="91"/>
      <c r="B28" s="91"/>
      <c r="C28" s="91"/>
    </row>
    <row r="29" spans="1:3" s="17" customFormat="1" x14ac:dyDescent="0.25">
      <c r="A29" s="92" t="s">
        <v>10</v>
      </c>
      <c r="B29" s="91"/>
      <c r="C29" s="91"/>
    </row>
    <row r="30" spans="1:3" s="17" customFormat="1" ht="18.75" x14ac:dyDescent="0.25">
      <c r="A30" s="91" t="s">
        <v>58</v>
      </c>
      <c r="B30" s="91"/>
      <c r="C30" s="91"/>
    </row>
    <row r="31" spans="1:3" s="17" customFormat="1" x14ac:dyDescent="0.25">
      <c r="A31" s="91" t="s">
        <v>73</v>
      </c>
      <c r="B31" s="91"/>
      <c r="C31" s="91"/>
    </row>
    <row r="32" spans="1:3" s="17" customFormat="1" x14ac:dyDescent="0.25">
      <c r="A32" s="91"/>
      <c r="B32" s="91"/>
      <c r="C32" s="91"/>
    </row>
    <row r="33" spans="1:3" s="17" customFormat="1" ht="18.75" x14ac:dyDescent="0.25">
      <c r="A33" s="92" t="s">
        <v>74</v>
      </c>
      <c r="B33" s="91"/>
      <c r="C33" s="91"/>
    </row>
    <row r="34" spans="1:3" s="17" customFormat="1" x14ac:dyDescent="0.25">
      <c r="A34" s="91"/>
      <c r="B34" s="91"/>
      <c r="C34" s="91"/>
    </row>
    <row r="35" spans="1:3" s="17" customFormat="1" x14ac:dyDescent="0.25">
      <c r="A35" s="153" t="s">
        <v>71</v>
      </c>
      <c r="B35" s="154"/>
      <c r="C35" s="154"/>
    </row>
    <row r="36" spans="1:3" s="17" customFormat="1" x14ac:dyDescent="0.25">
      <c r="A36" s="154"/>
      <c r="B36" s="154"/>
      <c r="C36" s="154"/>
    </row>
    <row r="37" spans="1:3" s="17" customFormat="1" x14ac:dyDescent="0.25">
      <c r="A37" s="108" t="s">
        <v>38</v>
      </c>
      <c r="B37" s="109"/>
      <c r="C37" s="109"/>
    </row>
    <row r="38" spans="1:3" s="17" customFormat="1" x14ac:dyDescent="0.25">
      <c r="A38" s="91"/>
      <c r="B38" s="91"/>
      <c r="C38" s="91"/>
    </row>
    <row r="39" spans="1:3" s="17" customFormat="1" x14ac:dyDescent="0.25">
      <c r="A39" s="151" t="s">
        <v>75</v>
      </c>
      <c r="B39" s="152"/>
      <c r="C39" s="152"/>
    </row>
    <row r="40" spans="1:3" s="17" customFormat="1" x14ac:dyDescent="0.25">
      <c r="A40" s="152"/>
      <c r="B40" s="152"/>
      <c r="C40" s="152"/>
    </row>
    <row r="41" spans="1:3" s="17" customFormat="1" x14ac:dyDescent="0.25">
      <c r="A41" s="91"/>
      <c r="B41" s="91"/>
      <c r="C41" s="91"/>
    </row>
    <row r="42" spans="1:3" s="17" customFormat="1" x14ac:dyDescent="0.25">
      <c r="A42" s="91" t="s">
        <v>76</v>
      </c>
      <c r="B42" s="91"/>
      <c r="C42" s="91"/>
    </row>
    <row r="43" spans="1:3" s="17" customFormat="1" x14ac:dyDescent="0.25">
      <c r="A43" s="93"/>
      <c r="B43" s="91"/>
      <c r="C43" s="91"/>
    </row>
    <row r="44" spans="1:3" s="17" customFormat="1" x14ac:dyDescent="0.25">
      <c r="A44" s="93" t="s">
        <v>77</v>
      </c>
      <c r="B44" s="91"/>
      <c r="C44" s="91"/>
    </row>
    <row r="45" spans="1:3" s="17" customFormat="1" x14ac:dyDescent="0.25">
      <c r="A45" s="93" t="s">
        <v>103</v>
      </c>
      <c r="B45" s="91"/>
      <c r="C45" s="91"/>
    </row>
    <row r="46" spans="1:3" s="17" customFormat="1" x14ac:dyDescent="0.25">
      <c r="A46" s="93" t="s">
        <v>78</v>
      </c>
      <c r="B46" s="91"/>
      <c r="C46" s="91"/>
    </row>
    <row r="47" spans="1:3" s="17" customFormat="1" x14ac:dyDescent="0.25">
      <c r="A47" s="94" t="s">
        <v>102</v>
      </c>
      <c r="B47" s="91"/>
      <c r="C47" s="91"/>
    </row>
    <row r="48" spans="1:3" s="17" customFormat="1" x14ac:dyDescent="0.25">
      <c r="A48" s="91"/>
      <c r="B48" s="91"/>
      <c r="C48" s="91"/>
    </row>
    <row r="49" spans="1:3" s="17" customFormat="1" x14ac:dyDescent="0.25">
      <c r="A49" s="91" t="s">
        <v>39</v>
      </c>
      <c r="B49" s="91"/>
      <c r="C49" s="91"/>
    </row>
    <row r="50" spans="1:3" s="17" customFormat="1" x14ac:dyDescent="0.25">
      <c r="A50" s="91"/>
      <c r="B50" s="91"/>
      <c r="C50" s="91"/>
    </row>
    <row r="51" spans="1:3" s="17" customFormat="1" x14ac:dyDescent="0.25">
      <c r="A51" s="93" t="s">
        <v>54</v>
      </c>
      <c r="B51" s="91"/>
      <c r="C51" s="91"/>
    </row>
    <row r="52" spans="1:3" s="17" customFormat="1" x14ac:dyDescent="0.25">
      <c r="A52" s="93" t="s">
        <v>79</v>
      </c>
      <c r="B52" s="91"/>
      <c r="C52" s="91"/>
    </row>
    <row r="53" spans="1:3" s="17" customFormat="1" ht="18.75" x14ac:dyDescent="0.25">
      <c r="A53" s="93" t="s">
        <v>120</v>
      </c>
      <c r="B53" s="91"/>
      <c r="C53" s="91"/>
    </row>
    <row r="54" spans="1:3" s="17" customFormat="1" x14ac:dyDescent="0.25">
      <c r="A54" s="95" t="s">
        <v>109</v>
      </c>
      <c r="B54" s="91"/>
      <c r="C54" s="91"/>
    </row>
    <row r="55" spans="1:3" s="17" customFormat="1" x14ac:dyDescent="0.25">
      <c r="A55" s="93" t="s">
        <v>80</v>
      </c>
      <c r="B55" s="91"/>
      <c r="C55" s="91"/>
    </row>
    <row r="56" spans="1:3" s="17" customFormat="1" ht="18.75" x14ac:dyDescent="0.25">
      <c r="A56" s="95" t="s">
        <v>82</v>
      </c>
      <c r="B56" s="91"/>
      <c r="C56" s="91"/>
    </row>
    <row r="57" spans="1:3" s="17" customFormat="1" x14ac:dyDescent="0.25">
      <c r="A57" s="94" t="s">
        <v>81</v>
      </c>
      <c r="B57" s="91"/>
      <c r="C57" s="91"/>
    </row>
    <row r="58" spans="1:3" s="17" customFormat="1" x14ac:dyDescent="0.25">
      <c r="A58" s="91"/>
      <c r="B58" s="91"/>
      <c r="C58" s="91"/>
    </row>
    <row r="59" spans="1:3" s="17" customFormat="1" x14ac:dyDescent="0.25">
      <c r="A59" s="91" t="s">
        <v>40</v>
      </c>
      <c r="B59" s="91"/>
      <c r="C59" s="91"/>
    </row>
    <row r="60" spans="1:3" s="17" customFormat="1" x14ac:dyDescent="0.25">
      <c r="A60" s="91"/>
      <c r="B60" s="91"/>
      <c r="C60" s="91"/>
    </row>
    <row r="61" spans="1:3" s="17" customFormat="1" x14ac:dyDescent="0.25">
      <c r="A61" s="93" t="s">
        <v>83</v>
      </c>
      <c r="B61" s="91"/>
      <c r="C61" s="91"/>
    </row>
    <row r="62" spans="1:3" s="17" customFormat="1" x14ac:dyDescent="0.25">
      <c r="A62" s="94" t="s">
        <v>110</v>
      </c>
      <c r="B62" s="91"/>
      <c r="C62" s="91"/>
    </row>
    <row r="63" spans="1:3" s="17" customFormat="1" x14ac:dyDescent="0.25">
      <c r="A63" s="91"/>
      <c r="B63" s="91"/>
      <c r="C63" s="91"/>
    </row>
    <row r="64" spans="1:3" s="17" customFormat="1" x14ac:dyDescent="0.25">
      <c r="A64" s="91" t="s">
        <v>11</v>
      </c>
      <c r="B64" s="91"/>
      <c r="C64" s="91"/>
    </row>
    <row r="65" spans="1:3" s="17" customFormat="1" x14ac:dyDescent="0.25">
      <c r="A65" s="91" t="s">
        <v>12</v>
      </c>
      <c r="B65" s="91"/>
      <c r="C65" s="91"/>
    </row>
    <row r="66" spans="1:3" s="17" customFormat="1" x14ac:dyDescent="0.25">
      <c r="A66" s="91"/>
      <c r="B66" s="91"/>
      <c r="C66" s="91"/>
    </row>
    <row r="67" spans="1:3" s="17" customFormat="1" x14ac:dyDescent="0.25">
      <c r="A67" s="93" t="s">
        <v>84</v>
      </c>
      <c r="B67" s="91"/>
      <c r="C67" s="91"/>
    </row>
    <row r="68" spans="1:3" s="17" customFormat="1" x14ac:dyDescent="0.25">
      <c r="A68" s="95" t="s">
        <v>111</v>
      </c>
      <c r="B68" s="91"/>
      <c r="C68" s="91"/>
    </row>
    <row r="69" spans="1:3" s="17" customFormat="1" x14ac:dyDescent="0.25">
      <c r="A69" s="94"/>
      <c r="B69" s="91"/>
      <c r="C69" s="91"/>
    </row>
    <row r="70" spans="1:3" s="17" customFormat="1" x14ac:dyDescent="0.25">
      <c r="A70" s="153" t="s">
        <v>1904</v>
      </c>
      <c r="B70" s="154"/>
      <c r="C70" s="154"/>
    </row>
    <row r="71" spans="1:3" s="17" customFormat="1" x14ac:dyDescent="0.25">
      <c r="A71" s="154"/>
      <c r="B71" s="154"/>
      <c r="C71" s="154"/>
    </row>
    <row r="72" spans="1:3" s="17" customFormat="1" x14ac:dyDescent="0.25">
      <c r="A72" s="108" t="s">
        <v>41</v>
      </c>
      <c r="B72" s="109"/>
      <c r="C72" s="109"/>
    </row>
    <row r="73" spans="1:3" s="17" customFormat="1" x14ac:dyDescent="0.25">
      <c r="A73" s="91"/>
      <c r="B73" s="91"/>
      <c r="C73" s="91"/>
    </row>
    <row r="74" spans="1:3" s="17" customFormat="1" x14ac:dyDescent="0.25">
      <c r="A74" s="91" t="s">
        <v>13</v>
      </c>
      <c r="B74" s="91"/>
      <c r="C74" s="91"/>
    </row>
    <row r="75" spans="1:3" s="17" customFormat="1" x14ac:dyDescent="0.25">
      <c r="A75" s="91" t="s">
        <v>85</v>
      </c>
      <c r="B75" s="91"/>
      <c r="C75" s="91"/>
    </row>
    <row r="76" spans="1:3" s="17" customFormat="1" x14ac:dyDescent="0.25">
      <c r="A76" s="91" t="s">
        <v>86</v>
      </c>
      <c r="B76" s="91"/>
      <c r="C76" s="91"/>
    </row>
    <row r="77" spans="1:3" s="17" customFormat="1" x14ac:dyDescent="0.25">
      <c r="A77" s="91" t="s">
        <v>87</v>
      </c>
      <c r="B77" s="91"/>
      <c r="C77" s="91"/>
    </row>
    <row r="78" spans="1:3" s="17" customFormat="1" x14ac:dyDescent="0.25">
      <c r="A78" s="91"/>
      <c r="B78" s="91"/>
      <c r="C78" s="91"/>
    </row>
    <row r="79" spans="1:3" s="17" customFormat="1" x14ac:dyDescent="0.25">
      <c r="A79" s="91" t="s">
        <v>14</v>
      </c>
      <c r="B79" s="91"/>
      <c r="C79" s="91"/>
    </row>
    <row r="80" spans="1:3" s="17" customFormat="1" x14ac:dyDescent="0.25">
      <c r="A80" s="91"/>
      <c r="B80" s="91"/>
      <c r="C80" s="91"/>
    </row>
    <row r="81" spans="1:3" s="17" customFormat="1" x14ac:dyDescent="0.25">
      <c r="A81" s="108" t="s">
        <v>42</v>
      </c>
      <c r="B81" s="109"/>
      <c r="C81" s="109"/>
    </row>
    <row r="82" spans="1:3" s="17" customFormat="1" x14ac:dyDescent="0.25">
      <c r="A82" s="91"/>
      <c r="B82" s="91"/>
      <c r="C82" s="91"/>
    </row>
    <row r="83" spans="1:3" s="17" customFormat="1" x14ac:dyDescent="0.25">
      <c r="A83" s="91" t="s">
        <v>88</v>
      </c>
      <c r="B83" s="91"/>
      <c r="C83" s="91"/>
    </row>
    <row r="84" spans="1:3" s="17" customFormat="1" x14ac:dyDescent="0.25">
      <c r="A84" s="91" t="s">
        <v>89</v>
      </c>
      <c r="B84" s="91"/>
      <c r="C84" s="91"/>
    </row>
    <row r="85" spans="1:3" s="17" customFormat="1" ht="18.75" x14ac:dyDescent="0.25">
      <c r="A85" s="91" t="s">
        <v>90</v>
      </c>
      <c r="B85" s="91"/>
      <c r="C85" s="91"/>
    </row>
    <row r="86" spans="1:3" s="17" customFormat="1" x14ac:dyDescent="0.25">
      <c r="A86" s="91"/>
      <c r="B86" s="91"/>
      <c r="C86" s="91"/>
    </row>
    <row r="87" spans="1:3" s="17" customFormat="1" x14ac:dyDescent="0.25">
      <c r="A87" s="91" t="s">
        <v>15</v>
      </c>
      <c r="B87" s="91"/>
      <c r="C87" s="91"/>
    </row>
    <row r="88" spans="1:3" s="17" customFormat="1" ht="18.75" x14ac:dyDescent="0.25">
      <c r="A88" s="91" t="s">
        <v>59</v>
      </c>
      <c r="B88" s="91"/>
      <c r="C88" s="91"/>
    </row>
    <row r="89" spans="1:3" s="17" customFormat="1" x14ac:dyDescent="0.25">
      <c r="A89" s="91" t="s">
        <v>91</v>
      </c>
      <c r="B89" s="91"/>
      <c r="C89" s="91"/>
    </row>
    <row r="90" spans="1:3" s="17" customFormat="1" x14ac:dyDescent="0.25">
      <c r="A90" s="91"/>
      <c r="B90" s="91"/>
      <c r="C90" s="91"/>
    </row>
    <row r="91" spans="1:3" s="17" customFormat="1" x14ac:dyDescent="0.25">
      <c r="A91" s="91" t="s">
        <v>16</v>
      </c>
      <c r="B91" s="91"/>
      <c r="C91" s="91"/>
    </row>
    <row r="92" spans="1:3" s="17" customFormat="1" x14ac:dyDescent="0.25">
      <c r="A92" s="91" t="s">
        <v>17</v>
      </c>
      <c r="B92" s="91"/>
      <c r="C92" s="91"/>
    </row>
    <row r="93" spans="1:3" s="17" customFormat="1" x14ac:dyDescent="0.25">
      <c r="A93" s="91" t="s">
        <v>43</v>
      </c>
      <c r="B93" s="91"/>
      <c r="C93" s="91"/>
    </row>
    <row r="94" spans="1:3" s="17" customFormat="1" x14ac:dyDescent="0.25">
      <c r="A94" s="91"/>
      <c r="B94" s="91"/>
      <c r="C94" s="91"/>
    </row>
    <row r="95" spans="1:3" s="17" customFormat="1" x14ac:dyDescent="0.25">
      <c r="A95" s="91"/>
      <c r="B95" s="91"/>
      <c r="C95" s="91"/>
    </row>
    <row r="96" spans="1:3" s="17" customFormat="1" x14ac:dyDescent="0.25">
      <c r="A96" s="91"/>
      <c r="B96" s="91"/>
      <c r="C96" s="91"/>
    </row>
    <row r="97" spans="1:3" s="17" customFormat="1" x14ac:dyDescent="0.25">
      <c r="A97" s="91"/>
      <c r="B97" s="91"/>
      <c r="C97" s="91"/>
    </row>
    <row r="98" spans="1:3" s="17" customFormat="1" x14ac:dyDescent="0.25">
      <c r="A98" s="91"/>
      <c r="B98" s="91"/>
      <c r="C98" s="91"/>
    </row>
    <row r="99" spans="1:3" s="17" customFormat="1" x14ac:dyDescent="0.25">
      <c r="A99" s="91"/>
      <c r="B99" s="91"/>
      <c r="C99" s="91"/>
    </row>
    <row r="100" spans="1:3" s="17" customFormat="1" x14ac:dyDescent="0.25">
      <c r="A100" s="91"/>
      <c r="B100" s="91"/>
      <c r="C100" s="91"/>
    </row>
    <row r="101" spans="1:3" s="17" customFormat="1" x14ac:dyDescent="0.25">
      <c r="A101" s="91"/>
      <c r="B101" s="91"/>
      <c r="C101" s="91"/>
    </row>
    <row r="102" spans="1:3" s="17" customFormat="1" x14ac:dyDescent="0.25">
      <c r="A102" s="91"/>
      <c r="B102" s="91"/>
      <c r="C102" s="91"/>
    </row>
    <row r="103" spans="1:3" s="17" customFormat="1" x14ac:dyDescent="0.25">
      <c r="A103" s="91"/>
      <c r="B103" s="91"/>
      <c r="C103" s="91"/>
    </row>
    <row r="104" spans="1:3" s="17" customFormat="1" x14ac:dyDescent="0.25">
      <c r="A104" s="91"/>
      <c r="B104" s="91"/>
      <c r="C104" s="91"/>
    </row>
    <row r="105" spans="1:3" s="17" customFormat="1" x14ac:dyDescent="0.25">
      <c r="A105" s="91"/>
      <c r="B105" s="91"/>
      <c r="C105" s="91"/>
    </row>
    <row r="106" spans="1:3" s="17" customFormat="1" x14ac:dyDescent="0.25">
      <c r="A106" s="91"/>
      <c r="B106" s="91"/>
      <c r="C106" s="91"/>
    </row>
    <row r="107" spans="1:3" s="17" customFormat="1" x14ac:dyDescent="0.25">
      <c r="A107" s="91"/>
      <c r="B107" s="91"/>
      <c r="C107" s="91"/>
    </row>
    <row r="108" spans="1:3" s="17" customFormat="1" x14ac:dyDescent="0.25">
      <c r="A108" s="91"/>
      <c r="B108" s="91"/>
      <c r="C108" s="91"/>
    </row>
    <row r="109" spans="1:3" s="17" customFormat="1" x14ac:dyDescent="0.25">
      <c r="A109" s="91"/>
      <c r="B109" s="91"/>
      <c r="C109" s="91"/>
    </row>
    <row r="110" spans="1:3" x14ac:dyDescent="0.25">
      <c r="A110" s="96"/>
      <c r="B110" s="97"/>
      <c r="C110" s="96"/>
    </row>
    <row r="111" spans="1:3" s="17" customFormat="1" x14ac:dyDescent="0.25">
      <c r="A111" s="91" t="s">
        <v>18</v>
      </c>
      <c r="B111" s="91"/>
      <c r="C111" s="91"/>
    </row>
    <row r="112" spans="1:3" s="17" customFormat="1" x14ac:dyDescent="0.25">
      <c r="A112" s="91" t="s">
        <v>1905</v>
      </c>
      <c r="B112" s="91"/>
      <c r="C112" s="91"/>
    </row>
    <row r="113" spans="1:3" s="17" customFormat="1" ht="15.75" customHeight="1" x14ac:dyDescent="0.25">
      <c r="A113" s="108" t="s">
        <v>44</v>
      </c>
      <c r="B113" s="109"/>
      <c r="C113" s="109"/>
    </row>
    <row r="114" spans="1:3" s="17" customFormat="1" x14ac:dyDescent="0.25">
      <c r="A114" s="91"/>
      <c r="B114" s="91"/>
      <c r="C114" s="91"/>
    </row>
    <row r="115" spans="1:3" s="17" customFormat="1" x14ac:dyDescent="0.25">
      <c r="A115" s="91" t="s">
        <v>19</v>
      </c>
      <c r="B115" s="91"/>
      <c r="C115" s="91"/>
    </row>
    <row r="116" spans="1:3" s="17" customFormat="1" x14ac:dyDescent="0.25">
      <c r="A116" s="91" t="s">
        <v>20</v>
      </c>
      <c r="B116" s="91"/>
      <c r="C116" s="91"/>
    </row>
    <row r="117" spans="1:3" s="17" customFormat="1" x14ac:dyDescent="0.25">
      <c r="A117" s="91" t="s">
        <v>21</v>
      </c>
      <c r="B117" s="91"/>
      <c r="C117" s="91"/>
    </row>
    <row r="118" spans="1:3" s="17" customFormat="1" x14ac:dyDescent="0.25">
      <c r="A118" s="91"/>
      <c r="B118" s="91"/>
      <c r="C118" s="91"/>
    </row>
    <row r="119" spans="1:3" s="17" customFormat="1" x14ac:dyDescent="0.25">
      <c r="A119" s="91"/>
      <c r="B119" s="91"/>
      <c r="C119" s="91"/>
    </row>
    <row r="120" spans="1:3" s="17" customFormat="1" x14ac:dyDescent="0.25">
      <c r="A120" s="91"/>
      <c r="B120" s="91"/>
      <c r="C120" s="91"/>
    </row>
    <row r="121" spans="1:3" s="17" customFormat="1" x14ac:dyDescent="0.25">
      <c r="A121" s="91"/>
      <c r="B121" s="91"/>
      <c r="C121" s="91"/>
    </row>
    <row r="122" spans="1:3" s="17" customFormat="1" x14ac:dyDescent="0.25">
      <c r="A122" s="91"/>
      <c r="B122" s="91"/>
      <c r="C122" s="91"/>
    </row>
    <row r="123" spans="1:3" s="17" customFormat="1" x14ac:dyDescent="0.25">
      <c r="A123" s="91"/>
      <c r="B123" s="91"/>
      <c r="C123" s="91"/>
    </row>
    <row r="124" spans="1:3" s="17" customFormat="1" x14ac:dyDescent="0.25">
      <c r="A124" s="91"/>
      <c r="B124" s="91"/>
      <c r="C124" s="91"/>
    </row>
    <row r="125" spans="1:3" s="17" customFormat="1" x14ac:dyDescent="0.25">
      <c r="A125" s="91"/>
      <c r="B125" s="91"/>
      <c r="C125" s="91"/>
    </row>
    <row r="126" spans="1:3" s="17" customFormat="1" x14ac:dyDescent="0.25">
      <c r="A126" s="91"/>
      <c r="B126" s="91"/>
      <c r="C126" s="91"/>
    </row>
    <row r="127" spans="1:3" s="17" customFormat="1" x14ac:dyDescent="0.25">
      <c r="A127" s="91"/>
      <c r="B127" s="91"/>
      <c r="C127" s="91"/>
    </row>
    <row r="128" spans="1:3" s="17" customFormat="1" x14ac:dyDescent="0.25">
      <c r="A128" s="91"/>
      <c r="B128" s="91"/>
      <c r="C128" s="91"/>
    </row>
    <row r="129" spans="1:3" s="17" customFormat="1" x14ac:dyDescent="0.25">
      <c r="A129" s="91"/>
      <c r="B129" s="91"/>
      <c r="C129" s="91"/>
    </row>
    <row r="130" spans="1:3" s="17" customFormat="1" x14ac:dyDescent="0.25">
      <c r="A130" s="91"/>
      <c r="B130" s="91"/>
      <c r="C130" s="91"/>
    </row>
    <row r="131" spans="1:3" s="17" customFormat="1" x14ac:dyDescent="0.25">
      <c r="A131" s="91"/>
      <c r="B131" s="91"/>
      <c r="C131" s="91"/>
    </row>
    <row r="132" spans="1:3" s="17" customFormat="1" x14ac:dyDescent="0.25">
      <c r="A132" s="91"/>
      <c r="B132" s="91"/>
      <c r="C132" s="91"/>
    </row>
    <row r="133" spans="1:3" s="17" customFormat="1" x14ac:dyDescent="0.25">
      <c r="A133" s="91"/>
      <c r="B133" s="91"/>
      <c r="C133" s="91"/>
    </row>
    <row r="134" spans="1:3" s="17" customFormat="1" x14ac:dyDescent="0.25">
      <c r="A134" s="91"/>
      <c r="B134" s="91"/>
      <c r="C134" s="91"/>
    </row>
    <row r="135" spans="1:3" x14ac:dyDescent="0.25">
      <c r="A135" s="96"/>
      <c r="B135" s="97"/>
      <c r="C135" s="96"/>
    </row>
    <row r="136" spans="1:3" s="17" customFormat="1" x14ac:dyDescent="0.25">
      <c r="A136" s="91" t="s">
        <v>92</v>
      </c>
      <c r="B136" s="91"/>
      <c r="C136" s="91"/>
    </row>
    <row r="137" spans="1:3" s="17" customFormat="1" x14ac:dyDescent="0.25">
      <c r="A137" s="91"/>
      <c r="B137" s="91"/>
      <c r="C137" s="91"/>
    </row>
    <row r="138" spans="1:3" s="17" customFormat="1" x14ac:dyDescent="0.25">
      <c r="A138" s="108" t="s">
        <v>45</v>
      </c>
      <c r="B138" s="109"/>
      <c r="C138" s="109"/>
    </row>
    <row r="139" spans="1:3" s="17" customFormat="1" x14ac:dyDescent="0.25">
      <c r="A139" s="91"/>
      <c r="B139" s="91"/>
      <c r="C139" s="91"/>
    </row>
    <row r="140" spans="1:3" s="17" customFormat="1" x14ac:dyDescent="0.25">
      <c r="A140" s="91" t="s">
        <v>93</v>
      </c>
      <c r="B140" s="91"/>
      <c r="C140" s="91"/>
    </row>
    <row r="141" spans="1:3" s="17" customFormat="1" x14ac:dyDescent="0.25">
      <c r="A141" s="91" t="s">
        <v>104</v>
      </c>
      <c r="B141" s="91"/>
      <c r="C141" s="91"/>
    </row>
    <row r="142" spans="1:3" s="17" customFormat="1" x14ac:dyDescent="0.25">
      <c r="A142" s="91" t="s">
        <v>105</v>
      </c>
      <c r="B142" s="91"/>
      <c r="C142" s="91"/>
    </row>
    <row r="143" spans="1:3" s="17" customFormat="1" x14ac:dyDescent="0.25">
      <c r="A143" s="91"/>
      <c r="B143" s="91"/>
      <c r="C143" s="91"/>
    </row>
    <row r="144" spans="1:3" s="17" customFormat="1" x14ac:dyDescent="0.25">
      <c r="A144" s="91"/>
      <c r="B144" s="91"/>
      <c r="C144" s="91"/>
    </row>
    <row r="145" spans="1:8" s="17" customFormat="1" x14ac:dyDescent="0.25">
      <c r="A145" s="91"/>
      <c r="B145" s="91"/>
      <c r="C145" s="91"/>
    </row>
    <row r="146" spans="1:8" s="17" customFormat="1" x14ac:dyDescent="0.25">
      <c r="A146" s="91"/>
      <c r="B146" s="91"/>
      <c r="C146" s="91"/>
    </row>
    <row r="147" spans="1:8" s="17" customFormat="1" x14ac:dyDescent="0.25">
      <c r="A147" s="91"/>
      <c r="B147" s="91"/>
      <c r="C147" s="91"/>
    </row>
    <row r="148" spans="1:8" s="17" customFormat="1" x14ac:dyDescent="0.25">
      <c r="A148" s="91"/>
      <c r="B148" s="91"/>
      <c r="C148" s="91"/>
    </row>
    <row r="149" spans="1:8" s="17" customFormat="1" x14ac:dyDescent="0.25">
      <c r="A149" s="91"/>
      <c r="B149" s="91"/>
      <c r="C149" s="91"/>
    </row>
    <row r="150" spans="1:8" s="17" customFormat="1" x14ac:dyDescent="0.25">
      <c r="A150" s="91"/>
      <c r="B150" s="91"/>
      <c r="C150" s="91"/>
    </row>
    <row r="151" spans="1:8" s="17" customFormat="1" x14ac:dyDescent="0.25">
      <c r="A151" s="91"/>
      <c r="B151" s="91"/>
      <c r="C151" s="91"/>
    </row>
    <row r="152" spans="1:8" s="17" customFormat="1" x14ac:dyDescent="0.25">
      <c r="A152" s="91"/>
      <c r="B152" s="91"/>
      <c r="C152" s="91"/>
    </row>
    <row r="153" spans="1:8" s="17" customFormat="1" x14ac:dyDescent="0.25">
      <c r="A153" s="91"/>
      <c r="B153" s="91"/>
      <c r="C153" s="91"/>
    </row>
    <row r="154" spans="1:8" s="17" customFormat="1" x14ac:dyDescent="0.25">
      <c r="A154" s="91"/>
      <c r="B154" s="91"/>
      <c r="C154" s="91"/>
    </row>
    <row r="155" spans="1:8" s="17" customFormat="1" x14ac:dyDescent="0.25">
      <c r="A155" s="91"/>
      <c r="B155" s="91"/>
      <c r="C155" s="91"/>
    </row>
    <row r="156" spans="1:8" s="17" customFormat="1" x14ac:dyDescent="0.25">
      <c r="A156" s="91" t="s">
        <v>22</v>
      </c>
      <c r="B156" s="91"/>
      <c r="C156" s="91"/>
    </row>
    <row r="157" spans="1:8" s="14" customFormat="1" x14ac:dyDescent="0.25">
      <c r="A157" s="91" t="s">
        <v>1906</v>
      </c>
      <c r="B157" s="91"/>
      <c r="C157" s="91"/>
      <c r="H157" s="16"/>
    </row>
    <row r="158" spans="1:8" s="14" customFormat="1" x14ac:dyDescent="0.25">
      <c r="A158" s="108" t="s">
        <v>46</v>
      </c>
      <c r="B158" s="109"/>
      <c r="C158" s="109"/>
      <c r="H158" s="16"/>
    </row>
    <row r="159" spans="1:8" s="14" customFormat="1" x14ac:dyDescent="0.25">
      <c r="A159" s="98"/>
      <c r="B159" s="91"/>
      <c r="C159" s="91"/>
      <c r="H159" s="16"/>
    </row>
    <row r="160" spans="1:8" s="17" customFormat="1" x14ac:dyDescent="0.25">
      <c r="A160" s="99" t="s">
        <v>47</v>
      </c>
      <c r="B160" s="99" t="s">
        <v>48</v>
      </c>
      <c r="C160" s="99" t="s">
        <v>49</v>
      </c>
    </row>
    <row r="161" spans="1:8" s="17" customFormat="1" x14ac:dyDescent="0.25">
      <c r="A161" s="91"/>
      <c r="B161" s="100"/>
      <c r="C161" s="91"/>
    </row>
    <row r="162" spans="1:8" s="13" customFormat="1" ht="31.5" x14ac:dyDescent="0.2">
      <c r="A162" s="97" t="s">
        <v>50</v>
      </c>
      <c r="B162" s="101"/>
      <c r="C162" s="97"/>
    </row>
    <row r="163" spans="1:8" s="13" customFormat="1" ht="36.75" customHeight="1" x14ac:dyDescent="0.2">
      <c r="A163" s="102" t="s">
        <v>0</v>
      </c>
      <c r="B163" s="103" t="s">
        <v>94</v>
      </c>
      <c r="C163" s="102" t="s">
        <v>112</v>
      </c>
    </row>
    <row r="164" spans="1:8" s="13" customFormat="1" ht="47.25" x14ac:dyDescent="0.2">
      <c r="A164" s="102" t="s">
        <v>1</v>
      </c>
      <c r="B164" s="103" t="s">
        <v>95</v>
      </c>
      <c r="C164" s="102" t="s">
        <v>113</v>
      </c>
    </row>
    <row r="165" spans="1:8" s="13" customFormat="1" ht="31.5" x14ac:dyDescent="0.2">
      <c r="A165" s="102" t="s">
        <v>51</v>
      </c>
      <c r="B165" s="103" t="s">
        <v>96</v>
      </c>
      <c r="C165" s="102" t="s">
        <v>114</v>
      </c>
    </row>
    <row r="166" spans="1:8" s="13" customFormat="1" ht="63" customHeight="1" x14ac:dyDescent="0.2">
      <c r="A166" s="102" t="s">
        <v>23</v>
      </c>
      <c r="B166" s="103" t="s">
        <v>97</v>
      </c>
      <c r="C166" s="102" t="s">
        <v>115</v>
      </c>
    </row>
    <row r="167" spans="1:8" s="13" customFormat="1" x14ac:dyDescent="0.2">
      <c r="A167" s="104"/>
      <c r="B167" s="105"/>
      <c r="C167" s="104"/>
    </row>
    <row r="168" spans="1:8" s="17" customFormat="1" x14ac:dyDescent="0.25">
      <c r="A168" s="106" t="s">
        <v>52</v>
      </c>
      <c r="B168" s="107"/>
      <c r="C168" s="88"/>
    </row>
    <row r="169" spans="1:8" s="14" customFormat="1" x14ac:dyDescent="0.25">
      <c r="A169" s="37" t="s">
        <v>2</v>
      </c>
      <c r="B169" s="17"/>
      <c r="C169" s="17"/>
      <c r="H169" s="16"/>
    </row>
    <row r="170" spans="1:8" s="14" customFormat="1" ht="12.75" x14ac:dyDescent="0.2">
      <c r="C170" s="15"/>
      <c r="H170" s="16"/>
    </row>
    <row r="171" spans="1:8" s="14" customFormat="1" ht="12.75" x14ac:dyDescent="0.2">
      <c r="C171" s="15"/>
      <c r="H171" s="16"/>
    </row>
    <row r="172" spans="1:8" s="14" customFormat="1" ht="12.75" x14ac:dyDescent="0.2">
      <c r="C172" s="15"/>
      <c r="H172" s="16"/>
    </row>
    <row r="173" spans="1:8" s="14" customFormat="1" ht="12.75" x14ac:dyDescent="0.2">
      <c r="C173" s="15"/>
      <c r="H173" s="16"/>
    </row>
    <row r="174" spans="1:8" s="14" customFormat="1" ht="12.75" x14ac:dyDescent="0.2">
      <c r="C174" s="15"/>
      <c r="H174" s="16"/>
    </row>
    <row r="175" spans="1:8" s="14" customFormat="1" ht="12.75" x14ac:dyDescent="0.2">
      <c r="C175" s="15"/>
      <c r="H175" s="16"/>
    </row>
    <row r="176" spans="1:8" s="14" customFormat="1" ht="12.75" x14ac:dyDescent="0.2">
      <c r="C176" s="15"/>
      <c r="H176" s="16"/>
    </row>
    <row r="177" spans="3:8" s="14" customFormat="1" ht="12.75" x14ac:dyDescent="0.2">
      <c r="C177" s="15"/>
      <c r="H177" s="16"/>
    </row>
    <row r="178" spans="3:8" s="14" customFormat="1" ht="12.75" x14ac:dyDescent="0.2">
      <c r="C178" s="15"/>
      <c r="H178" s="16"/>
    </row>
    <row r="179" spans="3:8" s="14" customFormat="1" ht="12.75" x14ac:dyDescent="0.2">
      <c r="C179" s="15"/>
      <c r="H179" s="16"/>
    </row>
    <row r="180" spans="3:8" s="14" customFormat="1" ht="12.75" x14ac:dyDescent="0.2">
      <c r="C180" s="15"/>
      <c r="H180" s="16"/>
    </row>
    <row r="181" spans="3:8" s="14" customFormat="1" ht="12.75" x14ac:dyDescent="0.2">
      <c r="C181" s="15"/>
      <c r="H181" s="16"/>
    </row>
    <row r="182" spans="3:8" s="14" customFormat="1" ht="12.75" x14ac:dyDescent="0.2">
      <c r="C182" s="15"/>
      <c r="H182" s="16"/>
    </row>
    <row r="183" spans="3:8" s="14" customFormat="1" ht="12.75" x14ac:dyDescent="0.2">
      <c r="C183" s="15"/>
      <c r="H183" s="16"/>
    </row>
    <row r="184" spans="3:8" s="14" customFormat="1" ht="12.75" x14ac:dyDescent="0.2">
      <c r="C184" s="15"/>
      <c r="H184" s="16"/>
    </row>
    <row r="185" spans="3:8" s="14" customFormat="1" ht="12.75" x14ac:dyDescent="0.2">
      <c r="C185" s="15"/>
      <c r="H185" s="16"/>
    </row>
    <row r="186" spans="3:8" s="14" customFormat="1" ht="12.75" x14ac:dyDescent="0.2">
      <c r="C186" s="15"/>
      <c r="H186" s="16"/>
    </row>
    <row r="187" spans="3:8" s="14" customFormat="1" ht="12.75" x14ac:dyDescent="0.2">
      <c r="C187" s="15"/>
      <c r="H187" s="16"/>
    </row>
    <row r="188" spans="3:8" s="14" customFormat="1" ht="12.75" x14ac:dyDescent="0.2">
      <c r="C188" s="15"/>
      <c r="H188" s="16"/>
    </row>
    <row r="189" spans="3:8" s="14" customFormat="1" ht="12.75" x14ac:dyDescent="0.2">
      <c r="C189" s="15"/>
      <c r="H189" s="16"/>
    </row>
    <row r="190" spans="3:8" s="14" customFormat="1" ht="12.75" x14ac:dyDescent="0.2">
      <c r="C190" s="15"/>
      <c r="H190" s="16"/>
    </row>
    <row r="191" spans="3:8" s="14" customFormat="1" ht="12.75" x14ac:dyDescent="0.2">
      <c r="C191" s="15"/>
      <c r="H191" s="16"/>
    </row>
    <row r="192" spans="3:8" s="14" customFormat="1" ht="12.75" x14ac:dyDescent="0.2">
      <c r="C192" s="15"/>
      <c r="H192" s="16"/>
    </row>
    <row r="193" spans="3:8" s="14" customFormat="1" ht="12.75" x14ac:dyDescent="0.2">
      <c r="C193" s="15"/>
      <c r="H193" s="16"/>
    </row>
    <row r="194" spans="3:8" s="14" customFormat="1" ht="12.75" x14ac:dyDescent="0.2">
      <c r="C194" s="15"/>
      <c r="H194" s="16"/>
    </row>
    <row r="195" spans="3:8" s="14" customFormat="1" ht="12.75" x14ac:dyDescent="0.2">
      <c r="C195" s="15"/>
      <c r="H195" s="16"/>
    </row>
    <row r="196" spans="3:8" s="14" customFormat="1" ht="12.75" x14ac:dyDescent="0.2">
      <c r="C196" s="15"/>
      <c r="H196" s="16"/>
    </row>
    <row r="197" spans="3:8" s="14" customFormat="1" ht="12.75" x14ac:dyDescent="0.2">
      <c r="C197" s="15"/>
      <c r="H197" s="16"/>
    </row>
    <row r="198" spans="3:8" s="14" customFormat="1" ht="12.75" x14ac:dyDescent="0.2">
      <c r="C198" s="15"/>
      <c r="H198" s="16"/>
    </row>
    <row r="199" spans="3:8" s="14" customFormat="1" ht="12.75" x14ac:dyDescent="0.2">
      <c r="C199" s="15"/>
      <c r="H199" s="16"/>
    </row>
    <row r="200" spans="3:8" s="14" customFormat="1" ht="12.75" x14ac:dyDescent="0.2">
      <c r="C200" s="15"/>
      <c r="H200" s="16"/>
    </row>
    <row r="201" spans="3:8" s="14" customFormat="1" ht="12.75" x14ac:dyDescent="0.2">
      <c r="C201" s="15"/>
      <c r="H201" s="16"/>
    </row>
    <row r="202" spans="3:8" s="14" customFormat="1" ht="12.75" x14ac:dyDescent="0.2">
      <c r="C202" s="15"/>
      <c r="H202" s="16"/>
    </row>
    <row r="203" spans="3:8" s="14" customFormat="1" ht="12.75" x14ac:dyDescent="0.2">
      <c r="C203" s="15"/>
      <c r="H203" s="16"/>
    </row>
    <row r="204" spans="3:8" s="14" customFormat="1" ht="12.75" x14ac:dyDescent="0.2">
      <c r="C204" s="15"/>
      <c r="H204" s="16"/>
    </row>
    <row r="205" spans="3:8" s="14" customFormat="1" ht="12.75" x14ac:dyDescent="0.2">
      <c r="C205" s="15"/>
      <c r="H205" s="16"/>
    </row>
    <row r="206" spans="3:8" s="14" customFormat="1" ht="12.75" x14ac:dyDescent="0.2">
      <c r="C206" s="15"/>
      <c r="H206" s="16"/>
    </row>
    <row r="207" spans="3:8" s="14" customFormat="1" ht="12.75" x14ac:dyDescent="0.2">
      <c r="C207" s="15"/>
      <c r="H207" s="16"/>
    </row>
    <row r="208" spans="3:8" s="14" customFormat="1" ht="12.75" x14ac:dyDescent="0.2">
      <c r="C208" s="15"/>
      <c r="H208" s="16"/>
    </row>
    <row r="209" spans="3:8" s="14" customFormat="1" ht="12.75" x14ac:dyDescent="0.2">
      <c r="C209" s="15"/>
      <c r="H209" s="16"/>
    </row>
    <row r="210" spans="3:8" s="14" customFormat="1" ht="12.75" x14ac:dyDescent="0.2">
      <c r="C210" s="15"/>
      <c r="H210" s="16"/>
    </row>
    <row r="211" spans="3:8" s="14" customFormat="1" ht="12.75" x14ac:dyDescent="0.2">
      <c r="C211" s="15"/>
      <c r="H211" s="16"/>
    </row>
    <row r="212" spans="3:8" s="14" customFormat="1" ht="12.75" x14ac:dyDescent="0.2">
      <c r="C212" s="15"/>
      <c r="H212" s="16"/>
    </row>
    <row r="213" spans="3:8" s="14" customFormat="1" ht="12.75" x14ac:dyDescent="0.2">
      <c r="C213" s="15"/>
      <c r="H213" s="16"/>
    </row>
    <row r="214" spans="3:8" s="14" customFormat="1" ht="12.75" x14ac:dyDescent="0.2">
      <c r="C214" s="15"/>
      <c r="H214" s="16"/>
    </row>
    <row r="215" spans="3:8" s="14" customFormat="1" ht="12.75" x14ac:dyDescent="0.2">
      <c r="C215" s="15"/>
      <c r="H215" s="16"/>
    </row>
    <row r="216" spans="3:8" s="14" customFormat="1" ht="12.75" x14ac:dyDescent="0.2">
      <c r="C216" s="15"/>
      <c r="H216" s="16"/>
    </row>
    <row r="217" spans="3:8" s="14" customFormat="1" ht="12.75" x14ac:dyDescent="0.2">
      <c r="C217" s="15"/>
      <c r="H217" s="16"/>
    </row>
    <row r="218" spans="3:8" s="14" customFormat="1" ht="12.75" x14ac:dyDescent="0.2">
      <c r="C218" s="15"/>
      <c r="H218" s="16"/>
    </row>
    <row r="219" spans="3:8" s="14" customFormat="1" ht="12.75" x14ac:dyDescent="0.2">
      <c r="C219" s="15"/>
      <c r="H219" s="16"/>
    </row>
    <row r="220" spans="3:8" s="14" customFormat="1" ht="12.75" x14ac:dyDescent="0.2">
      <c r="C220" s="15"/>
      <c r="H220" s="16"/>
    </row>
    <row r="221" spans="3:8" s="14" customFormat="1" ht="12.75" x14ac:dyDescent="0.2">
      <c r="C221" s="15"/>
      <c r="H221" s="16"/>
    </row>
    <row r="222" spans="3:8" s="14" customFormat="1" ht="12.75" x14ac:dyDescent="0.2">
      <c r="C222" s="15"/>
      <c r="H222" s="16"/>
    </row>
    <row r="223" spans="3:8" s="14" customFormat="1" ht="12.75" x14ac:dyDescent="0.2">
      <c r="C223" s="15"/>
      <c r="H223" s="16"/>
    </row>
    <row r="224" spans="3:8" s="14" customFormat="1" ht="12.75" x14ac:dyDescent="0.2">
      <c r="C224" s="15"/>
      <c r="H224" s="16"/>
    </row>
    <row r="225" spans="3:8" s="14" customFormat="1" ht="12.75" x14ac:dyDescent="0.2">
      <c r="C225" s="15"/>
      <c r="H225" s="16"/>
    </row>
    <row r="226" spans="3:8" s="14" customFormat="1" ht="12.75" x14ac:dyDescent="0.2">
      <c r="C226" s="15"/>
      <c r="H226" s="16"/>
    </row>
    <row r="227" spans="3:8" s="14" customFormat="1" ht="12.75" x14ac:dyDescent="0.2">
      <c r="C227" s="15"/>
      <c r="H227" s="16"/>
    </row>
    <row r="228" spans="3:8" s="14" customFormat="1" ht="12.75" x14ac:dyDescent="0.2">
      <c r="C228" s="15"/>
      <c r="H228" s="16"/>
    </row>
    <row r="229" spans="3:8" s="14" customFormat="1" ht="12.75" x14ac:dyDescent="0.2">
      <c r="C229" s="15"/>
      <c r="H229" s="16"/>
    </row>
    <row r="230" spans="3:8" s="14" customFormat="1" ht="12.75" x14ac:dyDescent="0.2">
      <c r="C230" s="15"/>
      <c r="H230" s="16"/>
    </row>
    <row r="231" spans="3:8" s="14" customFormat="1" ht="12.75" x14ac:dyDescent="0.2">
      <c r="C231" s="15"/>
      <c r="H231" s="16"/>
    </row>
    <row r="232" spans="3:8" s="14" customFormat="1" ht="12.75" x14ac:dyDescent="0.2">
      <c r="C232" s="15"/>
      <c r="H232" s="16"/>
    </row>
    <row r="233" spans="3:8" s="14" customFormat="1" ht="12.75" x14ac:dyDescent="0.2">
      <c r="C233" s="15"/>
      <c r="H233" s="16"/>
    </row>
    <row r="234" spans="3:8" s="14" customFormat="1" ht="12.75" x14ac:dyDescent="0.2">
      <c r="C234" s="15"/>
      <c r="H234" s="16"/>
    </row>
    <row r="235" spans="3:8" s="14" customFormat="1" ht="12.75" x14ac:dyDescent="0.2">
      <c r="C235" s="15"/>
      <c r="H235" s="16"/>
    </row>
    <row r="236" spans="3:8" s="14" customFormat="1" ht="12.75" x14ac:dyDescent="0.2">
      <c r="C236" s="15"/>
      <c r="H236" s="16"/>
    </row>
    <row r="237" spans="3:8" s="14" customFormat="1" ht="12.75" x14ac:dyDescent="0.2">
      <c r="C237" s="15"/>
      <c r="H237" s="16"/>
    </row>
    <row r="238" spans="3:8" s="14" customFormat="1" ht="12.75" x14ac:dyDescent="0.2">
      <c r="C238" s="15"/>
      <c r="H238" s="16"/>
    </row>
    <row r="239" spans="3:8" s="14" customFormat="1" ht="12.75" x14ac:dyDescent="0.2">
      <c r="C239" s="15"/>
      <c r="H239" s="16"/>
    </row>
    <row r="240" spans="3:8" s="14" customFormat="1" ht="12.75" x14ac:dyDescent="0.2">
      <c r="C240" s="15"/>
      <c r="H240" s="16"/>
    </row>
    <row r="241" spans="3:8" s="14" customFormat="1" ht="12.75" x14ac:dyDescent="0.2">
      <c r="C241" s="15"/>
      <c r="H241" s="16"/>
    </row>
    <row r="242" spans="3:8" s="14" customFormat="1" ht="12.75" x14ac:dyDescent="0.2">
      <c r="C242" s="15"/>
      <c r="H242" s="16"/>
    </row>
    <row r="243" spans="3:8" s="14" customFormat="1" ht="12.75" x14ac:dyDescent="0.2">
      <c r="C243" s="15"/>
      <c r="H243" s="16"/>
    </row>
    <row r="244" spans="3:8" s="14" customFormat="1" ht="12.75" x14ac:dyDescent="0.2">
      <c r="C244" s="15"/>
      <c r="H244" s="16"/>
    </row>
    <row r="245" spans="3:8" s="14" customFormat="1" ht="12.75" x14ac:dyDescent="0.2">
      <c r="C245" s="15"/>
      <c r="H245" s="16"/>
    </row>
    <row r="246" spans="3:8" s="14" customFormat="1" ht="12.75" x14ac:dyDescent="0.2">
      <c r="C246" s="15"/>
      <c r="H246" s="16"/>
    </row>
    <row r="247" spans="3:8" s="14" customFormat="1" ht="12.75" x14ac:dyDescent="0.2">
      <c r="C247" s="15"/>
      <c r="H247" s="16"/>
    </row>
    <row r="248" spans="3:8" s="14" customFormat="1" ht="12.75" x14ac:dyDescent="0.2">
      <c r="C248" s="15"/>
      <c r="H248" s="16"/>
    </row>
    <row r="249" spans="3:8" s="14" customFormat="1" ht="12.75" x14ac:dyDescent="0.2">
      <c r="C249" s="15"/>
      <c r="H249" s="16"/>
    </row>
    <row r="250" spans="3:8" s="14" customFormat="1" ht="12.75" x14ac:dyDescent="0.2">
      <c r="C250" s="15"/>
      <c r="H250" s="16"/>
    </row>
    <row r="251" spans="3:8" s="14" customFormat="1" ht="12.75" x14ac:dyDescent="0.2">
      <c r="C251" s="15"/>
      <c r="H251" s="16"/>
    </row>
    <row r="252" spans="3:8" s="14" customFormat="1" ht="12.75" x14ac:dyDescent="0.2">
      <c r="C252" s="15"/>
      <c r="H252" s="16"/>
    </row>
    <row r="253" spans="3:8" s="14" customFormat="1" ht="12.75" x14ac:dyDescent="0.2">
      <c r="C253" s="15"/>
      <c r="H253" s="16"/>
    </row>
    <row r="254" spans="3:8" s="14" customFormat="1" ht="12.75" x14ac:dyDescent="0.2">
      <c r="C254" s="15"/>
      <c r="H254" s="16"/>
    </row>
    <row r="255" spans="3:8" s="14" customFormat="1" ht="12.75" x14ac:dyDescent="0.2">
      <c r="C255" s="15"/>
      <c r="H255" s="16"/>
    </row>
    <row r="256" spans="3:8" s="14" customFormat="1" ht="12.75" x14ac:dyDescent="0.2">
      <c r="C256" s="15"/>
      <c r="H256" s="16"/>
    </row>
    <row r="257" spans="3:8" s="14" customFormat="1" ht="12.75" x14ac:dyDescent="0.2">
      <c r="C257" s="15"/>
      <c r="H257" s="16"/>
    </row>
    <row r="258" spans="3:8" s="14" customFormat="1" ht="12.75" x14ac:dyDescent="0.2">
      <c r="C258" s="15"/>
      <c r="H258" s="16"/>
    </row>
    <row r="259" spans="3:8" s="14" customFormat="1" ht="12.75" x14ac:dyDescent="0.2">
      <c r="C259" s="15"/>
      <c r="H259" s="16"/>
    </row>
    <row r="260" spans="3:8" s="14" customFormat="1" ht="12.75" x14ac:dyDescent="0.2">
      <c r="C260" s="15"/>
      <c r="H260" s="16"/>
    </row>
    <row r="261" spans="3:8" s="14" customFormat="1" ht="12.75" x14ac:dyDescent="0.2">
      <c r="C261" s="15"/>
      <c r="H261" s="16"/>
    </row>
    <row r="262" spans="3:8" s="14" customFormat="1" ht="12.75" x14ac:dyDescent="0.2">
      <c r="C262" s="15"/>
      <c r="H262" s="16"/>
    </row>
    <row r="263" spans="3:8" s="14" customFormat="1" ht="12.75" x14ac:dyDescent="0.2">
      <c r="C263" s="15"/>
      <c r="H263" s="16"/>
    </row>
    <row r="264" spans="3:8" s="14" customFormat="1" ht="12.75" x14ac:dyDescent="0.2">
      <c r="C264" s="15"/>
      <c r="H264" s="16"/>
    </row>
    <row r="265" spans="3:8" s="14" customFormat="1" ht="12.75" x14ac:dyDescent="0.2">
      <c r="C265" s="15"/>
      <c r="H265" s="16"/>
    </row>
    <row r="266" spans="3:8" s="14" customFormat="1" ht="12.75" x14ac:dyDescent="0.2">
      <c r="C266" s="15"/>
      <c r="H266" s="16"/>
    </row>
    <row r="267" spans="3:8" s="14" customFormat="1" ht="12.75" x14ac:dyDescent="0.2">
      <c r="C267" s="15"/>
      <c r="H267" s="16"/>
    </row>
    <row r="268" spans="3:8" s="14" customFormat="1" ht="12.75" x14ac:dyDescent="0.2">
      <c r="C268" s="15"/>
      <c r="H268" s="16"/>
    </row>
    <row r="269" spans="3:8" s="14" customFormat="1" ht="12.75" x14ac:dyDescent="0.2">
      <c r="C269" s="15"/>
      <c r="H269" s="16"/>
    </row>
    <row r="270" spans="3:8" s="14" customFormat="1" ht="12.75" x14ac:dyDescent="0.2">
      <c r="C270" s="15"/>
      <c r="H270" s="16"/>
    </row>
    <row r="271" spans="3:8" s="14" customFormat="1" ht="12.75" x14ac:dyDescent="0.2">
      <c r="C271" s="15"/>
      <c r="H271" s="16"/>
    </row>
    <row r="272" spans="3:8" s="14" customFormat="1" ht="12.75" x14ac:dyDescent="0.2">
      <c r="C272" s="15"/>
      <c r="H272" s="16"/>
    </row>
    <row r="273" spans="3:8" s="14" customFormat="1" ht="12.75" x14ac:dyDescent="0.2">
      <c r="C273" s="15"/>
      <c r="H273" s="16"/>
    </row>
    <row r="274" spans="3:8" s="14" customFormat="1" ht="12.75" x14ac:dyDescent="0.2">
      <c r="C274" s="15"/>
      <c r="H274" s="16"/>
    </row>
    <row r="275" spans="3:8" s="14" customFormat="1" ht="12.75" x14ac:dyDescent="0.2">
      <c r="C275" s="15"/>
      <c r="H275" s="16"/>
    </row>
    <row r="276" spans="3:8" s="14" customFormat="1" ht="12.75" x14ac:dyDescent="0.2">
      <c r="C276" s="15"/>
      <c r="H276" s="16"/>
    </row>
    <row r="277" spans="3:8" s="14" customFormat="1" ht="12.75" x14ac:dyDescent="0.2">
      <c r="C277" s="15"/>
      <c r="H277" s="16"/>
    </row>
    <row r="278" spans="3:8" s="14" customFormat="1" ht="12.75" x14ac:dyDescent="0.2">
      <c r="C278" s="15"/>
      <c r="H278" s="16"/>
    </row>
    <row r="279" spans="3:8" s="14" customFormat="1" ht="12.75" x14ac:dyDescent="0.2">
      <c r="C279" s="15"/>
      <c r="H279" s="16"/>
    </row>
    <row r="280" spans="3:8" s="14" customFormat="1" ht="12.75" x14ac:dyDescent="0.2">
      <c r="C280" s="15"/>
      <c r="H280" s="16"/>
    </row>
    <row r="281" spans="3:8" s="14" customFormat="1" ht="12.75" x14ac:dyDescent="0.2">
      <c r="C281" s="15"/>
      <c r="H281" s="16"/>
    </row>
    <row r="282" spans="3:8" s="14" customFormat="1" ht="12.75" x14ac:dyDescent="0.2">
      <c r="C282" s="15"/>
      <c r="H282" s="16"/>
    </row>
    <row r="283" spans="3:8" s="14" customFormat="1" ht="12.75" x14ac:dyDescent="0.2">
      <c r="C283" s="15"/>
      <c r="H283" s="16"/>
    </row>
    <row r="284" spans="3:8" s="14" customFormat="1" ht="12.75" x14ac:dyDescent="0.2">
      <c r="C284" s="15"/>
      <c r="H284" s="16"/>
    </row>
    <row r="285" spans="3:8" s="14" customFormat="1" ht="12.75" x14ac:dyDescent="0.2">
      <c r="C285" s="15"/>
      <c r="H285" s="16"/>
    </row>
    <row r="286" spans="3:8" s="14" customFormat="1" ht="12.75" x14ac:dyDescent="0.2">
      <c r="C286" s="15"/>
      <c r="H286" s="16"/>
    </row>
    <row r="287" spans="3:8" s="14" customFormat="1" ht="12.75" x14ac:dyDescent="0.2">
      <c r="C287" s="15"/>
      <c r="H287" s="16"/>
    </row>
    <row r="288" spans="3:8" s="14" customFormat="1" ht="12.75" x14ac:dyDescent="0.2">
      <c r="C288" s="15"/>
      <c r="H288" s="16"/>
    </row>
    <row r="289" spans="3:8" s="14" customFormat="1" ht="12.75" x14ac:dyDescent="0.2">
      <c r="C289" s="15"/>
      <c r="H289" s="16"/>
    </row>
    <row r="290" spans="3:8" s="14" customFormat="1" ht="12.75" x14ac:dyDescent="0.2">
      <c r="C290" s="15"/>
      <c r="H290" s="16"/>
    </row>
    <row r="291" spans="3:8" s="14" customFormat="1" ht="12.75" x14ac:dyDescent="0.2">
      <c r="C291" s="15"/>
      <c r="H291" s="16"/>
    </row>
    <row r="292" spans="3:8" s="14" customFormat="1" ht="12.75" x14ac:dyDescent="0.2">
      <c r="C292" s="15"/>
      <c r="H292" s="16"/>
    </row>
    <row r="293" spans="3:8" s="14" customFormat="1" ht="12.75" x14ac:dyDescent="0.2">
      <c r="C293" s="15"/>
      <c r="H293" s="16"/>
    </row>
    <row r="294" spans="3:8" s="14" customFormat="1" ht="12.75" x14ac:dyDescent="0.2">
      <c r="C294" s="15"/>
      <c r="H294" s="16"/>
    </row>
    <row r="295" spans="3:8" s="14" customFormat="1" ht="12.75" x14ac:dyDescent="0.2">
      <c r="C295" s="15"/>
      <c r="H295" s="16"/>
    </row>
    <row r="296" spans="3:8" s="14" customFormat="1" ht="12.75" x14ac:dyDescent="0.2">
      <c r="C296" s="15"/>
      <c r="H296" s="16"/>
    </row>
    <row r="297" spans="3:8" s="14" customFormat="1" ht="12.75" x14ac:dyDescent="0.2">
      <c r="C297" s="15"/>
      <c r="H297" s="16"/>
    </row>
    <row r="298" spans="3:8" s="14" customFormat="1" ht="12.75" x14ac:dyDescent="0.2">
      <c r="C298" s="15"/>
      <c r="H298" s="16"/>
    </row>
    <row r="299" spans="3:8" s="14" customFormat="1" ht="12.75" x14ac:dyDescent="0.2">
      <c r="C299" s="15"/>
      <c r="H299" s="16"/>
    </row>
    <row r="300" spans="3:8" s="14" customFormat="1" ht="12.75" x14ac:dyDescent="0.2">
      <c r="C300" s="15"/>
      <c r="H300" s="16"/>
    </row>
    <row r="301" spans="3:8" s="14" customFormat="1" ht="12.75" x14ac:dyDescent="0.2">
      <c r="C301" s="15"/>
      <c r="H301" s="16"/>
    </row>
    <row r="302" spans="3:8" s="14" customFormat="1" ht="12.75" x14ac:dyDescent="0.2">
      <c r="C302" s="15"/>
      <c r="H302" s="16"/>
    </row>
    <row r="303" spans="3:8" s="14" customFormat="1" ht="12.75" x14ac:dyDescent="0.2">
      <c r="C303" s="15"/>
      <c r="H303" s="16"/>
    </row>
    <row r="304" spans="3:8" s="14" customFormat="1" ht="12.75" x14ac:dyDescent="0.2">
      <c r="C304" s="15"/>
      <c r="H304" s="16"/>
    </row>
    <row r="305" spans="3:8" s="14" customFormat="1" ht="12.75" x14ac:dyDescent="0.2">
      <c r="C305" s="15"/>
      <c r="H305" s="16"/>
    </row>
    <row r="306" spans="3:8" s="14" customFormat="1" ht="12.75" x14ac:dyDescent="0.2">
      <c r="C306" s="15"/>
      <c r="H306" s="16"/>
    </row>
    <row r="307" spans="3:8" s="14" customFormat="1" ht="12.75" x14ac:dyDescent="0.2">
      <c r="C307" s="15"/>
      <c r="H307" s="16"/>
    </row>
    <row r="308" spans="3:8" s="14" customFormat="1" ht="12.75" x14ac:dyDescent="0.2">
      <c r="C308" s="15"/>
      <c r="H308" s="16"/>
    </row>
    <row r="309" spans="3:8" s="14" customFormat="1" ht="12.75" x14ac:dyDescent="0.2">
      <c r="C309" s="15"/>
      <c r="H309" s="16"/>
    </row>
    <row r="310" spans="3:8" s="14" customFormat="1" ht="12.75" x14ac:dyDescent="0.2">
      <c r="C310" s="15"/>
      <c r="H310" s="16"/>
    </row>
    <row r="311" spans="3:8" s="14" customFormat="1" ht="12.75" x14ac:dyDescent="0.2">
      <c r="C311" s="15"/>
      <c r="H311" s="16"/>
    </row>
    <row r="312" spans="3:8" s="14" customFormat="1" ht="12.75" x14ac:dyDescent="0.2">
      <c r="C312" s="15"/>
      <c r="H312" s="16"/>
    </row>
    <row r="313" spans="3:8" s="14" customFormat="1" ht="12.75" x14ac:dyDescent="0.2">
      <c r="C313" s="15"/>
      <c r="H313" s="16"/>
    </row>
    <row r="314" spans="3:8" s="14" customFormat="1" ht="12.75" x14ac:dyDescent="0.2">
      <c r="C314" s="15"/>
      <c r="H314" s="16"/>
    </row>
    <row r="315" spans="3:8" s="14" customFormat="1" ht="12.75" x14ac:dyDescent="0.2">
      <c r="C315" s="15"/>
      <c r="H315" s="16"/>
    </row>
    <row r="316" spans="3:8" s="14" customFormat="1" ht="12.75" x14ac:dyDescent="0.2">
      <c r="C316" s="15"/>
      <c r="H316" s="16"/>
    </row>
    <row r="317" spans="3:8" s="14" customFormat="1" ht="12.75" x14ac:dyDescent="0.2">
      <c r="C317" s="15"/>
      <c r="H317" s="16"/>
    </row>
    <row r="318" spans="3:8" s="14" customFormat="1" ht="12.75" x14ac:dyDescent="0.2">
      <c r="C318" s="15"/>
      <c r="H318" s="16"/>
    </row>
    <row r="319" spans="3:8" s="14" customFormat="1" ht="12.75" x14ac:dyDescent="0.2">
      <c r="C319" s="15"/>
      <c r="H319" s="16"/>
    </row>
    <row r="320" spans="3:8" s="14" customFormat="1" ht="12.75" x14ac:dyDescent="0.2">
      <c r="C320" s="15"/>
      <c r="H320" s="16"/>
    </row>
    <row r="321" spans="3:8" s="14" customFormat="1" ht="12.75" x14ac:dyDescent="0.2">
      <c r="C321" s="15"/>
      <c r="H321" s="16"/>
    </row>
    <row r="322" spans="3:8" s="14" customFormat="1" ht="12.75" x14ac:dyDescent="0.2">
      <c r="C322" s="15"/>
      <c r="H322" s="16"/>
    </row>
    <row r="323" spans="3:8" s="14" customFormat="1" ht="12.75" x14ac:dyDescent="0.2">
      <c r="C323" s="15"/>
      <c r="H323" s="16"/>
    </row>
    <row r="324" spans="3:8" s="14" customFormat="1" ht="12.75" x14ac:dyDescent="0.2">
      <c r="C324" s="15"/>
      <c r="H324" s="16"/>
    </row>
    <row r="325" spans="3:8" s="14" customFormat="1" ht="12.75" x14ac:dyDescent="0.2">
      <c r="C325" s="15"/>
      <c r="H325" s="16"/>
    </row>
    <row r="326" spans="3:8" s="14" customFormat="1" ht="12.75" x14ac:dyDescent="0.2">
      <c r="C326" s="15"/>
      <c r="H326" s="16"/>
    </row>
    <row r="327" spans="3:8" s="14" customFormat="1" ht="12.75" x14ac:dyDescent="0.2">
      <c r="C327" s="15"/>
      <c r="H327" s="16"/>
    </row>
    <row r="328" spans="3:8" s="14" customFormat="1" ht="12.75" x14ac:dyDescent="0.2">
      <c r="C328" s="15"/>
      <c r="H328" s="16"/>
    </row>
    <row r="329" spans="3:8" s="14" customFormat="1" ht="12.75" x14ac:dyDescent="0.2">
      <c r="C329" s="15"/>
      <c r="H329" s="16"/>
    </row>
    <row r="330" spans="3:8" s="14" customFormat="1" ht="12.75" x14ac:dyDescent="0.2">
      <c r="C330" s="15"/>
      <c r="H330" s="16"/>
    </row>
    <row r="331" spans="3:8" s="14" customFormat="1" ht="12.75" x14ac:dyDescent="0.2">
      <c r="C331" s="15"/>
      <c r="H331" s="16"/>
    </row>
    <row r="332" spans="3:8" s="14" customFormat="1" ht="12.75" x14ac:dyDescent="0.2">
      <c r="C332" s="15"/>
      <c r="H332" s="16"/>
    </row>
    <row r="333" spans="3:8" s="14" customFormat="1" ht="12.75" x14ac:dyDescent="0.2">
      <c r="C333" s="15"/>
      <c r="H333" s="16"/>
    </row>
    <row r="334" spans="3:8" s="14" customFormat="1" ht="12.75" x14ac:dyDescent="0.2">
      <c r="C334" s="15"/>
      <c r="H334" s="16"/>
    </row>
    <row r="335" spans="3:8" s="14" customFormat="1" ht="12.75" x14ac:dyDescent="0.2">
      <c r="C335" s="15"/>
      <c r="H335" s="16"/>
    </row>
    <row r="336" spans="3:8" s="14" customFormat="1" ht="12.75" x14ac:dyDescent="0.2">
      <c r="C336" s="15"/>
      <c r="H336" s="16"/>
    </row>
    <row r="337" spans="3:8" s="14" customFormat="1" ht="12.75" x14ac:dyDescent="0.2">
      <c r="C337" s="15"/>
      <c r="H337" s="16"/>
    </row>
    <row r="338" spans="3:8" s="14" customFormat="1" ht="12.75" x14ac:dyDescent="0.2">
      <c r="C338" s="15"/>
      <c r="H338" s="16"/>
    </row>
    <row r="339" spans="3:8" s="14" customFormat="1" ht="12.75" x14ac:dyDescent="0.2">
      <c r="C339" s="15"/>
      <c r="H339" s="16"/>
    </row>
    <row r="340" spans="3:8" s="14" customFormat="1" ht="12.75" x14ac:dyDescent="0.2">
      <c r="C340" s="15"/>
      <c r="H340" s="16"/>
    </row>
    <row r="341" spans="3:8" s="14" customFormat="1" ht="12.75" x14ac:dyDescent="0.2">
      <c r="C341" s="15"/>
      <c r="H341" s="16"/>
    </row>
    <row r="342" spans="3:8" s="14" customFormat="1" ht="12.75" x14ac:dyDescent="0.2">
      <c r="C342" s="15"/>
      <c r="H342" s="16"/>
    </row>
    <row r="343" spans="3:8" s="14" customFormat="1" ht="12.75" x14ac:dyDescent="0.2">
      <c r="C343" s="15"/>
      <c r="H343" s="16"/>
    </row>
    <row r="344" spans="3:8" s="14" customFormat="1" ht="12.75" x14ac:dyDescent="0.2">
      <c r="C344" s="15"/>
      <c r="H344" s="16"/>
    </row>
    <row r="345" spans="3:8" s="14" customFormat="1" ht="12.75" x14ac:dyDescent="0.2">
      <c r="C345" s="15"/>
      <c r="H345" s="16"/>
    </row>
    <row r="346" spans="3:8" s="14" customFormat="1" ht="12.75" x14ac:dyDescent="0.2">
      <c r="C346" s="15"/>
      <c r="H346" s="16"/>
    </row>
    <row r="347" spans="3:8" s="14" customFormat="1" ht="12.75" x14ac:dyDescent="0.2">
      <c r="C347" s="15"/>
      <c r="H347" s="16"/>
    </row>
    <row r="348" spans="3:8" s="14" customFormat="1" ht="12.75" x14ac:dyDescent="0.2">
      <c r="C348" s="15"/>
      <c r="H348" s="16"/>
    </row>
    <row r="349" spans="3:8" s="14" customFormat="1" ht="12.75" x14ac:dyDescent="0.2">
      <c r="C349" s="15"/>
      <c r="H349" s="16"/>
    </row>
    <row r="350" spans="3:8" s="14" customFormat="1" ht="12.75" x14ac:dyDescent="0.2">
      <c r="C350" s="15"/>
      <c r="H350" s="16"/>
    </row>
    <row r="351" spans="3:8" s="14" customFormat="1" ht="12.75" x14ac:dyDescent="0.2">
      <c r="C351" s="15"/>
      <c r="H351" s="16"/>
    </row>
    <row r="352" spans="3:8" s="14" customFormat="1" ht="12.75" x14ac:dyDescent="0.2">
      <c r="C352" s="15"/>
      <c r="H352" s="16"/>
    </row>
    <row r="353" spans="3:8" s="14" customFormat="1" ht="12.75" x14ac:dyDescent="0.2">
      <c r="C353" s="15"/>
      <c r="H353" s="16"/>
    </row>
    <row r="354" spans="3:8" s="14" customFormat="1" ht="12.75" x14ac:dyDescent="0.2">
      <c r="C354" s="15"/>
      <c r="H354" s="16"/>
    </row>
    <row r="355" spans="3:8" s="14" customFormat="1" ht="12.75" x14ac:dyDescent="0.2">
      <c r="C355" s="15"/>
      <c r="H355" s="16"/>
    </row>
    <row r="356" spans="3:8" s="14" customFormat="1" ht="12.75" x14ac:dyDescent="0.2">
      <c r="C356" s="15"/>
      <c r="H356" s="16"/>
    </row>
    <row r="357" spans="3:8" s="14" customFormat="1" ht="12.75" x14ac:dyDescent="0.2">
      <c r="C357" s="15"/>
      <c r="H357" s="16"/>
    </row>
    <row r="358" spans="3:8" s="14" customFormat="1" ht="12.75" x14ac:dyDescent="0.2">
      <c r="C358" s="15"/>
      <c r="H358" s="16"/>
    </row>
    <row r="359" spans="3:8" s="14" customFormat="1" ht="12.75" x14ac:dyDescent="0.2">
      <c r="C359" s="15"/>
      <c r="H359" s="16"/>
    </row>
    <row r="360" spans="3:8" s="14" customFormat="1" ht="12.75" x14ac:dyDescent="0.2">
      <c r="C360" s="15"/>
      <c r="H360" s="16"/>
    </row>
    <row r="361" spans="3:8" s="14" customFormat="1" ht="12.75" x14ac:dyDescent="0.2">
      <c r="C361" s="15"/>
      <c r="H361" s="16"/>
    </row>
    <row r="362" spans="3:8" s="14" customFormat="1" ht="12.75" x14ac:dyDescent="0.2">
      <c r="C362" s="15"/>
      <c r="H362" s="16"/>
    </row>
    <row r="363" spans="3:8" s="14" customFormat="1" ht="12.75" x14ac:dyDescent="0.2">
      <c r="C363" s="15"/>
      <c r="H363" s="16"/>
    </row>
    <row r="364" spans="3:8" s="14" customFormat="1" ht="12.75" x14ac:dyDescent="0.2">
      <c r="C364" s="15"/>
      <c r="H364" s="16"/>
    </row>
    <row r="365" spans="3:8" s="14" customFormat="1" ht="12.75" x14ac:dyDescent="0.2">
      <c r="C365" s="15"/>
      <c r="H365" s="16"/>
    </row>
    <row r="366" spans="3:8" s="14" customFormat="1" ht="12.75" x14ac:dyDescent="0.2">
      <c r="C366" s="15"/>
      <c r="H366" s="16"/>
    </row>
    <row r="367" spans="3:8" s="14" customFormat="1" ht="12.75" x14ac:dyDescent="0.2">
      <c r="C367" s="15"/>
      <c r="H367" s="16"/>
    </row>
    <row r="368" spans="3:8" s="14" customFormat="1" ht="12.75" x14ac:dyDescent="0.2">
      <c r="C368" s="15"/>
      <c r="H368" s="16"/>
    </row>
    <row r="369" spans="3:8" s="14" customFormat="1" ht="12.75" x14ac:dyDescent="0.2">
      <c r="C369" s="15"/>
      <c r="H369" s="16"/>
    </row>
    <row r="370" spans="3:8" s="14" customFormat="1" ht="12.75" x14ac:dyDescent="0.2">
      <c r="C370" s="15"/>
      <c r="H370" s="16"/>
    </row>
    <row r="371" spans="3:8" s="14" customFormat="1" ht="12.75" x14ac:dyDescent="0.2">
      <c r="C371" s="15"/>
      <c r="H371" s="16"/>
    </row>
    <row r="372" spans="3:8" s="14" customFormat="1" ht="12.75" x14ac:dyDescent="0.2">
      <c r="C372" s="15"/>
      <c r="H372" s="16"/>
    </row>
    <row r="373" spans="3:8" s="14" customFormat="1" ht="12.75" x14ac:dyDescent="0.2">
      <c r="C373" s="15"/>
      <c r="H373" s="16"/>
    </row>
    <row r="374" spans="3:8" s="14" customFormat="1" ht="12.75" x14ac:dyDescent="0.2">
      <c r="C374" s="15"/>
      <c r="H374" s="16"/>
    </row>
    <row r="375" spans="3:8" s="14" customFormat="1" ht="12.75" x14ac:dyDescent="0.2">
      <c r="C375" s="15"/>
      <c r="H375" s="16"/>
    </row>
    <row r="376" spans="3:8" s="14" customFormat="1" ht="12.75" x14ac:dyDescent="0.2">
      <c r="C376" s="15"/>
      <c r="H376" s="16"/>
    </row>
    <row r="377" spans="3:8" s="14" customFormat="1" ht="12.75" x14ac:dyDescent="0.2">
      <c r="C377" s="15"/>
      <c r="H377" s="16"/>
    </row>
    <row r="378" spans="3:8" s="14" customFormat="1" ht="12.75" x14ac:dyDescent="0.2">
      <c r="C378" s="15"/>
      <c r="H378" s="16"/>
    </row>
    <row r="379" spans="3:8" s="14" customFormat="1" ht="12.75" x14ac:dyDescent="0.2">
      <c r="C379" s="15"/>
      <c r="H379" s="16"/>
    </row>
    <row r="380" spans="3:8" s="14" customFormat="1" ht="12.75" x14ac:dyDescent="0.2">
      <c r="C380" s="15"/>
      <c r="H380" s="16"/>
    </row>
  </sheetData>
  <mergeCells count="7">
    <mergeCell ref="A39:C40"/>
    <mergeCell ref="A70:C71"/>
    <mergeCell ref="A3:C3"/>
    <mergeCell ref="A2:C2"/>
    <mergeCell ref="A35:C36"/>
    <mergeCell ref="A19:C20"/>
    <mergeCell ref="A11:C11"/>
  </mergeCells>
  <phoneticPr fontId="3" type="noConversion"/>
  <hyperlinks>
    <hyperlink ref="A2:B2" location="'C2 data'!A1" display="Click here to return to Data Form C2v2007"/>
    <hyperlink ref="A2:C2" location="'VME Notification'!A1" display="Click here to return to VME Notification form"/>
    <hyperlink ref="A169" location="Instructions!A3" display="Go to top of documentation"/>
  </hyperlinks>
  <pageMargins left="0.75" right="0.75" top="1" bottom="1" header="0.5" footer="0.5"/>
  <pageSetup paperSize="9" scale="99" fitToHeight="4" orientation="landscape" r:id="rId1"/>
  <headerFooter alignWithMargins="0">
    <oddHeader>&amp;L&amp;F&amp;R&amp;A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I52"/>
  <sheetViews>
    <sheetView tabSelected="1" zoomScale="85" workbookViewId="0">
      <selection activeCell="B22" sqref="B22"/>
    </sheetView>
  </sheetViews>
  <sheetFormatPr defaultRowHeight="15.75" x14ac:dyDescent="0.25"/>
  <cols>
    <col min="1" max="1" width="3.28515625" style="17" customWidth="1"/>
    <col min="2" max="2" width="15.28515625" style="17" customWidth="1"/>
    <col min="3" max="3" width="12.28515625" style="17" customWidth="1"/>
    <col min="4" max="4" width="10.140625" style="17" customWidth="1"/>
    <col min="5" max="5" width="12.5703125" style="17" bestFit="1" customWidth="1"/>
    <col min="6" max="6" width="12.85546875" style="36" customWidth="1"/>
    <col min="7" max="7" width="11" style="36" customWidth="1"/>
    <col min="8" max="8" width="11.7109375" style="36" customWidth="1"/>
    <col min="9" max="9" width="10.28515625" style="36" customWidth="1"/>
    <col min="10" max="10" width="13.5703125" style="17" customWidth="1"/>
    <col min="11" max="11" width="18.5703125" style="17" customWidth="1"/>
    <col min="12" max="12" width="13.28515625" style="17" customWidth="1"/>
    <col min="13" max="13" width="21.42578125" style="17" customWidth="1"/>
    <col min="14" max="14" width="12.42578125" style="17" customWidth="1"/>
    <col min="15" max="15" width="25.85546875" customWidth="1"/>
    <col min="16" max="16" width="4.7109375" style="7" customWidth="1"/>
    <col min="17" max="34" width="9.140625" style="7"/>
    <col min="35" max="16384" width="9.140625" style="17"/>
  </cols>
  <sheetData>
    <row r="1" spans="1:35" ht="23.25" customHeight="1" x14ac:dyDescent="0.35">
      <c r="A1" s="42"/>
      <c r="B1" s="43" t="s">
        <v>121</v>
      </c>
      <c r="C1" s="44"/>
      <c r="D1" s="44"/>
      <c r="E1" s="44"/>
      <c r="F1" s="45"/>
      <c r="G1" s="46"/>
      <c r="H1" s="46"/>
      <c r="I1" s="46"/>
      <c r="J1" s="46"/>
      <c r="K1" s="46"/>
      <c r="L1" s="45"/>
      <c r="M1" s="45"/>
      <c r="N1" s="45"/>
      <c r="O1" s="45"/>
      <c r="P1" s="47"/>
      <c r="Q1"/>
      <c r="R1"/>
      <c r="S1"/>
      <c r="T1"/>
      <c r="U1"/>
      <c r="V1"/>
      <c r="W1"/>
      <c r="X1"/>
      <c r="Y1"/>
      <c r="Z1"/>
      <c r="AI1" s="7"/>
    </row>
    <row r="2" spans="1:35" ht="9.75" customHeight="1" x14ac:dyDescent="0.25">
      <c r="A2" s="48"/>
      <c r="B2" s="49"/>
      <c r="C2" s="50"/>
      <c r="D2" s="50"/>
      <c r="E2" s="50"/>
      <c r="F2" s="50"/>
      <c r="G2" s="51"/>
      <c r="H2" s="51"/>
      <c r="I2" s="51"/>
      <c r="J2" s="51"/>
      <c r="K2" s="51"/>
      <c r="L2" s="52"/>
      <c r="M2" s="52"/>
      <c r="N2" s="52"/>
      <c r="O2" s="52"/>
      <c r="P2" s="53"/>
      <c r="Q2"/>
      <c r="R2"/>
      <c r="S2"/>
      <c r="T2"/>
      <c r="U2"/>
      <c r="V2"/>
      <c r="W2"/>
      <c r="X2"/>
      <c r="Y2"/>
      <c r="Z2"/>
      <c r="AI2" s="7"/>
    </row>
    <row r="3" spans="1:35" x14ac:dyDescent="0.25">
      <c r="A3" s="48"/>
      <c r="B3" s="54" t="s">
        <v>1907</v>
      </c>
      <c r="C3" s="50"/>
      <c r="D3" s="50"/>
      <c r="E3" s="50"/>
      <c r="F3" s="50"/>
      <c r="G3" s="50"/>
      <c r="H3" s="51"/>
      <c r="I3" s="51"/>
      <c r="J3" s="51"/>
      <c r="K3" s="51"/>
      <c r="L3" s="52"/>
      <c r="M3" s="52"/>
      <c r="N3" s="52"/>
      <c r="O3" s="52"/>
      <c r="P3" s="53"/>
      <c r="Q3"/>
      <c r="R3"/>
      <c r="S3"/>
      <c r="T3"/>
      <c r="U3"/>
      <c r="V3"/>
      <c r="W3"/>
      <c r="X3"/>
      <c r="Y3"/>
      <c r="Z3"/>
      <c r="AI3" s="7"/>
    </row>
    <row r="4" spans="1:35" ht="8.25" customHeight="1" x14ac:dyDescent="0.25">
      <c r="A4" s="48"/>
      <c r="B4" s="55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3"/>
      <c r="Q4"/>
      <c r="R4"/>
      <c r="S4"/>
      <c r="T4"/>
      <c r="U4"/>
      <c r="V4"/>
      <c r="W4"/>
      <c r="X4"/>
      <c r="Y4"/>
      <c r="Z4"/>
      <c r="AI4" s="7"/>
    </row>
    <row r="5" spans="1:35" s="27" customFormat="1" ht="15" x14ac:dyDescent="0.25">
      <c r="A5" s="57"/>
      <c r="B5" s="58" t="s">
        <v>33</v>
      </c>
      <c r="C5" s="58"/>
      <c r="D5" s="59"/>
      <c r="E5" s="60"/>
      <c r="F5" s="61"/>
      <c r="G5" s="61"/>
      <c r="H5" s="62"/>
      <c r="I5" s="62"/>
      <c r="J5" s="63"/>
      <c r="K5" s="63"/>
      <c r="L5" s="58"/>
      <c r="M5" s="58"/>
      <c r="N5" s="58"/>
      <c r="O5" s="58"/>
      <c r="P5" s="64"/>
      <c r="Q5" s="28"/>
      <c r="R5" s="28"/>
      <c r="S5" s="28"/>
      <c r="T5" s="28"/>
      <c r="U5" s="28"/>
      <c r="V5" s="28"/>
      <c r="W5" s="28"/>
      <c r="X5" s="28"/>
      <c r="Y5" s="28"/>
      <c r="Z5" s="28"/>
      <c r="AA5" s="26"/>
      <c r="AB5" s="26"/>
      <c r="AC5" s="26"/>
      <c r="AD5" s="26"/>
      <c r="AE5" s="26"/>
      <c r="AF5" s="26"/>
      <c r="AG5" s="26"/>
      <c r="AH5" s="26"/>
      <c r="AI5" s="26"/>
    </row>
    <row r="6" spans="1:35" s="27" customFormat="1" ht="15.75" customHeight="1" x14ac:dyDescent="0.25">
      <c r="A6" s="57"/>
      <c r="B6" s="164" t="s">
        <v>64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65"/>
      <c r="P6" s="64"/>
      <c r="Q6" s="28"/>
      <c r="R6" s="28"/>
      <c r="S6" s="28"/>
      <c r="T6" s="28"/>
      <c r="U6" s="28"/>
      <c r="V6" s="28"/>
      <c r="W6" s="28"/>
      <c r="X6" s="28"/>
      <c r="Y6" s="28"/>
      <c r="Z6" s="28"/>
      <c r="AA6" s="26"/>
      <c r="AB6" s="26"/>
      <c r="AC6" s="26"/>
      <c r="AD6" s="26"/>
      <c r="AE6" s="26"/>
      <c r="AF6" s="26"/>
      <c r="AG6" s="26"/>
      <c r="AH6" s="26"/>
      <c r="AI6" s="26"/>
    </row>
    <row r="7" spans="1:35" s="27" customFormat="1" ht="15" x14ac:dyDescent="0.25">
      <c r="A7" s="57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65"/>
      <c r="P7" s="64"/>
      <c r="Q7" s="28"/>
      <c r="R7" s="28"/>
      <c r="S7" s="28"/>
      <c r="T7" s="28"/>
      <c r="U7" s="28"/>
      <c r="V7" s="28"/>
      <c r="W7" s="28"/>
      <c r="X7" s="28"/>
      <c r="Y7" s="28"/>
      <c r="Z7" s="28"/>
      <c r="AA7" s="26"/>
      <c r="AB7" s="26"/>
      <c r="AC7" s="26"/>
      <c r="AD7" s="26"/>
      <c r="AE7" s="26"/>
      <c r="AF7" s="26"/>
      <c r="AG7" s="26"/>
      <c r="AH7" s="26"/>
      <c r="AI7" s="26"/>
    </row>
    <row r="8" spans="1:35" s="27" customFormat="1" ht="15" x14ac:dyDescent="0.25">
      <c r="A8" s="57"/>
      <c r="B8" s="164" t="s">
        <v>101</v>
      </c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58"/>
      <c r="P8" s="64"/>
      <c r="Q8" s="28"/>
      <c r="R8" s="28"/>
      <c r="S8" s="28"/>
      <c r="T8" s="28"/>
      <c r="U8" s="28"/>
      <c r="V8" s="28"/>
      <c r="W8" s="28"/>
      <c r="X8" s="28"/>
      <c r="Y8" s="28"/>
      <c r="Z8" s="28"/>
      <c r="AA8" s="26"/>
      <c r="AB8" s="26"/>
      <c r="AC8" s="26"/>
      <c r="AD8" s="26"/>
      <c r="AE8" s="26"/>
      <c r="AF8" s="26"/>
      <c r="AG8" s="26"/>
      <c r="AH8" s="26"/>
      <c r="AI8" s="26"/>
    </row>
    <row r="9" spans="1:35" s="27" customFormat="1" ht="15" x14ac:dyDescent="0.25">
      <c r="A9" s="57"/>
      <c r="B9" s="66" t="s">
        <v>69</v>
      </c>
      <c r="C9" s="58"/>
      <c r="D9" s="59"/>
      <c r="E9" s="60"/>
      <c r="F9" s="61"/>
      <c r="G9" s="61"/>
      <c r="H9" s="62"/>
      <c r="I9" s="62"/>
      <c r="J9" s="63"/>
      <c r="K9" s="63"/>
      <c r="L9" s="58"/>
      <c r="M9" s="58"/>
      <c r="N9" s="58"/>
      <c r="O9" s="58"/>
      <c r="P9" s="64"/>
      <c r="Q9" s="28"/>
      <c r="R9" s="28"/>
      <c r="S9" s="28"/>
      <c r="T9" s="28"/>
      <c r="U9" s="28"/>
      <c r="V9" s="28"/>
      <c r="W9" s="28"/>
      <c r="X9" s="28"/>
      <c r="Y9" s="28"/>
      <c r="Z9" s="28"/>
      <c r="AA9" s="26"/>
      <c r="AB9" s="26"/>
      <c r="AC9" s="26"/>
      <c r="AD9" s="26"/>
      <c r="AE9" s="26"/>
      <c r="AF9" s="26"/>
      <c r="AG9" s="26"/>
      <c r="AH9" s="26"/>
      <c r="AI9" s="26"/>
    </row>
    <row r="10" spans="1:35" s="27" customFormat="1" ht="15" x14ac:dyDescent="0.25">
      <c r="A10" s="57"/>
      <c r="B10" s="166" t="s">
        <v>122</v>
      </c>
      <c r="C10" s="167"/>
      <c r="D10" s="167"/>
      <c r="E10" s="167"/>
      <c r="F10" s="167"/>
      <c r="G10" s="167"/>
      <c r="H10" s="167"/>
      <c r="I10" s="167"/>
      <c r="J10" s="167"/>
      <c r="K10" s="63"/>
      <c r="L10" s="58"/>
      <c r="M10" s="58"/>
      <c r="N10" s="58"/>
      <c r="O10" s="58"/>
      <c r="P10" s="64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6"/>
      <c r="AB10" s="26"/>
      <c r="AC10" s="26"/>
      <c r="AD10" s="26"/>
      <c r="AE10" s="26"/>
      <c r="AF10" s="26"/>
      <c r="AG10" s="26"/>
      <c r="AH10" s="26"/>
      <c r="AI10" s="26"/>
    </row>
    <row r="11" spans="1:35" x14ac:dyDescent="0.25">
      <c r="A11" s="57"/>
      <c r="B11" s="58" t="s">
        <v>61</v>
      </c>
      <c r="C11" s="67"/>
      <c r="D11" s="68"/>
      <c r="E11" s="67"/>
      <c r="F11" s="67"/>
      <c r="G11" s="67"/>
      <c r="H11" s="67"/>
      <c r="I11" s="67"/>
      <c r="J11" s="67"/>
      <c r="K11" s="67"/>
      <c r="L11" s="52"/>
      <c r="M11" s="52"/>
      <c r="N11" s="58"/>
      <c r="O11" s="58"/>
      <c r="P11" s="53"/>
      <c r="Q11"/>
      <c r="R11"/>
      <c r="S11"/>
      <c r="T11"/>
      <c r="U11"/>
      <c r="V11"/>
      <c r="W11"/>
      <c r="X11"/>
      <c r="Y11"/>
      <c r="Z11"/>
      <c r="AI11" s="7"/>
    </row>
    <row r="12" spans="1:35" s="23" customFormat="1" x14ac:dyDescent="0.25">
      <c r="A12" s="57"/>
      <c r="B12" s="164" t="s">
        <v>123</v>
      </c>
      <c r="C12" s="165"/>
      <c r="D12" s="165"/>
      <c r="E12" s="165"/>
      <c r="F12" s="165"/>
      <c r="G12" s="165"/>
      <c r="H12" s="165"/>
      <c r="I12" s="165"/>
      <c r="J12" s="165"/>
      <c r="K12" s="165"/>
      <c r="L12" s="52"/>
      <c r="M12" s="52"/>
      <c r="N12" s="58"/>
      <c r="O12" s="58"/>
      <c r="P12" s="53"/>
      <c r="Q12"/>
      <c r="R12"/>
      <c r="S12"/>
      <c r="T12"/>
      <c r="U12"/>
      <c r="V12"/>
      <c r="W12"/>
      <c r="X12"/>
      <c r="Y12"/>
      <c r="Z12"/>
    </row>
    <row r="13" spans="1:35" s="23" customFormat="1" x14ac:dyDescent="0.25">
      <c r="A13" s="57"/>
      <c r="B13" s="166" t="s">
        <v>124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58"/>
      <c r="P13" s="53"/>
      <c r="Q13"/>
      <c r="R13"/>
      <c r="S13"/>
      <c r="T13"/>
      <c r="U13"/>
      <c r="V13"/>
      <c r="W13"/>
      <c r="X13"/>
      <c r="Y13"/>
      <c r="Z13"/>
    </row>
    <row r="14" spans="1:35" s="23" customFormat="1" x14ac:dyDescent="0.25">
      <c r="A14" s="57"/>
      <c r="B14" s="69" t="s">
        <v>125</v>
      </c>
      <c r="C14" s="68"/>
      <c r="D14" s="68"/>
      <c r="E14" s="67"/>
      <c r="F14" s="67"/>
      <c r="G14" s="67"/>
      <c r="H14" s="67"/>
      <c r="I14" s="67"/>
      <c r="J14" s="67"/>
      <c r="K14" s="67"/>
      <c r="L14" s="52"/>
      <c r="M14" s="52"/>
      <c r="N14" s="58"/>
      <c r="O14" s="58"/>
      <c r="P14" s="53"/>
      <c r="Q14"/>
      <c r="R14"/>
      <c r="S14"/>
      <c r="T14"/>
      <c r="U14"/>
      <c r="V14"/>
      <c r="W14"/>
      <c r="X14"/>
      <c r="Y14"/>
      <c r="Z14"/>
    </row>
    <row r="15" spans="1:35" x14ac:dyDescent="0.25">
      <c r="A15" s="70"/>
      <c r="B15" s="49" t="s">
        <v>25</v>
      </c>
      <c r="C15" s="51"/>
      <c r="D15" s="71"/>
      <c r="E15" s="52"/>
      <c r="F15" s="52"/>
      <c r="G15" s="52"/>
      <c r="H15" s="52"/>
      <c r="I15" s="52"/>
      <c r="J15" s="52"/>
      <c r="K15" s="52"/>
      <c r="L15" s="52"/>
      <c r="M15" s="52"/>
      <c r="N15" s="58"/>
      <c r="O15" s="58"/>
      <c r="P15" s="53"/>
      <c r="Q15"/>
      <c r="R15"/>
      <c r="S15"/>
      <c r="T15"/>
      <c r="U15"/>
      <c r="V15"/>
      <c r="W15"/>
      <c r="X15"/>
      <c r="Y15"/>
      <c r="Z15"/>
      <c r="AI15" s="7"/>
    </row>
    <row r="16" spans="1:35" x14ac:dyDescent="0.25">
      <c r="A16" s="70"/>
      <c r="B16" s="72" t="s">
        <v>24</v>
      </c>
      <c r="C16" s="30" t="s">
        <v>98</v>
      </c>
      <c r="D16" s="179" t="s">
        <v>1926</v>
      </c>
      <c r="E16" s="180"/>
      <c r="F16" s="38" t="s">
        <v>118</v>
      </c>
      <c r="G16" s="38"/>
      <c r="H16" s="39"/>
      <c r="I16" s="39"/>
      <c r="J16" s="72" t="s">
        <v>119</v>
      </c>
      <c r="K16" s="30" t="s">
        <v>99</v>
      </c>
      <c r="L16" s="177" t="s">
        <v>67</v>
      </c>
      <c r="M16" s="178"/>
      <c r="N16" s="30" t="s">
        <v>100</v>
      </c>
      <c r="O16" s="58"/>
      <c r="P16" s="53"/>
      <c r="Q16"/>
      <c r="R16"/>
      <c r="S16"/>
      <c r="T16"/>
      <c r="U16"/>
      <c r="V16"/>
      <c r="W16"/>
      <c r="X16"/>
      <c r="Y16"/>
      <c r="Z16"/>
      <c r="AI16" s="7"/>
    </row>
    <row r="17" spans="1:35" ht="8.25" customHeight="1" x14ac:dyDescent="0.25">
      <c r="A17" s="48"/>
      <c r="B17" s="73"/>
      <c r="C17" s="73"/>
      <c r="D17" s="74"/>
      <c r="E17" s="75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3"/>
      <c r="Q17"/>
      <c r="R17"/>
      <c r="S17"/>
      <c r="T17"/>
      <c r="U17"/>
      <c r="V17"/>
      <c r="W17"/>
      <c r="X17"/>
      <c r="Y17"/>
      <c r="Z17"/>
      <c r="AI17" s="7"/>
    </row>
    <row r="18" spans="1:35" ht="13.5" customHeight="1" x14ac:dyDescent="0.25">
      <c r="A18" s="48"/>
      <c r="B18" s="49" t="s">
        <v>30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3"/>
      <c r="AI18" s="7"/>
    </row>
    <row r="19" spans="1:35" ht="13.5" customHeight="1" x14ac:dyDescent="0.25">
      <c r="A19" s="48"/>
      <c r="B19" s="168" t="s">
        <v>1928</v>
      </c>
      <c r="C19" s="168" t="s">
        <v>1927</v>
      </c>
      <c r="D19" s="168" t="s">
        <v>32</v>
      </c>
      <c r="E19" s="168" t="s">
        <v>56</v>
      </c>
      <c r="F19" s="174" t="s">
        <v>62</v>
      </c>
      <c r="G19" s="175"/>
      <c r="H19" s="175"/>
      <c r="I19" s="176"/>
      <c r="J19" s="168" t="s">
        <v>65</v>
      </c>
      <c r="K19" s="170" t="s">
        <v>63</v>
      </c>
      <c r="L19" s="171"/>
      <c r="M19" s="172"/>
      <c r="N19" s="76" t="s">
        <v>66</v>
      </c>
      <c r="O19" s="77"/>
      <c r="P19" s="53"/>
      <c r="AI19" s="7"/>
    </row>
    <row r="20" spans="1:35" s="27" customFormat="1" ht="119.25" x14ac:dyDescent="0.25">
      <c r="A20" s="57"/>
      <c r="B20" s="169"/>
      <c r="C20" s="169"/>
      <c r="D20" s="169"/>
      <c r="E20" s="169"/>
      <c r="F20" s="78" t="s">
        <v>1578</v>
      </c>
      <c r="G20" s="78" t="s">
        <v>116</v>
      </c>
      <c r="H20" s="79" t="s">
        <v>1579</v>
      </c>
      <c r="I20" s="79" t="s">
        <v>117</v>
      </c>
      <c r="J20" s="169"/>
      <c r="K20" s="80" t="s">
        <v>107</v>
      </c>
      <c r="L20" s="80" t="s">
        <v>108</v>
      </c>
      <c r="M20" s="80" t="s">
        <v>1925</v>
      </c>
      <c r="N20" s="81" t="s">
        <v>68</v>
      </c>
      <c r="O20" s="82" t="s">
        <v>1924</v>
      </c>
      <c r="P20" s="64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</row>
    <row r="21" spans="1:35" s="12" customFormat="1" x14ac:dyDescent="0.2">
      <c r="A21" s="83"/>
      <c r="B21" s="149" t="s">
        <v>70</v>
      </c>
      <c r="C21" s="31">
        <v>5</v>
      </c>
      <c r="D21" s="31">
        <v>2</v>
      </c>
      <c r="E21" s="32">
        <v>41614</v>
      </c>
      <c r="F21" s="41">
        <v>-64</v>
      </c>
      <c r="G21" s="41">
        <v>39.049999999999997</v>
      </c>
      <c r="H21" s="41">
        <v>-178</v>
      </c>
      <c r="I21" s="41">
        <v>46.78</v>
      </c>
      <c r="J21" s="33">
        <v>1501</v>
      </c>
      <c r="K21" s="33">
        <v>7</v>
      </c>
      <c r="L21" s="33">
        <v>4</v>
      </c>
      <c r="M21" s="33">
        <v>11</v>
      </c>
      <c r="N21" s="31"/>
      <c r="O21" s="34" t="str">
        <f>IF(M21="","",IF(M21&lt;5,"Send with haul-by-haul data","Email data@ccamlr.org"))</f>
        <v>Email data@ccamlr.org</v>
      </c>
      <c r="P21" s="84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</row>
    <row r="22" spans="1:35" s="13" customFormat="1" x14ac:dyDescent="0.2">
      <c r="A22" s="85"/>
      <c r="B22" s="40"/>
      <c r="C22" s="31"/>
      <c r="D22" s="31"/>
      <c r="E22" s="32"/>
      <c r="F22" s="41"/>
      <c r="G22" s="41"/>
      <c r="H22" s="41"/>
      <c r="I22" s="41"/>
      <c r="J22" s="33"/>
      <c r="K22" s="33"/>
      <c r="L22" s="33"/>
      <c r="M22" s="33"/>
      <c r="N22" s="31"/>
      <c r="O22" s="34" t="str">
        <f t="shared" ref="O22:O28" si="0">IF(M22="","",IF(M22&lt;5,"Send with haul-by-haul data","Email data@ccamlr.org"))</f>
        <v/>
      </c>
      <c r="P22" s="86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35" s="13" customFormat="1" x14ac:dyDescent="0.2">
      <c r="A23" s="85"/>
      <c r="B23" s="40"/>
      <c r="C23" s="31"/>
      <c r="D23" s="31"/>
      <c r="E23" s="32"/>
      <c r="F23" s="41"/>
      <c r="G23" s="41"/>
      <c r="H23" s="41"/>
      <c r="I23" s="41"/>
      <c r="J23" s="33"/>
      <c r="K23" s="33"/>
      <c r="L23" s="33"/>
      <c r="M23" s="33"/>
      <c r="N23" s="31"/>
      <c r="O23" s="34" t="str">
        <f t="shared" si="0"/>
        <v/>
      </c>
      <c r="P23" s="86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</row>
    <row r="24" spans="1:35" s="13" customFormat="1" x14ac:dyDescent="0.2">
      <c r="A24" s="85"/>
      <c r="B24" s="40"/>
      <c r="C24" s="31"/>
      <c r="D24" s="31"/>
      <c r="E24" s="32"/>
      <c r="F24" s="41"/>
      <c r="G24" s="41"/>
      <c r="H24" s="41"/>
      <c r="I24" s="41"/>
      <c r="J24" s="33"/>
      <c r="K24" s="33"/>
      <c r="L24" s="33"/>
      <c r="M24" s="33"/>
      <c r="N24" s="31"/>
      <c r="O24" s="34" t="str">
        <f t="shared" si="0"/>
        <v/>
      </c>
      <c r="P24" s="86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</row>
    <row r="25" spans="1:35" s="13" customFormat="1" x14ac:dyDescent="0.2">
      <c r="A25" s="85"/>
      <c r="B25" s="31"/>
      <c r="C25" s="31"/>
      <c r="D25" s="31"/>
      <c r="E25" s="32"/>
      <c r="F25" s="41"/>
      <c r="G25" s="41"/>
      <c r="H25" s="41"/>
      <c r="I25" s="41"/>
      <c r="J25" s="33"/>
      <c r="K25" s="33"/>
      <c r="L25" s="33"/>
      <c r="M25" s="33"/>
      <c r="N25" s="31"/>
      <c r="O25" s="34" t="str">
        <f t="shared" si="0"/>
        <v/>
      </c>
      <c r="P25" s="86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</row>
    <row r="26" spans="1:35" s="13" customFormat="1" x14ac:dyDescent="0.2">
      <c r="A26" s="85"/>
      <c r="B26" s="31"/>
      <c r="C26" s="31"/>
      <c r="D26" s="31"/>
      <c r="E26" s="32"/>
      <c r="F26" s="41"/>
      <c r="G26" s="41"/>
      <c r="H26" s="41"/>
      <c r="I26" s="41"/>
      <c r="J26" s="33"/>
      <c r="K26" s="33"/>
      <c r="L26" s="33"/>
      <c r="M26" s="33"/>
      <c r="N26" s="31"/>
      <c r="O26" s="34" t="str">
        <f t="shared" si="0"/>
        <v/>
      </c>
      <c r="P26" s="86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</row>
    <row r="27" spans="1:35" s="13" customFormat="1" x14ac:dyDescent="0.2">
      <c r="A27" s="85"/>
      <c r="B27" s="31"/>
      <c r="C27" s="31"/>
      <c r="D27" s="31"/>
      <c r="E27" s="32"/>
      <c r="F27" s="41"/>
      <c r="G27" s="41"/>
      <c r="H27" s="41"/>
      <c r="I27" s="41"/>
      <c r="J27" s="33"/>
      <c r="K27" s="33"/>
      <c r="L27" s="33"/>
      <c r="M27" s="33"/>
      <c r="N27" s="31"/>
      <c r="O27" s="34" t="str">
        <f t="shared" si="0"/>
        <v/>
      </c>
      <c r="P27" s="86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</row>
    <row r="28" spans="1:35" s="13" customFormat="1" x14ac:dyDescent="0.2">
      <c r="A28" s="85"/>
      <c r="B28" s="31"/>
      <c r="C28" s="31"/>
      <c r="D28" s="31"/>
      <c r="E28" s="32"/>
      <c r="F28" s="41"/>
      <c r="G28" s="41"/>
      <c r="H28" s="41"/>
      <c r="I28" s="41"/>
      <c r="J28" s="33"/>
      <c r="K28" s="33"/>
      <c r="L28" s="33"/>
      <c r="M28" s="33"/>
      <c r="N28" s="31"/>
      <c r="O28" s="34" t="str">
        <f t="shared" si="0"/>
        <v/>
      </c>
      <c r="P28" s="86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</row>
    <row r="29" spans="1:35" s="13" customFormat="1" x14ac:dyDescent="0.2">
      <c r="A29" s="85"/>
      <c r="B29" s="31"/>
      <c r="C29" s="31"/>
      <c r="D29" s="31"/>
      <c r="E29" s="32"/>
      <c r="F29" s="41"/>
      <c r="G29" s="41"/>
      <c r="H29" s="41"/>
      <c r="I29" s="41"/>
      <c r="J29" s="33"/>
      <c r="K29" s="33"/>
      <c r="L29" s="33"/>
      <c r="M29" s="33"/>
      <c r="N29" s="31"/>
      <c r="O29" s="34" t="str">
        <f t="shared" ref="O29:O51" si="1">IF(M29="","",IF(M29&lt;5,"Send with haul-by-haul data","Email data@ccamlr.org"))</f>
        <v/>
      </c>
      <c r="P29" s="86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</row>
    <row r="30" spans="1:35" s="13" customFormat="1" x14ac:dyDescent="0.2">
      <c r="A30" s="85"/>
      <c r="B30" s="31"/>
      <c r="C30" s="31"/>
      <c r="D30" s="31"/>
      <c r="E30" s="32"/>
      <c r="F30" s="41"/>
      <c r="G30" s="41"/>
      <c r="H30" s="41"/>
      <c r="I30" s="41"/>
      <c r="J30" s="33"/>
      <c r="K30" s="33"/>
      <c r="L30" s="33"/>
      <c r="M30" s="33"/>
      <c r="N30" s="31"/>
      <c r="O30" s="34" t="str">
        <f t="shared" si="1"/>
        <v/>
      </c>
      <c r="P30" s="86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</row>
    <row r="31" spans="1:35" s="13" customFormat="1" x14ac:dyDescent="0.2">
      <c r="A31" s="85"/>
      <c r="B31" s="31"/>
      <c r="C31" s="31"/>
      <c r="D31" s="31"/>
      <c r="E31" s="32"/>
      <c r="F31" s="41"/>
      <c r="G31" s="41"/>
      <c r="H31" s="41"/>
      <c r="I31" s="41"/>
      <c r="J31" s="33"/>
      <c r="K31" s="33"/>
      <c r="L31" s="33"/>
      <c r="M31" s="33"/>
      <c r="N31" s="31"/>
      <c r="O31" s="34" t="str">
        <f t="shared" si="1"/>
        <v/>
      </c>
      <c r="P31" s="86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</row>
    <row r="32" spans="1:35" s="13" customFormat="1" x14ac:dyDescent="0.2">
      <c r="A32" s="85"/>
      <c r="B32" s="31"/>
      <c r="C32" s="31"/>
      <c r="D32" s="31"/>
      <c r="E32" s="32"/>
      <c r="F32" s="41"/>
      <c r="G32" s="41"/>
      <c r="H32" s="41"/>
      <c r="I32" s="41"/>
      <c r="J32" s="33"/>
      <c r="K32" s="33"/>
      <c r="L32" s="33"/>
      <c r="M32" s="33"/>
      <c r="N32" s="31"/>
      <c r="O32" s="34" t="str">
        <f t="shared" si="1"/>
        <v/>
      </c>
      <c r="P32" s="86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</row>
    <row r="33" spans="1:35" s="13" customFormat="1" x14ac:dyDescent="0.2">
      <c r="A33" s="85"/>
      <c r="B33" s="31"/>
      <c r="C33" s="31"/>
      <c r="D33" s="31"/>
      <c r="E33" s="32"/>
      <c r="F33" s="41"/>
      <c r="G33" s="41"/>
      <c r="H33" s="41"/>
      <c r="I33" s="41"/>
      <c r="J33" s="33"/>
      <c r="K33" s="33"/>
      <c r="L33" s="33"/>
      <c r="M33" s="33"/>
      <c r="N33" s="31"/>
      <c r="O33" s="34" t="str">
        <f t="shared" si="1"/>
        <v/>
      </c>
      <c r="P33" s="86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</row>
    <row r="34" spans="1:35" s="13" customFormat="1" x14ac:dyDescent="0.2">
      <c r="A34" s="85"/>
      <c r="B34" s="31"/>
      <c r="C34" s="31"/>
      <c r="D34" s="31"/>
      <c r="E34" s="32"/>
      <c r="F34" s="41"/>
      <c r="G34" s="41"/>
      <c r="H34" s="41"/>
      <c r="I34" s="41"/>
      <c r="J34" s="33"/>
      <c r="K34" s="33"/>
      <c r="L34" s="33"/>
      <c r="M34" s="33"/>
      <c r="N34" s="31"/>
      <c r="O34" s="34" t="str">
        <f t="shared" si="1"/>
        <v/>
      </c>
      <c r="P34" s="86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</row>
    <row r="35" spans="1:35" s="13" customFormat="1" x14ac:dyDescent="0.2">
      <c r="A35" s="85"/>
      <c r="B35" s="31"/>
      <c r="C35" s="31"/>
      <c r="D35" s="31"/>
      <c r="E35" s="32"/>
      <c r="F35" s="41"/>
      <c r="G35" s="41"/>
      <c r="H35" s="41"/>
      <c r="I35" s="41"/>
      <c r="J35" s="33"/>
      <c r="K35" s="33"/>
      <c r="L35" s="33"/>
      <c r="M35" s="33"/>
      <c r="N35" s="31"/>
      <c r="O35" s="34" t="str">
        <f t="shared" si="1"/>
        <v/>
      </c>
      <c r="P35" s="86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</row>
    <row r="36" spans="1:35" s="13" customFormat="1" x14ac:dyDescent="0.2">
      <c r="A36" s="85"/>
      <c r="B36" s="31"/>
      <c r="C36" s="31"/>
      <c r="D36" s="31"/>
      <c r="E36" s="32"/>
      <c r="F36" s="41"/>
      <c r="G36" s="41"/>
      <c r="H36" s="41"/>
      <c r="I36" s="41"/>
      <c r="J36" s="33"/>
      <c r="K36" s="33"/>
      <c r="L36" s="33"/>
      <c r="M36" s="33"/>
      <c r="N36" s="31"/>
      <c r="O36" s="34" t="str">
        <f t="shared" si="1"/>
        <v/>
      </c>
      <c r="P36" s="86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</row>
    <row r="37" spans="1:35" s="13" customFormat="1" x14ac:dyDescent="0.2">
      <c r="A37" s="85"/>
      <c r="B37" s="31"/>
      <c r="C37" s="31"/>
      <c r="D37" s="31"/>
      <c r="E37" s="32"/>
      <c r="F37" s="41"/>
      <c r="G37" s="41"/>
      <c r="H37" s="41"/>
      <c r="I37" s="41"/>
      <c r="J37" s="33"/>
      <c r="K37" s="33"/>
      <c r="L37" s="33"/>
      <c r="M37" s="33"/>
      <c r="N37" s="31"/>
      <c r="O37" s="34" t="str">
        <f t="shared" si="1"/>
        <v/>
      </c>
      <c r="P37" s="86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</row>
    <row r="38" spans="1:35" s="13" customFormat="1" x14ac:dyDescent="0.2">
      <c r="A38" s="85"/>
      <c r="B38" s="31"/>
      <c r="C38" s="31"/>
      <c r="D38" s="31"/>
      <c r="E38" s="32"/>
      <c r="F38" s="41"/>
      <c r="G38" s="41"/>
      <c r="H38" s="41"/>
      <c r="I38" s="41"/>
      <c r="J38" s="33"/>
      <c r="K38" s="33"/>
      <c r="L38" s="33"/>
      <c r="M38" s="33"/>
      <c r="N38" s="31"/>
      <c r="O38" s="34" t="str">
        <f t="shared" si="1"/>
        <v/>
      </c>
      <c r="P38" s="86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</row>
    <row r="39" spans="1:35" s="13" customFormat="1" x14ac:dyDescent="0.2">
      <c r="A39" s="85"/>
      <c r="B39" s="31"/>
      <c r="C39" s="31"/>
      <c r="D39" s="31"/>
      <c r="E39" s="32"/>
      <c r="F39" s="41"/>
      <c r="G39" s="41"/>
      <c r="H39" s="41"/>
      <c r="I39" s="41"/>
      <c r="J39" s="33"/>
      <c r="K39" s="33"/>
      <c r="L39" s="33"/>
      <c r="M39" s="33"/>
      <c r="N39" s="31"/>
      <c r="O39" s="34" t="str">
        <f t="shared" si="1"/>
        <v/>
      </c>
      <c r="P39" s="86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</row>
    <row r="40" spans="1:35" s="13" customFormat="1" x14ac:dyDescent="0.2">
      <c r="A40" s="85"/>
      <c r="B40" s="31"/>
      <c r="C40" s="31"/>
      <c r="D40" s="31"/>
      <c r="E40" s="32"/>
      <c r="F40" s="41"/>
      <c r="G40" s="41"/>
      <c r="H40" s="41"/>
      <c r="I40" s="41"/>
      <c r="J40" s="33"/>
      <c r="K40" s="33"/>
      <c r="L40" s="33"/>
      <c r="M40" s="33"/>
      <c r="N40" s="31"/>
      <c r="O40" s="34" t="str">
        <f t="shared" si="1"/>
        <v/>
      </c>
      <c r="P40" s="86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</row>
    <row r="41" spans="1:35" s="13" customFormat="1" x14ac:dyDescent="0.2">
      <c r="A41" s="85"/>
      <c r="B41" s="31"/>
      <c r="C41" s="31"/>
      <c r="D41" s="31"/>
      <c r="E41" s="32"/>
      <c r="F41" s="41"/>
      <c r="G41" s="41"/>
      <c r="H41" s="41"/>
      <c r="I41" s="41"/>
      <c r="J41" s="33"/>
      <c r="K41" s="33"/>
      <c r="L41" s="33"/>
      <c r="M41" s="33"/>
      <c r="N41" s="31"/>
      <c r="O41" s="34" t="str">
        <f t="shared" si="1"/>
        <v/>
      </c>
      <c r="P41" s="86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35" s="13" customFormat="1" x14ac:dyDescent="0.2">
      <c r="A42" s="85"/>
      <c r="B42" s="31"/>
      <c r="C42" s="31"/>
      <c r="D42" s="31"/>
      <c r="E42" s="32"/>
      <c r="F42" s="41"/>
      <c r="G42" s="41"/>
      <c r="H42" s="41"/>
      <c r="I42" s="41"/>
      <c r="J42" s="33"/>
      <c r="K42" s="33"/>
      <c r="L42" s="33"/>
      <c r="M42" s="33"/>
      <c r="N42" s="31"/>
      <c r="O42" s="34" t="str">
        <f t="shared" si="1"/>
        <v/>
      </c>
      <c r="P42" s="86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35" s="13" customFormat="1" x14ac:dyDescent="0.2">
      <c r="A43" s="85"/>
      <c r="B43" s="31"/>
      <c r="C43" s="31"/>
      <c r="D43" s="31"/>
      <c r="E43" s="32"/>
      <c r="F43" s="41"/>
      <c r="G43" s="41"/>
      <c r="H43" s="41"/>
      <c r="I43" s="41"/>
      <c r="J43" s="33"/>
      <c r="K43" s="33"/>
      <c r="L43" s="33"/>
      <c r="M43" s="33"/>
      <c r="N43" s="31"/>
      <c r="O43" s="34" t="str">
        <f t="shared" si="1"/>
        <v/>
      </c>
      <c r="P43" s="86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</row>
    <row r="44" spans="1:35" s="13" customFormat="1" x14ac:dyDescent="0.2">
      <c r="A44" s="85"/>
      <c r="B44" s="31"/>
      <c r="C44" s="31"/>
      <c r="D44" s="31"/>
      <c r="E44" s="32"/>
      <c r="F44" s="41"/>
      <c r="G44" s="41"/>
      <c r="H44" s="41"/>
      <c r="I44" s="41"/>
      <c r="J44" s="33"/>
      <c r="K44" s="33"/>
      <c r="L44" s="33"/>
      <c r="M44" s="33"/>
      <c r="N44" s="31"/>
      <c r="O44" s="34" t="str">
        <f t="shared" si="1"/>
        <v/>
      </c>
      <c r="P44" s="86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</row>
    <row r="45" spans="1:35" s="13" customFormat="1" x14ac:dyDescent="0.2">
      <c r="A45" s="85"/>
      <c r="B45" s="31"/>
      <c r="C45" s="31"/>
      <c r="D45" s="31"/>
      <c r="E45" s="32"/>
      <c r="F45" s="41"/>
      <c r="G45" s="41"/>
      <c r="H45" s="41"/>
      <c r="I45" s="41"/>
      <c r="J45" s="33"/>
      <c r="K45" s="33"/>
      <c r="L45" s="33"/>
      <c r="M45" s="33"/>
      <c r="N45" s="31"/>
      <c r="O45" s="34" t="str">
        <f t="shared" si="1"/>
        <v/>
      </c>
      <c r="P45" s="86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</row>
    <row r="46" spans="1:35" s="13" customFormat="1" x14ac:dyDescent="0.2">
      <c r="A46" s="85"/>
      <c r="B46" s="31"/>
      <c r="C46" s="31"/>
      <c r="D46" s="31"/>
      <c r="E46" s="32"/>
      <c r="F46" s="41"/>
      <c r="G46" s="41"/>
      <c r="H46" s="41"/>
      <c r="I46" s="41"/>
      <c r="J46" s="33"/>
      <c r="K46" s="33"/>
      <c r="L46" s="33"/>
      <c r="M46" s="33"/>
      <c r="N46" s="31"/>
      <c r="O46" s="34" t="str">
        <f t="shared" si="1"/>
        <v/>
      </c>
      <c r="P46" s="86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</row>
    <row r="47" spans="1:35" s="13" customFormat="1" x14ac:dyDescent="0.2">
      <c r="A47" s="85"/>
      <c r="B47" s="31"/>
      <c r="C47" s="31"/>
      <c r="D47" s="31"/>
      <c r="E47" s="32"/>
      <c r="F47" s="41"/>
      <c r="G47" s="41"/>
      <c r="H47" s="41"/>
      <c r="I47" s="41"/>
      <c r="J47" s="33"/>
      <c r="K47" s="33"/>
      <c r="L47" s="33"/>
      <c r="M47" s="33"/>
      <c r="N47" s="31"/>
      <c r="O47" s="34" t="str">
        <f t="shared" si="1"/>
        <v/>
      </c>
      <c r="P47" s="86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</row>
    <row r="48" spans="1:35" s="13" customFormat="1" x14ac:dyDescent="0.2">
      <c r="A48" s="85"/>
      <c r="B48" s="31"/>
      <c r="C48" s="31"/>
      <c r="D48" s="31"/>
      <c r="E48" s="32"/>
      <c r="F48" s="41"/>
      <c r="G48" s="41"/>
      <c r="H48" s="41"/>
      <c r="I48" s="41"/>
      <c r="J48" s="33"/>
      <c r="K48" s="33"/>
      <c r="L48" s="33"/>
      <c r="M48" s="33"/>
      <c r="N48" s="31"/>
      <c r="O48" s="34" t="str">
        <f t="shared" si="1"/>
        <v/>
      </c>
      <c r="P48" s="86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</row>
    <row r="49" spans="1:35" s="13" customFormat="1" x14ac:dyDescent="0.2">
      <c r="A49" s="85"/>
      <c r="B49" s="31"/>
      <c r="C49" s="31"/>
      <c r="D49" s="31"/>
      <c r="E49" s="32"/>
      <c r="F49" s="41"/>
      <c r="G49" s="41"/>
      <c r="H49" s="41"/>
      <c r="I49" s="41"/>
      <c r="J49" s="33"/>
      <c r="K49" s="33"/>
      <c r="L49" s="33"/>
      <c r="M49" s="33"/>
      <c r="N49" s="31"/>
      <c r="O49" s="34" t="str">
        <f t="shared" si="1"/>
        <v/>
      </c>
      <c r="P49" s="86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</row>
    <row r="50" spans="1:35" s="13" customFormat="1" x14ac:dyDescent="0.2">
      <c r="A50" s="85"/>
      <c r="B50" s="31"/>
      <c r="C50" s="31"/>
      <c r="D50" s="31"/>
      <c r="E50" s="32"/>
      <c r="F50" s="41"/>
      <c r="G50" s="41"/>
      <c r="H50" s="41"/>
      <c r="I50" s="41"/>
      <c r="J50" s="33"/>
      <c r="K50" s="33"/>
      <c r="L50" s="33"/>
      <c r="M50" s="33"/>
      <c r="N50" s="31"/>
      <c r="O50" s="34" t="str">
        <f t="shared" si="1"/>
        <v/>
      </c>
      <c r="P50" s="86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</row>
    <row r="51" spans="1:35" x14ac:dyDescent="0.25">
      <c r="A51" s="85"/>
      <c r="B51" s="31"/>
      <c r="C51" s="31"/>
      <c r="D51" s="31"/>
      <c r="E51" s="32"/>
      <c r="F51" s="41"/>
      <c r="G51" s="41"/>
      <c r="H51" s="41"/>
      <c r="I51" s="41"/>
      <c r="J51" s="33"/>
      <c r="K51" s="33"/>
      <c r="L51" s="33"/>
      <c r="M51" s="33"/>
      <c r="N51" s="31"/>
      <c r="O51" s="34" t="str">
        <f t="shared" si="1"/>
        <v/>
      </c>
      <c r="P51" s="86"/>
      <c r="AI51" s="7"/>
    </row>
    <row r="52" spans="1:35" x14ac:dyDescent="0.25">
      <c r="A52" s="87" t="s">
        <v>60</v>
      </c>
      <c r="B52" s="88" t="s">
        <v>1908</v>
      </c>
      <c r="C52" s="88" t="s">
        <v>1909</v>
      </c>
      <c r="D52" s="88" t="s">
        <v>1910</v>
      </c>
      <c r="E52" s="88" t="s">
        <v>1911</v>
      </c>
      <c r="F52" s="41" t="s">
        <v>1912</v>
      </c>
      <c r="G52" s="41" t="s">
        <v>1913</v>
      </c>
      <c r="H52" s="41" t="s">
        <v>1914</v>
      </c>
      <c r="I52" s="41" t="s">
        <v>1915</v>
      </c>
      <c r="J52" s="88" t="s">
        <v>1916</v>
      </c>
      <c r="K52" s="88" t="s">
        <v>1917</v>
      </c>
      <c r="L52" s="88" t="s">
        <v>1918</v>
      </c>
      <c r="M52" s="88" t="s">
        <v>1919</v>
      </c>
      <c r="N52" s="88" t="s">
        <v>1920</v>
      </c>
      <c r="O52" s="34" t="s">
        <v>1921</v>
      </c>
      <c r="P52" s="89" t="s">
        <v>1922</v>
      </c>
      <c r="AI52" s="7"/>
    </row>
  </sheetData>
  <dataConsolidate/>
  <mergeCells count="14">
    <mergeCell ref="B6:N7"/>
    <mergeCell ref="B12:K12"/>
    <mergeCell ref="B10:J10"/>
    <mergeCell ref="J19:J20"/>
    <mergeCell ref="K19:M19"/>
    <mergeCell ref="B13:N13"/>
    <mergeCell ref="B8:N8"/>
    <mergeCell ref="B19:B20"/>
    <mergeCell ref="C19:C20"/>
    <mergeCell ref="D19:D20"/>
    <mergeCell ref="E19:E20"/>
    <mergeCell ref="F19:I19"/>
    <mergeCell ref="L16:M16"/>
    <mergeCell ref="D16:E16"/>
  </mergeCells>
  <phoneticPr fontId="3" type="noConversion"/>
  <conditionalFormatting sqref="B21:F52 H21:H52 J21:O52">
    <cfRule type="expression" dxfId="6" priority="6" stopIfTrue="1">
      <formula>$M21&gt;=10</formula>
    </cfRule>
    <cfRule type="expression" dxfId="5" priority="7" stopIfTrue="1">
      <formula>$M21&gt;=5</formula>
    </cfRule>
  </conditionalFormatting>
  <conditionalFormatting sqref="G21:G52">
    <cfRule type="expression" dxfId="4" priority="4" stopIfTrue="1">
      <formula>$M21&gt;=10</formula>
    </cfRule>
    <cfRule type="expression" dxfId="3" priority="5" stopIfTrue="1">
      <formula>$M21&gt;=5</formula>
    </cfRule>
  </conditionalFormatting>
  <conditionalFormatting sqref="I21:I52">
    <cfRule type="expression" dxfId="2" priority="2" stopIfTrue="1">
      <formula>$M21&gt;=10</formula>
    </cfRule>
    <cfRule type="expression" dxfId="1" priority="3" stopIfTrue="1">
      <formula>$M21&gt;=5</formula>
    </cfRule>
  </conditionalFormatting>
  <conditionalFormatting sqref="F21:F1048576 H21:H1048576">
    <cfRule type="expression" dxfId="0" priority="1">
      <formula>F21&lt;&gt;INT(F21)</formula>
    </cfRule>
  </conditionalFormatting>
  <dataValidations xWindow="218" yWindow="637" count="21">
    <dataValidation allowBlank="1" showInputMessage="1" showErrorMessage="1" promptTitle="VME-indicator units" prompt="VME-indicator units is the combined total of volume of VME-indicator organisms which fit into a 10-litre container and weight of VME-indicator organisms which do not fit into a 10-litre container (i.e. unit = volume + weight)." sqref="M20"/>
    <dataValidation allowBlank="1" showInputMessage="1" showErrorMessage="1" promptTitle="Volume (litre)" prompt="Enter the total measured volume (litre) of organisms that can be placed in a 10-litre container" sqref="K20"/>
    <dataValidation allowBlank="1" showInputMessage="1" showErrorMessage="1" promptTitle="Weight (kg)" prompt="Enter the total measured weight (kg) of organisms that do not fit into a 10-litre container" sqref="L20"/>
    <dataValidation allowBlank="1" showInputMessage="1" showErrorMessage="1" promptTitle="vessel call sign" prompt="international radio call sign of vessel" sqref="J16"/>
    <dataValidation allowBlank="1" showInputMessage="1" showErrorMessage="1" promptTitle="Required action if VME units &gt;=5" prompt="email this record to the Secretariat (data@ccamlr.org), either directly, if the vessel is authorised to do so (with copy to the Flag State), or via the Flag State." sqref="O19"/>
    <dataValidation allowBlank="1" showInputMessage="1" showErrorMessage="1" promptTitle="Start hauling date" prompt="enter the date at the start of hauling the line segment, as dd-mmm-yy" sqref="E19"/>
    <dataValidation allowBlank="1" showInputMessage="1" showErrorMessage="1" promptTitle="Line segment number" prompt="Enter the segment number, based on its sequential position along the line. A Line segment is a 1000-hook section of a longline, or a 1200 m section of a longline, whichever is the shorter in length, or a 1200 m section of a pot line." sqref="D19"/>
    <dataValidation allowBlank="1" showInputMessage="1" showErrorMessage="1" promptTitle="Haul number" prompt="unique number used in C2 or C5 data to identify each haul - this number should be used by the observer to link the data from this form to data in the observer logbook" sqref="C19"/>
    <dataValidation allowBlank="1" showInputMessage="1" showErrorMessage="1" promptTitle="Subarea or Division" prompt="enter the subarea or division where fishing occurred, use CCAMLR code e.g. 483, 486, 5843b, 881" sqref="B19"/>
    <dataValidation allowBlank="1" showInputMessage="1" showErrorMessage="1" promptTitle="Line segment mid-point latitude" prompt="enter the midpoint latitude (South) of the line segment - minutes and fraction of minutes [DD.MM.mm] (e.g. enter 37.85 for latitude 64 degrees 37.85 minutes south)" sqref="G20"/>
    <dataValidation allowBlank="1" showInputMessage="1" showErrorMessage="1" promptTitle="Line segment mid-point" prompt="enter the midpoint longitude of the line segment, minutes and fractions of minutes [MM.mm], (e.g. enter 30.85 for 178 degrees and 30.85 minutes east)" sqref="I20"/>
    <dataValidation allowBlank="1" showErrorMessage="1" promptTitle="Subarea or Division" sqref="B17"/>
    <dataValidation allowBlank="1" showInputMessage="1" showErrorMessage="1" promptTitle="vessel name" prompt="registered name of vessel" sqref="D16"/>
    <dataValidation allowBlank="1" showInputMessage="1" showErrorMessage="1" promptTitle="vessel flag" prompt="Flag State of vessel" sqref="B16"/>
    <dataValidation allowBlank="1" showInputMessage="1" showErrorMessage="1" promptTitle="Define line segment" prompt="A ‘line segment’ means a 1000-hook section of a longline, or a 1200 m section of a longline" sqref="C14"/>
    <dataValidation allowBlank="1" showInputMessage="1" showErrorMessage="1" promptTitle="VME Indicator organisms" prompt="VME-indicator organisms are defined in the CCAMLR VME Taxa Classification Guide." sqref="K19:M19"/>
    <dataValidation allowBlank="1" showInputMessage="1" showErrorMessage="1" promptTitle="Depth" prompt="mean seafloor depth where the segment was set" sqref="J19:J20"/>
    <dataValidation allowBlank="1" showInputMessage="1" showErrorMessage="1" promptTitle="Geodetic datum used in GPS" prompt="Geodetic datum (world referencing system) used in GPS positions, e.g. WGS84" sqref="L16:M16"/>
    <dataValidation allowBlank="1" showErrorMessage="1" sqref="B4:C4 B3"/>
    <dataValidation allowBlank="1" showInputMessage="1" showErrorMessage="1" promptTitle="Line segment mid-point latitude" prompt="enter the midpoint latitude (South) of the line segment - degrees (whole number)" sqref="F20"/>
    <dataValidation allowBlank="1" showInputMessage="1" showErrorMessage="1" promptTitle="Line segment mid-point" prompt="enter the midpoint longitude of the line segment, degrees use negative for west and positive for east (e.g. enter -178 for 178 degrees and 30.85 minutes west - whole number)" sqref="H20"/>
  </dataValidations>
  <hyperlinks>
    <hyperlink ref="B13" location="'Text format for email'!A1:A6" display="'ForEmail'"/>
    <hyperlink ref="B3" location="Instructions!A1" display="Collection and Reporting of VME-Indicator Data in Accordance with Conservation Measure 22-07"/>
    <hyperlink ref="B13:N13" location="'Text format for email'!A1:A6" display="To generate text format, click ForEmail and copy, click on 'Send email' then paste the record into the email and send)"/>
    <hyperlink ref="B10" r:id="rId1"/>
    <hyperlink ref="G13" location="'Text format for email'!A1:A6" display="To generate text format, click ForEmail and copy, click on 'Send email' then paste the record into the email and send)"/>
    <hyperlink ref="I13" location="'Text format for email'!A1:A6" display="To generate text format, click ForEmail and copy, click on 'Send email' then paste the record into the email and send)"/>
    <hyperlink ref="B10:J10" r:id="rId2" display="VME indicator organisms are defined in the CCAMLR VME Taxa Classification Guide"/>
  </hyperlinks>
  <pageMargins left="0.75" right="0.75" top="1" bottom="1" header="0.5" footer="0.5"/>
  <pageSetup paperSize="9" scale="69" fitToHeight="100" orientation="landscape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981"/>
  <sheetViews>
    <sheetView workbookViewId="0">
      <selection activeCell="A7" sqref="A7"/>
    </sheetView>
  </sheetViews>
  <sheetFormatPr defaultRowHeight="15.75" x14ac:dyDescent="0.25"/>
  <cols>
    <col min="1" max="1" width="90.42578125" style="17" customWidth="1"/>
    <col min="2" max="11" width="9.140625" style="17"/>
    <col min="12" max="12" width="10.140625" style="17" bestFit="1" customWidth="1"/>
    <col min="13" max="13" width="9.140625" style="17"/>
    <col min="14" max="14" width="46.28515625" style="29" customWidth="1"/>
    <col min="15" max="16384" width="9.140625" style="17"/>
  </cols>
  <sheetData>
    <row r="1" spans="1:14" s="7" customFormat="1" x14ac:dyDescent="0.25">
      <c r="A1" s="18" t="str">
        <f>"From: "&amp;PROPER('VME Notification'!F16)</f>
        <v>From: Saisir Nom Du Navire</v>
      </c>
      <c r="B1" s="17"/>
      <c r="D1" s="17"/>
      <c r="E1" s="17"/>
      <c r="F1" s="17"/>
      <c r="G1" s="17"/>
      <c r="H1" s="17"/>
      <c r="I1" s="17"/>
      <c r="J1" s="17"/>
      <c r="K1" s="17"/>
      <c r="L1" s="91">
        <f>IFERROR(IF(VALUE('VME Notification'!M21)&gt;=5,1,""),"")</f>
        <v>1</v>
      </c>
      <c r="M1" s="91">
        <f>IF(ISERROR(MATCH(VALUE(1),L1:L981)),"",MATCH(VALUE(1),L1:L981))</f>
        <v>1</v>
      </c>
      <c r="N1" s="110" t="str">
        <f>IF(L1="","","SR/"&amp;'VME Notification'!$C$16&amp;"/"&amp;'VME Notification'!$F$16&amp;"/"&amp;'VME Notification'!$K$16&amp;"/"&amp;'VME Notification'!$N$16&amp;"/"&amp;'VME Notification'!B21&amp;"/ "&amp;"SV/"&amp;'VME Notification'!C21&amp;"/"&amp;'VME Notification'!D21&amp;"/"&amp;TEXT('VME Notification'!E21,"dd-mmm-yy")&amp;"/"&amp;'VME Notification'!F21&amp;"/"&amp;'VME Notification'!G21&amp;"/"&amp;'VME Notification'!H21&amp;"/"&amp;'VME Notification'!I21&amp;"/"&amp;'VME Notification'!J21&amp;"/"&amp;'VME Notification'!K21&amp;"/"&amp;'VME Notification'!L21&amp;"/"&amp;'VME Notification'!M21&amp;"/"&amp;'VME Notification'!N21&amp;"/ER")</f>
        <v>SR/Saisir Pavillon/Saisir Nom du navire/Saisir Indicatif d'appel/Saisir Datum/(exemple) 881/ SV/5/2/06-Dec-13/-64/39.05/-178/46.78/1501/7/4/11//ER</v>
      </c>
    </row>
    <row r="2" spans="1:14" s="7" customFormat="1" x14ac:dyDescent="0.25">
      <c r="A2" s="19" t="str">
        <f ca="1">"Sent: "&amp;TEXT(TODAY(),"dddd, dd mmm yyyy")</f>
        <v>Sent: Monday, 16 Dec 2013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91" t="str">
        <f>IFERROR(IF(VALUE('VME Notification'!M22)&gt;=5,1,""),"")</f>
        <v/>
      </c>
      <c r="M2" s="17"/>
      <c r="N2" s="110" t="str">
        <f>IF(L2="","","SR/"&amp;'VME Notification'!$C$16&amp;"/"&amp;'VME Notification'!$F$16&amp;"/"&amp;'VME Notification'!$K$16&amp;"/"&amp;'VME Notification'!$N$16&amp;"/"&amp;'VME Notification'!B22&amp;"/ "&amp;"SV/"&amp;'VME Notification'!C22&amp;"/"&amp;'VME Notification'!D22&amp;"/"&amp;TEXT('VME Notification'!E22,"dd-mmm-yy")&amp;"/"&amp;'VME Notification'!F22&amp;"/"&amp;'VME Notification'!G22&amp;"/"&amp;'VME Notification'!H22&amp;"/"&amp;'VME Notification'!I22&amp;"/"&amp;'VME Notification'!J22&amp;"/"&amp;'VME Notification'!K22&amp;"/"&amp;'VME Notification'!L22&amp;"/"&amp;'VME Notification'!M22&amp;"/"&amp;'VME Notification'!N22&amp;"/ER")</f>
        <v/>
      </c>
    </row>
    <row r="3" spans="1:14" s="7" customFormat="1" x14ac:dyDescent="0.25">
      <c r="A3" s="19" t="s">
        <v>27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91" t="str">
        <f>IFERROR(IF(VALUE('VME Notification'!M23)&gt;=5,1,""),"")</f>
        <v/>
      </c>
      <c r="M3" s="17"/>
      <c r="N3" s="110" t="str">
        <f>IF(L3="","","SR/"&amp;'VME Notification'!$C$16&amp;"/"&amp;'VME Notification'!$F$16&amp;"/"&amp;'VME Notification'!$K$16&amp;"/"&amp;'VME Notification'!$N$16&amp;"/"&amp;'VME Notification'!B23&amp;"/ "&amp;"SV/"&amp;'VME Notification'!C23&amp;"/"&amp;'VME Notification'!D23&amp;"/"&amp;TEXT('VME Notification'!E23,"dd-mmm-yy")&amp;"/"&amp;'VME Notification'!F23&amp;"/"&amp;'VME Notification'!G23&amp;"/"&amp;'VME Notification'!H23&amp;"/"&amp;'VME Notification'!I23&amp;"/"&amp;'VME Notification'!J23&amp;"/"&amp;'VME Notification'!K23&amp;"/"&amp;'VME Notification'!L23&amp;"/"&amp;'VME Notification'!M23&amp;"/"&amp;'VME Notification'!N23&amp;"/ER")</f>
        <v/>
      </c>
    </row>
    <row r="4" spans="1:14" s="7" customFormat="1" x14ac:dyDescent="0.25">
      <c r="A4" s="19" t="str">
        <f>"Subject: "&amp;'VME Notification'!C16&amp;" VME-IndicatorData: Vessel - "&amp;PROPER('VME Notification'!F16)</f>
        <v>Subject: Saisir Pavillon VME-IndicatorData: Vessel - Saisir Nom Du Navire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91" t="str">
        <f>IFERROR(IF(VALUE('VME Notification'!M24)&gt;=5,1,""),"")</f>
        <v/>
      </c>
      <c r="M4" s="17"/>
      <c r="N4" s="110" t="str">
        <f>IF(L4="","","SR/"&amp;'VME Notification'!$C$16&amp;"/"&amp;'VME Notification'!$F$16&amp;"/"&amp;'VME Notification'!$K$16&amp;"/"&amp;'VME Notification'!$N$16&amp;"/"&amp;'VME Notification'!B24&amp;"/ "&amp;"SV/"&amp;'VME Notification'!C24&amp;"/"&amp;'VME Notification'!D24&amp;"/"&amp;TEXT('VME Notification'!E24,"dd-mmm-yy")&amp;"/"&amp;'VME Notification'!F24&amp;"/"&amp;'VME Notification'!G24&amp;"/"&amp;'VME Notification'!H24&amp;"/"&amp;'VME Notification'!I24&amp;"/"&amp;'VME Notification'!J24&amp;"/"&amp;'VME Notification'!K24&amp;"/"&amp;'VME Notification'!L24&amp;"/"&amp;'VME Notification'!M24&amp;"/"&amp;'VME Notification'!N24&amp;"/ER")</f>
        <v/>
      </c>
    </row>
    <row r="5" spans="1:14" s="7" customFormat="1" x14ac:dyDescent="0.25">
      <c r="A5" s="20"/>
      <c r="B5" s="17"/>
      <c r="C5" s="17"/>
      <c r="D5" s="17"/>
      <c r="E5" s="17"/>
      <c r="F5" s="17"/>
      <c r="G5" s="17"/>
      <c r="H5" s="17"/>
      <c r="I5" s="17"/>
      <c r="J5" s="17"/>
      <c r="K5" s="17"/>
      <c r="L5" s="91" t="str">
        <f>IFERROR(IF(VALUE('VME Notification'!M25)&gt;=5,1,""),"")</f>
        <v/>
      </c>
      <c r="M5" s="17"/>
      <c r="N5" s="110" t="str">
        <f>IF(L5="","","SR/"&amp;'VME Notification'!$C$16&amp;"/"&amp;'VME Notification'!$F$16&amp;"/"&amp;'VME Notification'!$K$16&amp;"/"&amp;'VME Notification'!$N$16&amp;"/"&amp;'VME Notification'!B25&amp;"/ "&amp;"SV/"&amp;'VME Notification'!C25&amp;"/"&amp;'VME Notification'!D25&amp;"/"&amp;TEXT('VME Notification'!E25,"dd-mmm-yy")&amp;"/"&amp;'VME Notification'!F25&amp;"/"&amp;'VME Notification'!G25&amp;"/"&amp;'VME Notification'!H25&amp;"/"&amp;'VME Notification'!I25&amp;"/"&amp;'VME Notification'!J25&amp;"/"&amp;'VME Notification'!K25&amp;"/"&amp;'VME Notification'!L25&amp;"/"&amp;'VME Notification'!M25&amp;"/"&amp;'VME Notification'!N25&amp;"/ER")</f>
        <v/>
      </c>
    </row>
    <row r="6" spans="1:14" s="7" customFormat="1" ht="31.5" x14ac:dyDescent="0.25">
      <c r="A6" s="11" t="str">
        <f ca="1">IF(M1="","",INDIRECT("n"&amp;M1))</f>
        <v>SR/Saisir Pavillon/Saisir Nom du navire/Saisir Indicatif d'appel/Saisir Datum/(exemple) 881/ SV/5/2/06-Dec-13/-64/39.05/-178/46.78/1501/7/4/11//ER</v>
      </c>
      <c r="C6" s="17"/>
      <c r="D6" s="17"/>
      <c r="E6" s="17"/>
      <c r="F6" s="17"/>
      <c r="G6" s="17"/>
      <c r="H6" s="17"/>
      <c r="I6" s="17"/>
      <c r="J6" s="17"/>
      <c r="K6" s="17"/>
      <c r="L6" s="91" t="str">
        <f>IFERROR(IF(VALUE('VME Notification'!M26)&gt;=5,1,""),"")</f>
        <v/>
      </c>
      <c r="M6" s="17"/>
      <c r="N6" s="110" t="str">
        <f>IF(L6="","","SR/"&amp;'VME Notification'!$C$16&amp;"/"&amp;'VME Notification'!$F$16&amp;"/"&amp;'VME Notification'!$K$16&amp;"/"&amp;'VME Notification'!$N$16&amp;"/"&amp;'VME Notification'!B26&amp;"/ "&amp;"SV/"&amp;'VME Notification'!C26&amp;"/"&amp;'VME Notification'!D26&amp;"/"&amp;TEXT('VME Notification'!E26,"dd-mmm-yy")&amp;"/"&amp;'VME Notification'!F26&amp;"/"&amp;'VME Notification'!G26&amp;"/"&amp;'VME Notification'!H26&amp;"/"&amp;'VME Notification'!I26&amp;"/"&amp;'VME Notification'!J26&amp;"/"&amp;'VME Notification'!K26&amp;"/"&amp;'VME Notification'!L26&amp;"/"&amp;'VME Notification'!M26&amp;"/"&amp;'VME Notification'!N26&amp;"/ER")</f>
        <v/>
      </c>
    </row>
    <row r="7" spans="1:14" s="7" customFormat="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91" t="str">
        <f>IFERROR(IF(VALUE('VME Notification'!M27)&gt;=5,1,""),"")</f>
        <v/>
      </c>
      <c r="M7" s="17"/>
      <c r="N7" s="110" t="str">
        <f>IF(L7="","","SR/"&amp;'VME Notification'!$C$16&amp;"/"&amp;'VME Notification'!$F$16&amp;"/"&amp;'VME Notification'!$K$16&amp;"/"&amp;'VME Notification'!$N$16&amp;"/"&amp;'VME Notification'!B27&amp;"/ "&amp;"SV/"&amp;'VME Notification'!C27&amp;"/"&amp;'VME Notification'!D27&amp;"/"&amp;TEXT('VME Notification'!E27,"dd-mmm-yy")&amp;"/"&amp;'VME Notification'!F27&amp;"/"&amp;'VME Notification'!G27&amp;"/"&amp;'VME Notification'!H27&amp;"/"&amp;'VME Notification'!I27&amp;"/"&amp;'VME Notification'!J27&amp;"/"&amp;'VME Notification'!K27&amp;"/"&amp;'VME Notification'!L27&amp;"/"&amp;'VME Notification'!M27&amp;"/"&amp;'VME Notification'!N27&amp;"/ER")</f>
        <v/>
      </c>
    </row>
    <row r="8" spans="1:14" s="21" customFormat="1" x14ac:dyDescent="0.25">
      <c r="A8" s="25" t="s">
        <v>29</v>
      </c>
      <c r="C8" s="13"/>
      <c r="D8" s="13"/>
      <c r="E8" s="13"/>
      <c r="F8" s="13"/>
      <c r="G8" s="13"/>
      <c r="H8" s="13"/>
      <c r="I8" s="13"/>
      <c r="J8" s="13"/>
      <c r="K8" s="13"/>
      <c r="L8" s="91" t="str">
        <f>IFERROR(IF(VALUE('VME Notification'!M28)&gt;=5,1,""),"")</f>
        <v/>
      </c>
      <c r="M8" s="13"/>
      <c r="N8" s="110" t="str">
        <f>IF(L8="","","SR/"&amp;'VME Notification'!$C$16&amp;"/"&amp;'VME Notification'!$F$16&amp;"/"&amp;'VME Notification'!$K$16&amp;"/"&amp;'VME Notification'!$N$16&amp;"/"&amp;'VME Notification'!B28&amp;"/ "&amp;"SV/"&amp;'VME Notification'!C28&amp;"/"&amp;'VME Notification'!D28&amp;"/"&amp;TEXT('VME Notification'!E28,"dd-mmm-yy")&amp;"/"&amp;'VME Notification'!F28&amp;"/"&amp;'VME Notification'!G28&amp;"/"&amp;'VME Notification'!H28&amp;"/"&amp;'VME Notification'!I28&amp;"/"&amp;'VME Notification'!J28&amp;"/"&amp;'VME Notification'!K28&amp;"/"&amp;'VME Notification'!L28&amp;"/"&amp;'VME Notification'!M28&amp;"/"&amp;'VME Notification'!N28&amp;"/ER")</f>
        <v/>
      </c>
    </row>
    <row r="9" spans="1:14" s="22" customFormat="1" x14ac:dyDescent="0.25">
      <c r="A9" s="111" t="s">
        <v>55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91" t="str">
        <f>IFERROR(IF(VALUE('VME Notification'!M29)&gt;=5,1,""),"")</f>
        <v/>
      </c>
      <c r="M9" s="17"/>
      <c r="N9" s="110" t="str">
        <f>IF(L9="","","SR/"&amp;'VME Notification'!$C$16&amp;"/"&amp;'VME Notification'!$F$16&amp;"/"&amp;'VME Notification'!$K$16&amp;"/"&amp;'VME Notification'!$N$16&amp;"/"&amp;'VME Notification'!B29&amp;"/ "&amp;"SV/"&amp;'VME Notification'!C29&amp;"/"&amp;'VME Notification'!D29&amp;"/"&amp;TEXT('VME Notification'!E29,"dd-mmm-yy")&amp;"/"&amp;'VME Notification'!F29&amp;"/"&amp;'VME Notification'!G29&amp;"/"&amp;'VME Notification'!H29&amp;"/"&amp;'VME Notification'!I29&amp;"/"&amp;'VME Notification'!J29&amp;"/"&amp;'VME Notification'!K29&amp;"/"&amp;'VME Notification'!L29&amp;"/"&amp;'VME Notification'!M29&amp;"/"&amp;'VME Notification'!N29&amp;"/ER")</f>
        <v/>
      </c>
    </row>
    <row r="10" spans="1:14" s="22" customFormat="1" x14ac:dyDescent="0.25">
      <c r="A10" s="111" t="s">
        <v>126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91" t="str">
        <f>IFERROR(IF(VALUE('VME Notification'!M30)&gt;=5,1,""),"")</f>
        <v/>
      </c>
      <c r="M10" s="17"/>
      <c r="N10" s="110" t="str">
        <f>IF(L10="","","SR/"&amp;'VME Notification'!$C$16&amp;"/"&amp;'VME Notification'!$F$16&amp;"/"&amp;'VME Notification'!$K$16&amp;"/"&amp;'VME Notification'!$N$16&amp;"/"&amp;'VME Notification'!B30&amp;"/ "&amp;"SV/"&amp;'VME Notification'!C30&amp;"/"&amp;'VME Notification'!D30&amp;"/"&amp;TEXT('VME Notification'!E30,"dd-mmm-yy")&amp;"/"&amp;'VME Notification'!F30&amp;"/"&amp;'VME Notification'!G30&amp;"/"&amp;'VME Notification'!H30&amp;"/"&amp;'VME Notification'!I30&amp;"/"&amp;'VME Notification'!J30&amp;"/"&amp;'VME Notification'!K30&amp;"/"&amp;'VME Notification'!L30&amp;"/"&amp;'VME Notification'!M30&amp;"/"&amp;'VME Notification'!N30&amp;"/ER")</f>
        <v/>
      </c>
    </row>
    <row r="11" spans="1:14" s="22" customFormat="1" x14ac:dyDescent="0.25">
      <c r="A11" s="24" t="s">
        <v>28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91" t="str">
        <f>IFERROR(IF(VALUE('VME Notification'!M31)&gt;=5,1,""),"")</f>
        <v/>
      </c>
      <c r="M11" s="17"/>
      <c r="N11" s="110" t="str">
        <f>IF(L11="","","SR/"&amp;'VME Notification'!$C$16&amp;"/"&amp;'VME Notification'!$F$16&amp;"/"&amp;'VME Notification'!$K$16&amp;"/"&amp;'VME Notification'!$N$16&amp;"/"&amp;'VME Notification'!B31&amp;"/ "&amp;"SV/"&amp;'VME Notification'!C31&amp;"/"&amp;'VME Notification'!D31&amp;"/"&amp;TEXT('VME Notification'!E31,"dd-mmm-yy")&amp;"/"&amp;'VME Notification'!F31&amp;"/"&amp;'VME Notification'!G31&amp;"/"&amp;'VME Notification'!H31&amp;"/"&amp;'VME Notification'!I31&amp;"/"&amp;'VME Notification'!J31&amp;"/"&amp;'VME Notification'!K31&amp;"/"&amp;'VME Notification'!L31&amp;"/"&amp;'VME Notification'!M31&amp;"/"&amp;'VME Notification'!N31&amp;"/ER")</f>
        <v/>
      </c>
    </row>
    <row r="12" spans="1:14" s="7" customFormat="1" x14ac:dyDescent="0.25">
      <c r="A12" s="111" t="s">
        <v>1923</v>
      </c>
      <c r="B12"/>
      <c r="C12"/>
      <c r="D12" s="17"/>
      <c r="E12" s="17"/>
      <c r="F12" s="17"/>
      <c r="G12" s="17"/>
      <c r="H12" s="17"/>
      <c r="I12" s="17"/>
      <c r="J12" s="17"/>
      <c r="K12" s="17"/>
      <c r="L12" s="91" t="str">
        <f>IFERROR(IF(VALUE('VME Notification'!M32)&gt;=5,1,""),"")</f>
        <v/>
      </c>
      <c r="M12" s="17"/>
      <c r="N12" s="110" t="str">
        <f>IF(L12="","","SR/"&amp;'VME Notification'!$C$16&amp;"/"&amp;'VME Notification'!$F$16&amp;"/"&amp;'VME Notification'!$K$16&amp;"/"&amp;'VME Notification'!$N$16&amp;"/"&amp;'VME Notification'!B32&amp;"/ "&amp;"SV/"&amp;'VME Notification'!C32&amp;"/"&amp;'VME Notification'!D32&amp;"/"&amp;TEXT('VME Notification'!E32,"dd-mmm-yy")&amp;"/"&amp;'VME Notification'!F32&amp;"/"&amp;'VME Notification'!G32&amp;"/"&amp;'VME Notification'!H32&amp;"/"&amp;'VME Notification'!I32&amp;"/"&amp;'VME Notification'!J32&amp;"/"&amp;'VME Notification'!K32&amp;"/"&amp;'VME Notification'!L32&amp;"/"&amp;'VME Notification'!M32&amp;"/"&amp;'VME Notification'!N32&amp;"/ER")</f>
        <v/>
      </c>
    </row>
    <row r="13" spans="1:14" s="21" customFormat="1" x14ac:dyDescent="0.25">
      <c r="A13" s="17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91" t="str">
        <f>IFERROR(IF(VALUE('VME Notification'!M33)&gt;=5,1,""),"")</f>
        <v/>
      </c>
      <c r="M13" s="13"/>
      <c r="N13" s="110" t="str">
        <f>IF(L13="","","SR/"&amp;'VME Notification'!$C$16&amp;"/"&amp;'VME Notification'!$F$16&amp;"/"&amp;'VME Notification'!$K$16&amp;"/"&amp;'VME Notification'!$N$16&amp;"/"&amp;'VME Notification'!B33&amp;"/ "&amp;"SV/"&amp;'VME Notification'!C33&amp;"/"&amp;'VME Notification'!D33&amp;"/"&amp;TEXT('VME Notification'!E33,"dd-mmm-yy")&amp;"/"&amp;'VME Notification'!F33&amp;"/"&amp;'VME Notification'!G33&amp;"/"&amp;'VME Notification'!H33&amp;"/"&amp;'VME Notification'!I33&amp;"/"&amp;'VME Notification'!J33&amp;"/"&amp;'VME Notification'!K33&amp;"/"&amp;'VME Notification'!L33&amp;"/"&amp;'VME Notification'!M33&amp;"/"&amp;'VME Notification'!N33&amp;"/ER")</f>
        <v/>
      </c>
    </row>
    <row r="14" spans="1:14" s="21" customFormat="1" x14ac:dyDescent="0.25">
      <c r="A14" s="17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91" t="str">
        <f>IFERROR(IF(VALUE('VME Notification'!M34)&gt;=5,1,""),"")</f>
        <v/>
      </c>
      <c r="M14" s="13"/>
      <c r="N14" s="110" t="str">
        <f>IF(L14="","","SR/"&amp;'VME Notification'!$C$16&amp;"/"&amp;'VME Notification'!$F$16&amp;"/"&amp;'VME Notification'!$K$16&amp;"/"&amp;'VME Notification'!$N$16&amp;"/"&amp;'VME Notification'!B34&amp;"/ "&amp;"SV/"&amp;'VME Notification'!C34&amp;"/"&amp;'VME Notification'!D34&amp;"/"&amp;TEXT('VME Notification'!E34,"dd-mmm-yy")&amp;"/"&amp;'VME Notification'!F34&amp;"/"&amp;'VME Notification'!G34&amp;"/"&amp;'VME Notification'!H34&amp;"/"&amp;'VME Notification'!I34&amp;"/"&amp;'VME Notification'!J34&amp;"/"&amp;'VME Notification'!K34&amp;"/"&amp;'VME Notification'!L34&amp;"/"&amp;'VME Notification'!M34&amp;"/"&amp;'VME Notification'!N34&amp;"/ER")</f>
        <v/>
      </c>
    </row>
    <row r="15" spans="1:14" x14ac:dyDescent="0.25">
      <c r="L15" s="91" t="str">
        <f>IFERROR(IF(VALUE('VME Notification'!M35)&gt;=5,1,""),"")</f>
        <v/>
      </c>
      <c r="N15" s="110" t="str">
        <f>IF(L15="","","SR/"&amp;'VME Notification'!$C$16&amp;"/"&amp;'VME Notification'!$F$16&amp;"/"&amp;'VME Notification'!$K$16&amp;"/"&amp;'VME Notification'!$N$16&amp;"/"&amp;'VME Notification'!B35&amp;"/ "&amp;"SV/"&amp;'VME Notification'!C35&amp;"/"&amp;'VME Notification'!D35&amp;"/"&amp;TEXT('VME Notification'!E35,"dd-mmm-yy")&amp;"/"&amp;'VME Notification'!F35&amp;"/"&amp;'VME Notification'!G35&amp;"/"&amp;'VME Notification'!H35&amp;"/"&amp;'VME Notification'!I35&amp;"/"&amp;'VME Notification'!J35&amp;"/"&amp;'VME Notification'!K35&amp;"/"&amp;'VME Notification'!L35&amp;"/"&amp;'VME Notification'!M35&amp;"/"&amp;'VME Notification'!N35&amp;"/ER")</f>
        <v/>
      </c>
    </row>
    <row r="16" spans="1:14" x14ac:dyDescent="0.25">
      <c r="L16" s="91" t="str">
        <f>IFERROR(IF(VALUE('VME Notification'!M36)&gt;=5,1,""),"")</f>
        <v/>
      </c>
      <c r="N16" s="110" t="str">
        <f>IF(L16="","","SR/"&amp;'VME Notification'!$C$16&amp;"/"&amp;'VME Notification'!$F$16&amp;"/"&amp;'VME Notification'!$K$16&amp;"/"&amp;'VME Notification'!$N$16&amp;"/"&amp;'VME Notification'!B36&amp;"/ "&amp;"SV/"&amp;'VME Notification'!C36&amp;"/"&amp;'VME Notification'!D36&amp;"/"&amp;TEXT('VME Notification'!E36,"dd-mmm-yy")&amp;"/"&amp;'VME Notification'!F36&amp;"/"&amp;'VME Notification'!G36&amp;"/"&amp;'VME Notification'!H36&amp;"/"&amp;'VME Notification'!I36&amp;"/"&amp;'VME Notification'!J36&amp;"/"&amp;'VME Notification'!K36&amp;"/"&amp;'VME Notification'!L36&amp;"/"&amp;'VME Notification'!M36&amp;"/"&amp;'VME Notification'!N36&amp;"/ER")</f>
        <v/>
      </c>
    </row>
    <row r="17" spans="12:14" x14ac:dyDescent="0.25">
      <c r="L17" s="91" t="str">
        <f>IFERROR(IF(VALUE('VME Notification'!M37)&gt;=5,1,""),"")</f>
        <v/>
      </c>
      <c r="N17" s="110" t="str">
        <f>IF(L17="","","SR/"&amp;'VME Notification'!$C$16&amp;"/"&amp;'VME Notification'!$F$16&amp;"/"&amp;'VME Notification'!$K$16&amp;"/"&amp;'VME Notification'!$N$16&amp;"/"&amp;'VME Notification'!B37&amp;"/ "&amp;"SV/"&amp;'VME Notification'!C37&amp;"/"&amp;'VME Notification'!D37&amp;"/"&amp;TEXT('VME Notification'!E37,"dd-mmm-yy")&amp;"/"&amp;'VME Notification'!F37&amp;"/"&amp;'VME Notification'!G37&amp;"/"&amp;'VME Notification'!H37&amp;"/"&amp;'VME Notification'!I37&amp;"/"&amp;'VME Notification'!J37&amp;"/"&amp;'VME Notification'!K37&amp;"/"&amp;'VME Notification'!L37&amp;"/"&amp;'VME Notification'!M37&amp;"/"&amp;'VME Notification'!N37&amp;"/ER")</f>
        <v/>
      </c>
    </row>
    <row r="18" spans="12:14" x14ac:dyDescent="0.25">
      <c r="L18" s="91" t="str">
        <f>IFERROR(IF(VALUE('VME Notification'!M38)&gt;=5,1,""),"")</f>
        <v/>
      </c>
      <c r="N18" s="110" t="str">
        <f>IF(L18="","","SR/"&amp;'VME Notification'!$C$16&amp;"/"&amp;'VME Notification'!$F$16&amp;"/"&amp;'VME Notification'!$K$16&amp;"/"&amp;'VME Notification'!$N$16&amp;"/"&amp;'VME Notification'!B38&amp;"/ "&amp;"SV/"&amp;'VME Notification'!C38&amp;"/"&amp;'VME Notification'!D38&amp;"/"&amp;TEXT('VME Notification'!E38,"dd-mmm-yy")&amp;"/"&amp;'VME Notification'!F38&amp;"/"&amp;'VME Notification'!G38&amp;"/"&amp;'VME Notification'!H38&amp;"/"&amp;'VME Notification'!I38&amp;"/"&amp;'VME Notification'!J38&amp;"/"&amp;'VME Notification'!K38&amp;"/"&amp;'VME Notification'!L38&amp;"/"&amp;'VME Notification'!M38&amp;"/"&amp;'VME Notification'!N38&amp;"/ER")</f>
        <v/>
      </c>
    </row>
    <row r="19" spans="12:14" x14ac:dyDescent="0.25">
      <c r="L19" s="91" t="str">
        <f>IFERROR(IF(VALUE('VME Notification'!M39)&gt;=5,1,""),"")</f>
        <v/>
      </c>
      <c r="N19" s="110" t="str">
        <f>IF(L19="","","SR/"&amp;'VME Notification'!$C$16&amp;"/"&amp;'VME Notification'!$F$16&amp;"/"&amp;'VME Notification'!$K$16&amp;"/"&amp;'VME Notification'!$N$16&amp;"/"&amp;'VME Notification'!B39&amp;"/ "&amp;"SV/"&amp;'VME Notification'!C39&amp;"/"&amp;'VME Notification'!D39&amp;"/"&amp;TEXT('VME Notification'!E39,"dd-mmm-yy")&amp;"/"&amp;'VME Notification'!F39&amp;"/"&amp;'VME Notification'!G39&amp;"/"&amp;'VME Notification'!H39&amp;"/"&amp;'VME Notification'!I39&amp;"/"&amp;'VME Notification'!J39&amp;"/"&amp;'VME Notification'!K39&amp;"/"&amp;'VME Notification'!L39&amp;"/"&amp;'VME Notification'!M39&amp;"/"&amp;'VME Notification'!N39&amp;"/ER")</f>
        <v/>
      </c>
    </row>
    <row r="20" spans="12:14" x14ac:dyDescent="0.25">
      <c r="L20" s="91" t="str">
        <f>IFERROR(IF(VALUE('VME Notification'!M40)&gt;=5,1,""),"")</f>
        <v/>
      </c>
      <c r="N20" s="110" t="str">
        <f>IF(L20="","","SR/"&amp;'VME Notification'!$C$16&amp;"/"&amp;'VME Notification'!$F$16&amp;"/"&amp;'VME Notification'!$K$16&amp;"/"&amp;'VME Notification'!$N$16&amp;"/"&amp;'VME Notification'!B40&amp;"/ "&amp;"SV/"&amp;'VME Notification'!C40&amp;"/"&amp;'VME Notification'!D40&amp;"/"&amp;TEXT('VME Notification'!E40,"dd-mmm-yy")&amp;"/"&amp;'VME Notification'!F40&amp;"/"&amp;'VME Notification'!G40&amp;"/"&amp;'VME Notification'!H40&amp;"/"&amp;'VME Notification'!I40&amp;"/"&amp;'VME Notification'!J40&amp;"/"&amp;'VME Notification'!K40&amp;"/"&amp;'VME Notification'!L40&amp;"/"&amp;'VME Notification'!M40&amp;"/"&amp;'VME Notification'!N40&amp;"/ER")</f>
        <v/>
      </c>
    </row>
    <row r="21" spans="12:14" x14ac:dyDescent="0.25">
      <c r="L21" s="91" t="str">
        <f>IFERROR(IF(VALUE('VME Notification'!M41)&gt;=5,1,""),"")</f>
        <v/>
      </c>
      <c r="N21" s="110" t="str">
        <f>IF(L21="","","SR/"&amp;'VME Notification'!$C$16&amp;"/"&amp;'VME Notification'!$F$16&amp;"/"&amp;'VME Notification'!$K$16&amp;"/"&amp;'VME Notification'!$N$16&amp;"/"&amp;'VME Notification'!B41&amp;"/ "&amp;"SV/"&amp;'VME Notification'!C41&amp;"/"&amp;'VME Notification'!D41&amp;"/"&amp;TEXT('VME Notification'!E41,"dd-mmm-yy")&amp;"/"&amp;'VME Notification'!F41&amp;"/"&amp;'VME Notification'!G41&amp;"/"&amp;'VME Notification'!H41&amp;"/"&amp;'VME Notification'!I41&amp;"/"&amp;'VME Notification'!J41&amp;"/"&amp;'VME Notification'!K41&amp;"/"&amp;'VME Notification'!L41&amp;"/"&amp;'VME Notification'!M41&amp;"/"&amp;'VME Notification'!N41&amp;"/ER")</f>
        <v/>
      </c>
    </row>
    <row r="22" spans="12:14" x14ac:dyDescent="0.25">
      <c r="L22" s="91" t="str">
        <f>IFERROR(IF(VALUE('VME Notification'!M42)&gt;=5,1,""),"")</f>
        <v/>
      </c>
      <c r="N22" s="110" t="str">
        <f>IF(L22="","","SR/"&amp;'VME Notification'!$C$16&amp;"/"&amp;'VME Notification'!$F$16&amp;"/"&amp;'VME Notification'!$K$16&amp;"/"&amp;'VME Notification'!$N$16&amp;"/"&amp;'VME Notification'!B42&amp;"/ "&amp;"SV/"&amp;'VME Notification'!C42&amp;"/"&amp;'VME Notification'!D42&amp;"/"&amp;TEXT('VME Notification'!E42,"dd-mmm-yy")&amp;"/"&amp;'VME Notification'!F42&amp;"/"&amp;'VME Notification'!G42&amp;"/"&amp;'VME Notification'!H42&amp;"/"&amp;'VME Notification'!I42&amp;"/"&amp;'VME Notification'!J42&amp;"/"&amp;'VME Notification'!K42&amp;"/"&amp;'VME Notification'!L42&amp;"/"&amp;'VME Notification'!M42&amp;"/"&amp;'VME Notification'!N42&amp;"/ER")</f>
        <v/>
      </c>
    </row>
    <row r="23" spans="12:14" x14ac:dyDescent="0.25">
      <c r="L23" s="91" t="str">
        <f>IFERROR(IF(VALUE('VME Notification'!M43)&gt;=5,1,""),"")</f>
        <v/>
      </c>
      <c r="N23" s="110" t="str">
        <f>IF(L23="","","SR/"&amp;'VME Notification'!$C$16&amp;"/"&amp;'VME Notification'!$F$16&amp;"/"&amp;'VME Notification'!$K$16&amp;"/"&amp;'VME Notification'!$N$16&amp;"/"&amp;'VME Notification'!B43&amp;"/ "&amp;"SV/"&amp;'VME Notification'!C43&amp;"/"&amp;'VME Notification'!D43&amp;"/"&amp;TEXT('VME Notification'!E43,"dd-mmm-yy")&amp;"/"&amp;'VME Notification'!F43&amp;"/"&amp;'VME Notification'!G43&amp;"/"&amp;'VME Notification'!H43&amp;"/"&amp;'VME Notification'!I43&amp;"/"&amp;'VME Notification'!J43&amp;"/"&amp;'VME Notification'!K43&amp;"/"&amp;'VME Notification'!L43&amp;"/"&amp;'VME Notification'!M43&amp;"/"&amp;'VME Notification'!N43&amp;"/ER")</f>
        <v/>
      </c>
    </row>
    <row r="24" spans="12:14" x14ac:dyDescent="0.25">
      <c r="L24" s="91" t="str">
        <f>IFERROR(IF(VALUE('VME Notification'!M44)&gt;=5,1,""),"")</f>
        <v/>
      </c>
      <c r="N24" s="110" t="str">
        <f>IF(L24="","","SR/"&amp;'VME Notification'!$C$16&amp;"/"&amp;'VME Notification'!$F$16&amp;"/"&amp;'VME Notification'!$K$16&amp;"/"&amp;'VME Notification'!$N$16&amp;"/"&amp;'VME Notification'!B44&amp;"/ "&amp;"SV/"&amp;'VME Notification'!C44&amp;"/"&amp;'VME Notification'!D44&amp;"/"&amp;TEXT('VME Notification'!E44,"dd-mmm-yy")&amp;"/"&amp;'VME Notification'!F44&amp;"/"&amp;'VME Notification'!G44&amp;"/"&amp;'VME Notification'!H44&amp;"/"&amp;'VME Notification'!I44&amp;"/"&amp;'VME Notification'!J44&amp;"/"&amp;'VME Notification'!K44&amp;"/"&amp;'VME Notification'!L44&amp;"/"&amp;'VME Notification'!M44&amp;"/"&amp;'VME Notification'!N44&amp;"/ER")</f>
        <v/>
      </c>
    </row>
    <row r="25" spans="12:14" x14ac:dyDescent="0.25">
      <c r="L25" s="91" t="str">
        <f>IFERROR(IF(VALUE('VME Notification'!M45)&gt;=5,1,""),"")</f>
        <v/>
      </c>
      <c r="N25" s="110" t="str">
        <f>IF(L25="","","SR/"&amp;'VME Notification'!$C$16&amp;"/"&amp;'VME Notification'!$F$16&amp;"/"&amp;'VME Notification'!$K$16&amp;"/"&amp;'VME Notification'!$N$16&amp;"/"&amp;'VME Notification'!B45&amp;"/ "&amp;"SV/"&amp;'VME Notification'!C45&amp;"/"&amp;'VME Notification'!D45&amp;"/"&amp;TEXT('VME Notification'!E45,"dd-mmm-yy")&amp;"/"&amp;'VME Notification'!F45&amp;"/"&amp;'VME Notification'!G45&amp;"/"&amp;'VME Notification'!H45&amp;"/"&amp;'VME Notification'!I45&amp;"/"&amp;'VME Notification'!J45&amp;"/"&amp;'VME Notification'!K45&amp;"/"&amp;'VME Notification'!L45&amp;"/"&amp;'VME Notification'!M45&amp;"/"&amp;'VME Notification'!N45&amp;"/ER")</f>
        <v/>
      </c>
    </row>
    <row r="26" spans="12:14" x14ac:dyDescent="0.25">
      <c r="L26" s="91" t="str">
        <f>IFERROR(IF(VALUE('VME Notification'!M46)&gt;=5,1,""),"")</f>
        <v/>
      </c>
      <c r="N26" s="110" t="str">
        <f>IF(L26="","","SR/"&amp;'VME Notification'!$C$16&amp;"/"&amp;'VME Notification'!$F$16&amp;"/"&amp;'VME Notification'!$K$16&amp;"/"&amp;'VME Notification'!$N$16&amp;"/"&amp;'VME Notification'!B46&amp;"/ "&amp;"SV/"&amp;'VME Notification'!C46&amp;"/"&amp;'VME Notification'!D46&amp;"/"&amp;TEXT('VME Notification'!E46,"dd-mmm-yy")&amp;"/"&amp;'VME Notification'!F46&amp;"/"&amp;'VME Notification'!G46&amp;"/"&amp;'VME Notification'!H46&amp;"/"&amp;'VME Notification'!I46&amp;"/"&amp;'VME Notification'!J46&amp;"/"&amp;'VME Notification'!K46&amp;"/"&amp;'VME Notification'!L46&amp;"/"&amp;'VME Notification'!M46&amp;"/"&amp;'VME Notification'!N46&amp;"/ER")</f>
        <v/>
      </c>
    </row>
    <row r="27" spans="12:14" x14ac:dyDescent="0.25">
      <c r="L27" s="91" t="str">
        <f>IFERROR(IF(VALUE('VME Notification'!M47)&gt;=5,1,""),"")</f>
        <v/>
      </c>
      <c r="N27" s="110" t="str">
        <f>IF(L27="","","SR/"&amp;'VME Notification'!$C$16&amp;"/"&amp;'VME Notification'!$F$16&amp;"/"&amp;'VME Notification'!$K$16&amp;"/"&amp;'VME Notification'!$N$16&amp;"/"&amp;'VME Notification'!B47&amp;"/ "&amp;"SV/"&amp;'VME Notification'!C47&amp;"/"&amp;'VME Notification'!D47&amp;"/"&amp;TEXT('VME Notification'!E47,"dd-mmm-yy")&amp;"/"&amp;'VME Notification'!F47&amp;"/"&amp;'VME Notification'!G47&amp;"/"&amp;'VME Notification'!H47&amp;"/"&amp;'VME Notification'!I47&amp;"/"&amp;'VME Notification'!J47&amp;"/"&amp;'VME Notification'!K47&amp;"/"&amp;'VME Notification'!L47&amp;"/"&amp;'VME Notification'!M47&amp;"/"&amp;'VME Notification'!N47&amp;"/ER")</f>
        <v/>
      </c>
    </row>
    <row r="28" spans="12:14" x14ac:dyDescent="0.25">
      <c r="L28" s="91" t="str">
        <f>IFERROR(IF(VALUE('VME Notification'!M48)&gt;=5,1,""),"")</f>
        <v/>
      </c>
      <c r="N28" s="110" t="str">
        <f>IF(L28="","","SR/"&amp;'VME Notification'!$C$16&amp;"/"&amp;'VME Notification'!$F$16&amp;"/"&amp;'VME Notification'!$K$16&amp;"/"&amp;'VME Notification'!$N$16&amp;"/"&amp;'VME Notification'!B48&amp;"/ "&amp;"SV/"&amp;'VME Notification'!C48&amp;"/"&amp;'VME Notification'!D48&amp;"/"&amp;TEXT('VME Notification'!E48,"dd-mmm-yy")&amp;"/"&amp;'VME Notification'!F48&amp;"/"&amp;'VME Notification'!G48&amp;"/"&amp;'VME Notification'!H48&amp;"/"&amp;'VME Notification'!I48&amp;"/"&amp;'VME Notification'!J48&amp;"/"&amp;'VME Notification'!K48&amp;"/"&amp;'VME Notification'!L48&amp;"/"&amp;'VME Notification'!M48&amp;"/"&amp;'VME Notification'!N48&amp;"/ER")</f>
        <v/>
      </c>
    </row>
    <row r="29" spans="12:14" x14ac:dyDescent="0.25">
      <c r="L29" s="91" t="str">
        <f>IFERROR(IF(VALUE('VME Notification'!M49)&gt;=5,1,""),"")</f>
        <v/>
      </c>
      <c r="N29" s="110" t="str">
        <f>IF(L29="","","SR/"&amp;'VME Notification'!$C$16&amp;"/"&amp;'VME Notification'!$F$16&amp;"/"&amp;'VME Notification'!$K$16&amp;"/"&amp;'VME Notification'!$N$16&amp;"/"&amp;'VME Notification'!B49&amp;"/ "&amp;"SV/"&amp;'VME Notification'!C49&amp;"/"&amp;'VME Notification'!D49&amp;"/"&amp;TEXT('VME Notification'!E49,"dd-mmm-yy")&amp;"/"&amp;'VME Notification'!F49&amp;"/"&amp;'VME Notification'!G49&amp;"/"&amp;'VME Notification'!H49&amp;"/"&amp;'VME Notification'!I49&amp;"/"&amp;'VME Notification'!J49&amp;"/"&amp;'VME Notification'!K49&amp;"/"&amp;'VME Notification'!L49&amp;"/"&amp;'VME Notification'!M49&amp;"/"&amp;'VME Notification'!N49&amp;"/ER")</f>
        <v/>
      </c>
    </row>
    <row r="30" spans="12:14" x14ac:dyDescent="0.25">
      <c r="L30" s="91" t="str">
        <f>IFERROR(IF(VALUE('VME Notification'!M50)&gt;=5,1,""),"")</f>
        <v/>
      </c>
      <c r="N30" s="110" t="str">
        <f>IF(L30="","","SR/"&amp;'VME Notification'!$C$16&amp;"/"&amp;'VME Notification'!$F$16&amp;"/"&amp;'VME Notification'!$K$16&amp;"/"&amp;'VME Notification'!$N$16&amp;"/"&amp;'VME Notification'!B50&amp;"/ "&amp;"SV/"&amp;'VME Notification'!C50&amp;"/"&amp;'VME Notification'!D50&amp;"/"&amp;TEXT('VME Notification'!E50,"dd-mmm-yy")&amp;"/"&amp;'VME Notification'!F50&amp;"/"&amp;'VME Notification'!G50&amp;"/"&amp;'VME Notification'!H50&amp;"/"&amp;'VME Notification'!I50&amp;"/"&amp;'VME Notification'!J50&amp;"/"&amp;'VME Notification'!K50&amp;"/"&amp;'VME Notification'!L50&amp;"/"&amp;'VME Notification'!M50&amp;"/"&amp;'VME Notification'!N50&amp;"/ER")</f>
        <v/>
      </c>
    </row>
    <row r="31" spans="12:14" x14ac:dyDescent="0.25">
      <c r="L31" s="91" t="str">
        <f>IFERROR(IF(VALUE('VME Notification'!M51)&gt;=5,1,""),"")</f>
        <v/>
      </c>
      <c r="N31" s="110" t="str">
        <f>IF(L31="","","SR/"&amp;'VME Notification'!$C$16&amp;"/"&amp;'VME Notification'!$F$16&amp;"/"&amp;'VME Notification'!$K$16&amp;"/"&amp;'VME Notification'!$N$16&amp;"/"&amp;'VME Notification'!B51&amp;"/ "&amp;"SV/"&amp;'VME Notification'!C51&amp;"/"&amp;'VME Notification'!D51&amp;"/"&amp;TEXT('VME Notification'!E51,"dd-mmm-yy")&amp;"/"&amp;'VME Notification'!F51&amp;"/"&amp;'VME Notification'!G51&amp;"/"&amp;'VME Notification'!H51&amp;"/"&amp;'VME Notification'!I51&amp;"/"&amp;'VME Notification'!J51&amp;"/"&amp;'VME Notification'!K51&amp;"/"&amp;'VME Notification'!L51&amp;"/"&amp;'VME Notification'!M51&amp;"/"&amp;'VME Notification'!N51&amp;"/ER")</f>
        <v/>
      </c>
    </row>
    <row r="32" spans="12:14" x14ac:dyDescent="0.25">
      <c r="L32" s="91" t="str">
        <f>IFERROR(IF(VALUE('VME Notification'!M52)&gt;=5,1,""),"")</f>
        <v/>
      </c>
      <c r="N32" s="110" t="str">
        <f>IF(L32="","","SR/"&amp;'VME Notification'!$C$16&amp;"/"&amp;'VME Notification'!$F$16&amp;"/"&amp;'VME Notification'!$K$16&amp;"/"&amp;'VME Notification'!$N$16&amp;"/"&amp;'VME Notification'!B52&amp;"/ "&amp;"SV/"&amp;'VME Notification'!C52&amp;"/"&amp;'VME Notification'!D52&amp;"/"&amp;TEXT('VME Notification'!E52,"dd-mmm-yy")&amp;"/"&amp;'VME Notification'!F52&amp;"/"&amp;'VME Notification'!G52&amp;"/"&amp;'VME Notification'!H52&amp;"/"&amp;'VME Notification'!I52&amp;"/"&amp;'VME Notification'!J52&amp;"/"&amp;'VME Notification'!K52&amp;"/"&amp;'VME Notification'!L52&amp;"/"&amp;'VME Notification'!M52&amp;"/"&amp;'VME Notification'!N52&amp;"/ER")</f>
        <v/>
      </c>
    </row>
    <row r="33" spans="12:14" x14ac:dyDescent="0.25">
      <c r="L33" s="91" t="str">
        <f>IFERROR(IF(VALUE('VME Notification'!M53)&gt;=5,1,""),"")</f>
        <v/>
      </c>
      <c r="N33" s="110" t="str">
        <f>IF(L33="","","SR/"&amp;'VME Notification'!$C$16&amp;"/"&amp;'VME Notification'!$F$16&amp;"/"&amp;'VME Notification'!$K$16&amp;"/"&amp;'VME Notification'!$N$16&amp;"/"&amp;'VME Notification'!B53&amp;"/ "&amp;"SV/"&amp;'VME Notification'!C53&amp;"/"&amp;'VME Notification'!D53&amp;"/"&amp;TEXT('VME Notification'!E53,"dd-mmm-yy")&amp;"/"&amp;'VME Notification'!F53&amp;"/"&amp;'VME Notification'!G53&amp;"/"&amp;'VME Notification'!H53&amp;"/"&amp;'VME Notification'!I53&amp;"/"&amp;'VME Notification'!J53&amp;"/"&amp;'VME Notification'!K53&amp;"/"&amp;'VME Notification'!L53&amp;"/"&amp;'VME Notification'!M53&amp;"/"&amp;'VME Notification'!N53&amp;"/ER")</f>
        <v/>
      </c>
    </row>
    <row r="34" spans="12:14" x14ac:dyDescent="0.25">
      <c r="L34" s="91" t="str">
        <f>IFERROR(IF(VALUE('VME Notification'!M54)&gt;=5,1,""),"")</f>
        <v/>
      </c>
      <c r="N34" s="110" t="str">
        <f>IF(L34="","","SR/"&amp;'VME Notification'!$C$16&amp;"/"&amp;'VME Notification'!$F$16&amp;"/"&amp;'VME Notification'!$K$16&amp;"/"&amp;'VME Notification'!$N$16&amp;"/"&amp;'VME Notification'!B54&amp;"/ "&amp;"SV/"&amp;'VME Notification'!C54&amp;"/"&amp;'VME Notification'!D54&amp;"/"&amp;TEXT('VME Notification'!E54,"dd-mmm-yy")&amp;"/"&amp;'VME Notification'!F54&amp;"/"&amp;'VME Notification'!G54&amp;"/"&amp;'VME Notification'!H54&amp;"/"&amp;'VME Notification'!I54&amp;"/"&amp;'VME Notification'!J54&amp;"/"&amp;'VME Notification'!K54&amp;"/"&amp;'VME Notification'!L54&amp;"/"&amp;'VME Notification'!M54&amp;"/"&amp;'VME Notification'!N54&amp;"/ER")</f>
        <v/>
      </c>
    </row>
    <row r="35" spans="12:14" x14ac:dyDescent="0.25">
      <c r="L35" s="91" t="str">
        <f>IFERROR(IF(VALUE('VME Notification'!M55)&gt;=5,1,""),"")</f>
        <v/>
      </c>
      <c r="N35" s="110" t="str">
        <f>IF(L35="","","SR/"&amp;'VME Notification'!$C$16&amp;"/"&amp;'VME Notification'!$F$16&amp;"/"&amp;'VME Notification'!$K$16&amp;"/"&amp;'VME Notification'!$N$16&amp;"/"&amp;'VME Notification'!B55&amp;"/ "&amp;"SV/"&amp;'VME Notification'!C55&amp;"/"&amp;'VME Notification'!D55&amp;"/"&amp;TEXT('VME Notification'!E55,"dd-mmm-yy")&amp;"/"&amp;'VME Notification'!F55&amp;"/"&amp;'VME Notification'!G55&amp;"/"&amp;'VME Notification'!H55&amp;"/"&amp;'VME Notification'!I55&amp;"/"&amp;'VME Notification'!J55&amp;"/"&amp;'VME Notification'!K55&amp;"/"&amp;'VME Notification'!L55&amp;"/"&amp;'VME Notification'!M55&amp;"/"&amp;'VME Notification'!N55&amp;"/ER")</f>
        <v/>
      </c>
    </row>
    <row r="36" spans="12:14" x14ac:dyDescent="0.25">
      <c r="L36" s="91" t="str">
        <f>IFERROR(IF(VALUE('VME Notification'!M56)&gt;=5,1,""),"")</f>
        <v/>
      </c>
      <c r="N36" s="110" t="str">
        <f>IF(L36="","","SR/"&amp;'VME Notification'!$C$16&amp;"/"&amp;'VME Notification'!$F$16&amp;"/"&amp;'VME Notification'!$K$16&amp;"/"&amp;'VME Notification'!$N$16&amp;"/"&amp;'VME Notification'!B56&amp;"/ "&amp;"SV/"&amp;'VME Notification'!C56&amp;"/"&amp;'VME Notification'!D56&amp;"/"&amp;TEXT('VME Notification'!E56,"dd-mmm-yy")&amp;"/"&amp;'VME Notification'!F56&amp;"/"&amp;'VME Notification'!G56&amp;"/"&amp;'VME Notification'!H56&amp;"/"&amp;'VME Notification'!I56&amp;"/"&amp;'VME Notification'!J56&amp;"/"&amp;'VME Notification'!K56&amp;"/"&amp;'VME Notification'!L56&amp;"/"&amp;'VME Notification'!M56&amp;"/"&amp;'VME Notification'!N56&amp;"/ER")</f>
        <v/>
      </c>
    </row>
    <row r="37" spans="12:14" x14ac:dyDescent="0.25">
      <c r="L37" s="91" t="str">
        <f>IFERROR(IF(VALUE('VME Notification'!M57)&gt;=5,1,""),"")</f>
        <v/>
      </c>
      <c r="N37" s="110" t="str">
        <f>IF(L37="","","SR/"&amp;'VME Notification'!$C$16&amp;"/"&amp;'VME Notification'!$F$16&amp;"/"&amp;'VME Notification'!$K$16&amp;"/"&amp;'VME Notification'!$N$16&amp;"/"&amp;'VME Notification'!B57&amp;"/ "&amp;"SV/"&amp;'VME Notification'!C57&amp;"/"&amp;'VME Notification'!D57&amp;"/"&amp;TEXT('VME Notification'!E57,"dd-mmm-yy")&amp;"/"&amp;'VME Notification'!F57&amp;"/"&amp;'VME Notification'!G57&amp;"/"&amp;'VME Notification'!H57&amp;"/"&amp;'VME Notification'!I57&amp;"/"&amp;'VME Notification'!J57&amp;"/"&amp;'VME Notification'!K57&amp;"/"&amp;'VME Notification'!L57&amp;"/"&amp;'VME Notification'!M57&amp;"/"&amp;'VME Notification'!N57&amp;"/ER")</f>
        <v/>
      </c>
    </row>
    <row r="38" spans="12:14" x14ac:dyDescent="0.25">
      <c r="L38" s="91" t="str">
        <f>IFERROR(IF(VALUE('VME Notification'!M58)&gt;=5,1,""),"")</f>
        <v/>
      </c>
      <c r="N38" s="110" t="str">
        <f>IF(L38="","","SR/"&amp;'VME Notification'!$C$16&amp;"/"&amp;'VME Notification'!$F$16&amp;"/"&amp;'VME Notification'!$K$16&amp;"/"&amp;'VME Notification'!$N$16&amp;"/"&amp;'VME Notification'!B58&amp;"/ "&amp;"SV/"&amp;'VME Notification'!C58&amp;"/"&amp;'VME Notification'!D58&amp;"/"&amp;TEXT('VME Notification'!E58,"dd-mmm-yy")&amp;"/"&amp;'VME Notification'!F58&amp;"/"&amp;'VME Notification'!G58&amp;"/"&amp;'VME Notification'!H58&amp;"/"&amp;'VME Notification'!I58&amp;"/"&amp;'VME Notification'!J58&amp;"/"&amp;'VME Notification'!K58&amp;"/"&amp;'VME Notification'!L58&amp;"/"&amp;'VME Notification'!M58&amp;"/"&amp;'VME Notification'!N58&amp;"/ER")</f>
        <v/>
      </c>
    </row>
    <row r="39" spans="12:14" x14ac:dyDescent="0.25">
      <c r="L39" s="91" t="str">
        <f>IFERROR(IF(VALUE('VME Notification'!M59)&gt;=5,1,""),"")</f>
        <v/>
      </c>
      <c r="N39" s="110" t="str">
        <f>IF(L39="","","SR/"&amp;'VME Notification'!$C$16&amp;"/"&amp;'VME Notification'!$F$16&amp;"/"&amp;'VME Notification'!$K$16&amp;"/"&amp;'VME Notification'!$N$16&amp;"/"&amp;'VME Notification'!B59&amp;"/ "&amp;"SV/"&amp;'VME Notification'!C59&amp;"/"&amp;'VME Notification'!D59&amp;"/"&amp;TEXT('VME Notification'!E59,"dd-mmm-yy")&amp;"/"&amp;'VME Notification'!F59&amp;"/"&amp;'VME Notification'!G59&amp;"/"&amp;'VME Notification'!H59&amp;"/"&amp;'VME Notification'!I59&amp;"/"&amp;'VME Notification'!J59&amp;"/"&amp;'VME Notification'!K59&amp;"/"&amp;'VME Notification'!L59&amp;"/"&amp;'VME Notification'!M59&amp;"/"&amp;'VME Notification'!N59&amp;"/ER")</f>
        <v/>
      </c>
    </row>
    <row r="40" spans="12:14" x14ac:dyDescent="0.25">
      <c r="L40" s="91" t="str">
        <f>IFERROR(IF(VALUE('VME Notification'!M60)&gt;=5,1,""),"")</f>
        <v/>
      </c>
      <c r="N40" s="110" t="str">
        <f>IF(L40="","","SR/"&amp;'VME Notification'!$C$16&amp;"/"&amp;'VME Notification'!$F$16&amp;"/"&amp;'VME Notification'!$K$16&amp;"/"&amp;'VME Notification'!$N$16&amp;"/"&amp;'VME Notification'!B60&amp;"/ "&amp;"SV/"&amp;'VME Notification'!C60&amp;"/"&amp;'VME Notification'!D60&amp;"/"&amp;TEXT('VME Notification'!E60,"dd-mmm-yy")&amp;"/"&amp;'VME Notification'!F60&amp;"/"&amp;'VME Notification'!G60&amp;"/"&amp;'VME Notification'!H60&amp;"/"&amp;'VME Notification'!I60&amp;"/"&amp;'VME Notification'!J60&amp;"/"&amp;'VME Notification'!K60&amp;"/"&amp;'VME Notification'!L60&amp;"/"&amp;'VME Notification'!M60&amp;"/"&amp;'VME Notification'!N60&amp;"/ER")</f>
        <v/>
      </c>
    </row>
    <row r="41" spans="12:14" x14ac:dyDescent="0.25">
      <c r="L41" s="91" t="str">
        <f>IFERROR(IF(VALUE('VME Notification'!M61)&gt;=5,1,""),"")</f>
        <v/>
      </c>
      <c r="N41" s="110" t="str">
        <f>IF(L41="","","SR/"&amp;'VME Notification'!$C$16&amp;"/"&amp;'VME Notification'!$F$16&amp;"/"&amp;'VME Notification'!$K$16&amp;"/"&amp;'VME Notification'!$N$16&amp;"/"&amp;'VME Notification'!B61&amp;"/ "&amp;"SV/"&amp;'VME Notification'!C61&amp;"/"&amp;'VME Notification'!D61&amp;"/"&amp;TEXT('VME Notification'!E61,"dd-mmm-yy")&amp;"/"&amp;'VME Notification'!F61&amp;"/"&amp;'VME Notification'!G61&amp;"/"&amp;'VME Notification'!H61&amp;"/"&amp;'VME Notification'!I61&amp;"/"&amp;'VME Notification'!J61&amp;"/"&amp;'VME Notification'!K61&amp;"/"&amp;'VME Notification'!L61&amp;"/"&amp;'VME Notification'!M61&amp;"/"&amp;'VME Notification'!N61&amp;"/ER")</f>
        <v/>
      </c>
    </row>
    <row r="42" spans="12:14" x14ac:dyDescent="0.25">
      <c r="L42" s="91" t="str">
        <f>IFERROR(IF(VALUE('VME Notification'!M62)&gt;=5,1,""),"")</f>
        <v/>
      </c>
      <c r="N42" s="110" t="str">
        <f>IF(L42="","","SR/"&amp;'VME Notification'!$C$16&amp;"/"&amp;'VME Notification'!$F$16&amp;"/"&amp;'VME Notification'!$K$16&amp;"/"&amp;'VME Notification'!$N$16&amp;"/"&amp;'VME Notification'!B62&amp;"/ "&amp;"SV/"&amp;'VME Notification'!C62&amp;"/"&amp;'VME Notification'!D62&amp;"/"&amp;TEXT('VME Notification'!E62,"dd-mmm-yy")&amp;"/"&amp;'VME Notification'!F62&amp;"/"&amp;'VME Notification'!G62&amp;"/"&amp;'VME Notification'!H62&amp;"/"&amp;'VME Notification'!I62&amp;"/"&amp;'VME Notification'!J62&amp;"/"&amp;'VME Notification'!K62&amp;"/"&amp;'VME Notification'!L62&amp;"/"&amp;'VME Notification'!M62&amp;"/"&amp;'VME Notification'!N62&amp;"/ER")</f>
        <v/>
      </c>
    </row>
    <row r="43" spans="12:14" x14ac:dyDescent="0.25">
      <c r="L43" s="91" t="str">
        <f>IFERROR(IF(VALUE('VME Notification'!M63)&gt;=5,1,""),"")</f>
        <v/>
      </c>
      <c r="N43" s="110" t="str">
        <f>IF(L43="","","SR/"&amp;'VME Notification'!$C$16&amp;"/"&amp;'VME Notification'!$F$16&amp;"/"&amp;'VME Notification'!$K$16&amp;"/"&amp;'VME Notification'!$N$16&amp;"/"&amp;'VME Notification'!B63&amp;"/ "&amp;"SV/"&amp;'VME Notification'!C63&amp;"/"&amp;'VME Notification'!D63&amp;"/"&amp;TEXT('VME Notification'!E63,"dd-mmm-yy")&amp;"/"&amp;'VME Notification'!F63&amp;"/"&amp;'VME Notification'!G63&amp;"/"&amp;'VME Notification'!H63&amp;"/"&amp;'VME Notification'!I63&amp;"/"&amp;'VME Notification'!J63&amp;"/"&amp;'VME Notification'!K63&amp;"/"&amp;'VME Notification'!L63&amp;"/"&amp;'VME Notification'!M63&amp;"/"&amp;'VME Notification'!N63&amp;"/ER")</f>
        <v/>
      </c>
    </row>
    <row r="44" spans="12:14" x14ac:dyDescent="0.25">
      <c r="L44" s="91" t="str">
        <f>IFERROR(IF(VALUE('VME Notification'!M64)&gt;=5,1,""),"")</f>
        <v/>
      </c>
      <c r="N44" s="110" t="str">
        <f>IF(L44="","","SR/"&amp;'VME Notification'!$C$16&amp;"/"&amp;'VME Notification'!$F$16&amp;"/"&amp;'VME Notification'!$K$16&amp;"/"&amp;'VME Notification'!$N$16&amp;"/"&amp;'VME Notification'!B64&amp;"/ "&amp;"SV/"&amp;'VME Notification'!C64&amp;"/"&amp;'VME Notification'!D64&amp;"/"&amp;TEXT('VME Notification'!E64,"dd-mmm-yy")&amp;"/"&amp;'VME Notification'!F64&amp;"/"&amp;'VME Notification'!G64&amp;"/"&amp;'VME Notification'!H64&amp;"/"&amp;'VME Notification'!I64&amp;"/"&amp;'VME Notification'!J64&amp;"/"&amp;'VME Notification'!K64&amp;"/"&amp;'VME Notification'!L64&amp;"/"&amp;'VME Notification'!M64&amp;"/"&amp;'VME Notification'!N64&amp;"/ER")</f>
        <v/>
      </c>
    </row>
    <row r="45" spans="12:14" x14ac:dyDescent="0.25">
      <c r="L45" s="91" t="str">
        <f>IFERROR(IF(VALUE('VME Notification'!M65)&gt;=5,1,""),"")</f>
        <v/>
      </c>
      <c r="N45" s="110" t="str">
        <f>IF(L45="","","SR/"&amp;'VME Notification'!$C$16&amp;"/"&amp;'VME Notification'!$F$16&amp;"/"&amp;'VME Notification'!$K$16&amp;"/"&amp;'VME Notification'!$N$16&amp;"/"&amp;'VME Notification'!B65&amp;"/ "&amp;"SV/"&amp;'VME Notification'!C65&amp;"/"&amp;'VME Notification'!D65&amp;"/"&amp;TEXT('VME Notification'!E65,"dd-mmm-yy")&amp;"/"&amp;'VME Notification'!F65&amp;"/"&amp;'VME Notification'!G65&amp;"/"&amp;'VME Notification'!H65&amp;"/"&amp;'VME Notification'!I65&amp;"/"&amp;'VME Notification'!J65&amp;"/"&amp;'VME Notification'!K65&amp;"/"&amp;'VME Notification'!L65&amp;"/"&amp;'VME Notification'!M65&amp;"/"&amp;'VME Notification'!N65&amp;"/ER")</f>
        <v/>
      </c>
    </row>
    <row r="46" spans="12:14" x14ac:dyDescent="0.25">
      <c r="L46" s="91" t="str">
        <f>IFERROR(IF(VALUE('VME Notification'!M66)&gt;=5,1,""),"")</f>
        <v/>
      </c>
      <c r="N46" s="110" t="str">
        <f>IF(L46="","","SR/"&amp;'VME Notification'!$C$16&amp;"/"&amp;'VME Notification'!$F$16&amp;"/"&amp;'VME Notification'!$K$16&amp;"/"&amp;'VME Notification'!$N$16&amp;"/"&amp;'VME Notification'!B66&amp;"/ "&amp;"SV/"&amp;'VME Notification'!C66&amp;"/"&amp;'VME Notification'!D66&amp;"/"&amp;TEXT('VME Notification'!E66,"dd-mmm-yy")&amp;"/"&amp;'VME Notification'!F66&amp;"/"&amp;'VME Notification'!G66&amp;"/"&amp;'VME Notification'!H66&amp;"/"&amp;'VME Notification'!I66&amp;"/"&amp;'VME Notification'!J66&amp;"/"&amp;'VME Notification'!K66&amp;"/"&amp;'VME Notification'!L66&amp;"/"&amp;'VME Notification'!M66&amp;"/"&amp;'VME Notification'!N66&amp;"/ER")</f>
        <v/>
      </c>
    </row>
    <row r="47" spans="12:14" x14ac:dyDescent="0.25">
      <c r="L47" s="91" t="str">
        <f>IFERROR(IF(VALUE('VME Notification'!M67)&gt;=5,1,""),"")</f>
        <v/>
      </c>
      <c r="N47" s="110" t="str">
        <f>IF(L47="","","SR/"&amp;'VME Notification'!$C$16&amp;"/"&amp;'VME Notification'!$F$16&amp;"/"&amp;'VME Notification'!$K$16&amp;"/"&amp;'VME Notification'!$N$16&amp;"/"&amp;'VME Notification'!B67&amp;"/ "&amp;"SV/"&amp;'VME Notification'!C67&amp;"/"&amp;'VME Notification'!D67&amp;"/"&amp;TEXT('VME Notification'!E67,"dd-mmm-yy")&amp;"/"&amp;'VME Notification'!F67&amp;"/"&amp;'VME Notification'!G67&amp;"/"&amp;'VME Notification'!H67&amp;"/"&amp;'VME Notification'!I67&amp;"/"&amp;'VME Notification'!J67&amp;"/"&amp;'VME Notification'!K67&amp;"/"&amp;'VME Notification'!L67&amp;"/"&amp;'VME Notification'!M67&amp;"/"&amp;'VME Notification'!N67&amp;"/ER")</f>
        <v/>
      </c>
    </row>
    <row r="48" spans="12:14" x14ac:dyDescent="0.25">
      <c r="L48" s="91" t="str">
        <f>IFERROR(IF(VALUE('VME Notification'!M68)&gt;=5,1,""),"")</f>
        <v/>
      </c>
      <c r="N48" s="110" t="str">
        <f>IF(L48="","","SR/"&amp;'VME Notification'!$C$16&amp;"/"&amp;'VME Notification'!$F$16&amp;"/"&amp;'VME Notification'!$K$16&amp;"/"&amp;'VME Notification'!$N$16&amp;"/"&amp;'VME Notification'!B68&amp;"/ "&amp;"SV/"&amp;'VME Notification'!C68&amp;"/"&amp;'VME Notification'!D68&amp;"/"&amp;TEXT('VME Notification'!E68,"dd-mmm-yy")&amp;"/"&amp;'VME Notification'!F68&amp;"/"&amp;'VME Notification'!G68&amp;"/"&amp;'VME Notification'!H68&amp;"/"&amp;'VME Notification'!I68&amp;"/"&amp;'VME Notification'!J68&amp;"/"&amp;'VME Notification'!K68&amp;"/"&amp;'VME Notification'!L68&amp;"/"&amp;'VME Notification'!M68&amp;"/"&amp;'VME Notification'!N68&amp;"/ER")</f>
        <v/>
      </c>
    </row>
    <row r="49" spans="12:14" x14ac:dyDescent="0.25">
      <c r="L49" s="91" t="str">
        <f>IFERROR(IF(VALUE('VME Notification'!M69)&gt;=5,1,""),"")</f>
        <v/>
      </c>
      <c r="N49" s="110" t="str">
        <f>IF(L49="","","SR/"&amp;'VME Notification'!$C$16&amp;"/"&amp;'VME Notification'!$F$16&amp;"/"&amp;'VME Notification'!$K$16&amp;"/"&amp;'VME Notification'!$N$16&amp;"/"&amp;'VME Notification'!B69&amp;"/ "&amp;"SV/"&amp;'VME Notification'!C69&amp;"/"&amp;'VME Notification'!D69&amp;"/"&amp;TEXT('VME Notification'!E69,"dd-mmm-yy")&amp;"/"&amp;'VME Notification'!F69&amp;"/"&amp;'VME Notification'!G69&amp;"/"&amp;'VME Notification'!H69&amp;"/"&amp;'VME Notification'!I69&amp;"/"&amp;'VME Notification'!J69&amp;"/"&amp;'VME Notification'!K69&amp;"/"&amp;'VME Notification'!L69&amp;"/"&amp;'VME Notification'!M69&amp;"/"&amp;'VME Notification'!N69&amp;"/ER")</f>
        <v/>
      </c>
    </row>
    <row r="50" spans="12:14" x14ac:dyDescent="0.25">
      <c r="L50" s="91" t="str">
        <f>IFERROR(IF(VALUE('VME Notification'!M70)&gt;=5,1,""),"")</f>
        <v/>
      </c>
      <c r="N50" s="110" t="str">
        <f>IF(L50="","","SR/"&amp;'VME Notification'!$C$16&amp;"/"&amp;'VME Notification'!$F$16&amp;"/"&amp;'VME Notification'!$K$16&amp;"/"&amp;'VME Notification'!$N$16&amp;"/"&amp;'VME Notification'!B70&amp;"/ "&amp;"SV/"&amp;'VME Notification'!C70&amp;"/"&amp;'VME Notification'!D70&amp;"/"&amp;TEXT('VME Notification'!E70,"dd-mmm-yy")&amp;"/"&amp;'VME Notification'!F70&amp;"/"&amp;'VME Notification'!G70&amp;"/"&amp;'VME Notification'!H70&amp;"/"&amp;'VME Notification'!I70&amp;"/"&amp;'VME Notification'!J70&amp;"/"&amp;'VME Notification'!K70&amp;"/"&amp;'VME Notification'!L70&amp;"/"&amp;'VME Notification'!M70&amp;"/"&amp;'VME Notification'!N70&amp;"/ER")</f>
        <v/>
      </c>
    </row>
    <row r="51" spans="12:14" x14ac:dyDescent="0.25">
      <c r="L51" s="91" t="str">
        <f>IFERROR(IF(VALUE('VME Notification'!M71)&gt;=5,1,""),"")</f>
        <v/>
      </c>
      <c r="N51" s="110" t="str">
        <f>IF(L51="","","SR/"&amp;'VME Notification'!$C$16&amp;"/"&amp;'VME Notification'!$F$16&amp;"/"&amp;'VME Notification'!$K$16&amp;"/"&amp;'VME Notification'!$N$16&amp;"/"&amp;'VME Notification'!B71&amp;"/ "&amp;"SV/"&amp;'VME Notification'!C71&amp;"/"&amp;'VME Notification'!D71&amp;"/"&amp;TEXT('VME Notification'!E71,"dd-mmm-yy")&amp;"/"&amp;'VME Notification'!F71&amp;"/"&amp;'VME Notification'!G71&amp;"/"&amp;'VME Notification'!H71&amp;"/"&amp;'VME Notification'!I71&amp;"/"&amp;'VME Notification'!J71&amp;"/"&amp;'VME Notification'!K71&amp;"/"&amp;'VME Notification'!L71&amp;"/"&amp;'VME Notification'!M71&amp;"/"&amp;'VME Notification'!N71&amp;"/ER")</f>
        <v/>
      </c>
    </row>
    <row r="52" spans="12:14" x14ac:dyDescent="0.25">
      <c r="L52" s="91" t="str">
        <f>IFERROR(IF(VALUE('VME Notification'!M72)&gt;=5,1,""),"")</f>
        <v/>
      </c>
      <c r="N52" s="110" t="str">
        <f>IF(L52="","","SR/"&amp;'VME Notification'!$C$16&amp;"/"&amp;'VME Notification'!$F$16&amp;"/"&amp;'VME Notification'!$K$16&amp;"/"&amp;'VME Notification'!$N$16&amp;"/"&amp;'VME Notification'!B72&amp;"/ "&amp;"SV/"&amp;'VME Notification'!C72&amp;"/"&amp;'VME Notification'!D72&amp;"/"&amp;TEXT('VME Notification'!E72,"dd-mmm-yy")&amp;"/"&amp;'VME Notification'!F72&amp;"/"&amp;'VME Notification'!G72&amp;"/"&amp;'VME Notification'!H72&amp;"/"&amp;'VME Notification'!I72&amp;"/"&amp;'VME Notification'!J72&amp;"/"&amp;'VME Notification'!K72&amp;"/"&amp;'VME Notification'!L72&amp;"/"&amp;'VME Notification'!M72&amp;"/"&amp;'VME Notification'!N72&amp;"/ER")</f>
        <v/>
      </c>
    </row>
    <row r="53" spans="12:14" x14ac:dyDescent="0.25">
      <c r="L53" s="91" t="str">
        <f>IFERROR(IF(VALUE('VME Notification'!M73)&gt;=5,1,""),"")</f>
        <v/>
      </c>
      <c r="N53" s="110" t="str">
        <f>IF(L53="","","SR/"&amp;'VME Notification'!$C$16&amp;"/"&amp;'VME Notification'!$F$16&amp;"/"&amp;'VME Notification'!$K$16&amp;"/"&amp;'VME Notification'!$N$16&amp;"/"&amp;'VME Notification'!B73&amp;"/ "&amp;"SV/"&amp;'VME Notification'!C73&amp;"/"&amp;'VME Notification'!D73&amp;"/"&amp;TEXT('VME Notification'!E73,"dd-mmm-yy")&amp;"/"&amp;'VME Notification'!F73&amp;"/"&amp;'VME Notification'!G73&amp;"/"&amp;'VME Notification'!H73&amp;"/"&amp;'VME Notification'!I73&amp;"/"&amp;'VME Notification'!J73&amp;"/"&amp;'VME Notification'!K73&amp;"/"&amp;'VME Notification'!L73&amp;"/"&amp;'VME Notification'!M73&amp;"/"&amp;'VME Notification'!N73&amp;"/ER")</f>
        <v/>
      </c>
    </row>
    <row r="54" spans="12:14" ht="15.75" customHeight="1" x14ac:dyDescent="0.25">
      <c r="L54" s="91" t="str">
        <f>IFERROR(IF(VALUE('VME Notification'!M74)&gt;=5,1,""),"")</f>
        <v/>
      </c>
      <c r="N54" s="110" t="str">
        <f>IF(L54="","","SR/"&amp;'VME Notification'!$C$16&amp;"/"&amp;'VME Notification'!$F$16&amp;"/"&amp;'VME Notification'!$K$16&amp;"/"&amp;'VME Notification'!$N$16&amp;"/"&amp;'VME Notification'!B74&amp;"/ "&amp;"SV/"&amp;'VME Notification'!C74&amp;"/"&amp;'VME Notification'!D74&amp;"/"&amp;TEXT('VME Notification'!E74,"dd-mmm-yy")&amp;"/"&amp;'VME Notification'!F74&amp;"/"&amp;'VME Notification'!G74&amp;"/"&amp;'VME Notification'!H74&amp;"/"&amp;'VME Notification'!I74&amp;"/"&amp;'VME Notification'!J74&amp;"/"&amp;'VME Notification'!K74&amp;"/"&amp;'VME Notification'!L74&amp;"/"&amp;'VME Notification'!M74&amp;"/"&amp;'VME Notification'!N74&amp;"/ER")</f>
        <v/>
      </c>
    </row>
    <row r="55" spans="12:14" x14ac:dyDescent="0.25">
      <c r="L55" s="91" t="str">
        <f>IFERROR(IF(VALUE('VME Notification'!M75)&gt;=5,1,""),"")</f>
        <v/>
      </c>
      <c r="N55" s="110" t="str">
        <f>IF(L55="","","SR/"&amp;'VME Notification'!$C$16&amp;"/"&amp;'VME Notification'!$F$16&amp;"/"&amp;'VME Notification'!$K$16&amp;"/"&amp;'VME Notification'!$N$16&amp;"/"&amp;'VME Notification'!B75&amp;"/ "&amp;"SV/"&amp;'VME Notification'!C75&amp;"/"&amp;'VME Notification'!D75&amp;"/"&amp;TEXT('VME Notification'!E75,"dd-mmm-yy")&amp;"/"&amp;'VME Notification'!F75&amp;"/"&amp;'VME Notification'!G75&amp;"/"&amp;'VME Notification'!H75&amp;"/"&amp;'VME Notification'!I75&amp;"/"&amp;'VME Notification'!J75&amp;"/"&amp;'VME Notification'!K75&amp;"/"&amp;'VME Notification'!L75&amp;"/"&amp;'VME Notification'!M75&amp;"/"&amp;'VME Notification'!N75&amp;"/ER")</f>
        <v/>
      </c>
    </row>
    <row r="56" spans="12:14" x14ac:dyDescent="0.25">
      <c r="L56" s="91" t="str">
        <f>IFERROR(IF(VALUE('VME Notification'!M76)&gt;=5,1,""),"")</f>
        <v/>
      </c>
      <c r="N56" s="110" t="str">
        <f>IF(L56="","","SR/"&amp;'VME Notification'!$C$16&amp;"/"&amp;'VME Notification'!$F$16&amp;"/"&amp;'VME Notification'!$K$16&amp;"/"&amp;'VME Notification'!$N$16&amp;"/"&amp;'VME Notification'!B76&amp;"/ "&amp;"SV/"&amp;'VME Notification'!C76&amp;"/"&amp;'VME Notification'!D76&amp;"/"&amp;TEXT('VME Notification'!E76,"dd-mmm-yy")&amp;"/"&amp;'VME Notification'!F76&amp;"/"&amp;'VME Notification'!G76&amp;"/"&amp;'VME Notification'!H76&amp;"/"&amp;'VME Notification'!I76&amp;"/"&amp;'VME Notification'!J76&amp;"/"&amp;'VME Notification'!K76&amp;"/"&amp;'VME Notification'!L76&amp;"/"&amp;'VME Notification'!M76&amp;"/"&amp;'VME Notification'!N76&amp;"/ER")</f>
        <v/>
      </c>
    </row>
    <row r="57" spans="12:14" x14ac:dyDescent="0.25">
      <c r="L57" s="91" t="str">
        <f>IFERROR(IF(VALUE('VME Notification'!M77)&gt;=5,1,""),"")</f>
        <v/>
      </c>
      <c r="N57" s="110" t="str">
        <f>IF(L57="","","SR/"&amp;'VME Notification'!$C$16&amp;"/"&amp;'VME Notification'!$F$16&amp;"/"&amp;'VME Notification'!$K$16&amp;"/"&amp;'VME Notification'!$N$16&amp;"/"&amp;'VME Notification'!B77&amp;"/ "&amp;"SV/"&amp;'VME Notification'!C77&amp;"/"&amp;'VME Notification'!D77&amp;"/"&amp;TEXT('VME Notification'!E77,"dd-mmm-yy")&amp;"/"&amp;'VME Notification'!F77&amp;"/"&amp;'VME Notification'!G77&amp;"/"&amp;'VME Notification'!H77&amp;"/"&amp;'VME Notification'!I77&amp;"/"&amp;'VME Notification'!J77&amp;"/"&amp;'VME Notification'!K77&amp;"/"&amp;'VME Notification'!L77&amp;"/"&amp;'VME Notification'!M77&amp;"/"&amp;'VME Notification'!N77&amp;"/ER")</f>
        <v/>
      </c>
    </row>
    <row r="58" spans="12:14" x14ac:dyDescent="0.25">
      <c r="L58" s="91" t="str">
        <f>IFERROR(IF(VALUE('VME Notification'!M78)&gt;=5,1,""),"")</f>
        <v/>
      </c>
      <c r="N58" s="110" t="str">
        <f>IF(L58="","","SR/"&amp;'VME Notification'!$C$16&amp;"/"&amp;'VME Notification'!$F$16&amp;"/"&amp;'VME Notification'!$K$16&amp;"/"&amp;'VME Notification'!$N$16&amp;"/"&amp;'VME Notification'!B78&amp;"/ "&amp;"SV/"&amp;'VME Notification'!C78&amp;"/"&amp;'VME Notification'!D78&amp;"/"&amp;TEXT('VME Notification'!E78,"dd-mmm-yy")&amp;"/"&amp;'VME Notification'!F78&amp;"/"&amp;'VME Notification'!G78&amp;"/"&amp;'VME Notification'!H78&amp;"/"&amp;'VME Notification'!I78&amp;"/"&amp;'VME Notification'!J78&amp;"/"&amp;'VME Notification'!K78&amp;"/"&amp;'VME Notification'!L78&amp;"/"&amp;'VME Notification'!M78&amp;"/"&amp;'VME Notification'!N78&amp;"/ER")</f>
        <v/>
      </c>
    </row>
    <row r="59" spans="12:14" x14ac:dyDescent="0.25">
      <c r="L59" s="91" t="str">
        <f>IFERROR(IF(VALUE('VME Notification'!M79)&gt;=5,1,""),"")</f>
        <v/>
      </c>
      <c r="N59" s="110" t="str">
        <f>IF(L59="","","SR/"&amp;'VME Notification'!$C$16&amp;"/"&amp;'VME Notification'!$F$16&amp;"/"&amp;'VME Notification'!$K$16&amp;"/"&amp;'VME Notification'!$N$16&amp;"/"&amp;'VME Notification'!B79&amp;"/ "&amp;"SV/"&amp;'VME Notification'!C79&amp;"/"&amp;'VME Notification'!D79&amp;"/"&amp;TEXT('VME Notification'!E79,"dd-mmm-yy")&amp;"/"&amp;'VME Notification'!F79&amp;"/"&amp;'VME Notification'!G79&amp;"/"&amp;'VME Notification'!H79&amp;"/"&amp;'VME Notification'!I79&amp;"/"&amp;'VME Notification'!J79&amp;"/"&amp;'VME Notification'!K79&amp;"/"&amp;'VME Notification'!L79&amp;"/"&amp;'VME Notification'!M79&amp;"/"&amp;'VME Notification'!N79&amp;"/ER")</f>
        <v/>
      </c>
    </row>
    <row r="60" spans="12:14" x14ac:dyDescent="0.25">
      <c r="L60" s="91" t="str">
        <f>IFERROR(IF(VALUE('VME Notification'!M80)&gt;=5,1,""),"")</f>
        <v/>
      </c>
      <c r="N60" s="110" t="str">
        <f>IF(L60="","","SR/"&amp;'VME Notification'!$C$16&amp;"/"&amp;'VME Notification'!$F$16&amp;"/"&amp;'VME Notification'!$K$16&amp;"/"&amp;'VME Notification'!$N$16&amp;"/"&amp;'VME Notification'!B80&amp;"/ "&amp;"SV/"&amp;'VME Notification'!C80&amp;"/"&amp;'VME Notification'!D80&amp;"/"&amp;TEXT('VME Notification'!E80,"dd-mmm-yy")&amp;"/"&amp;'VME Notification'!F80&amp;"/"&amp;'VME Notification'!G80&amp;"/"&amp;'VME Notification'!H80&amp;"/"&amp;'VME Notification'!I80&amp;"/"&amp;'VME Notification'!J80&amp;"/"&amp;'VME Notification'!K80&amp;"/"&amp;'VME Notification'!L80&amp;"/"&amp;'VME Notification'!M80&amp;"/"&amp;'VME Notification'!N80&amp;"/ER")</f>
        <v/>
      </c>
    </row>
    <row r="61" spans="12:14" x14ac:dyDescent="0.25">
      <c r="L61" s="91" t="str">
        <f>IFERROR(IF(VALUE('VME Notification'!M81)&gt;=5,1,""),"")</f>
        <v/>
      </c>
      <c r="N61" s="110" t="str">
        <f>IF(L61="","","SR/"&amp;'VME Notification'!$C$16&amp;"/"&amp;'VME Notification'!$F$16&amp;"/"&amp;'VME Notification'!$K$16&amp;"/"&amp;'VME Notification'!$N$16&amp;"/"&amp;'VME Notification'!B81&amp;"/ "&amp;"SV/"&amp;'VME Notification'!C81&amp;"/"&amp;'VME Notification'!D81&amp;"/"&amp;TEXT('VME Notification'!E81,"dd-mmm-yy")&amp;"/"&amp;'VME Notification'!F81&amp;"/"&amp;'VME Notification'!G81&amp;"/"&amp;'VME Notification'!H81&amp;"/"&amp;'VME Notification'!I81&amp;"/"&amp;'VME Notification'!J81&amp;"/"&amp;'VME Notification'!K81&amp;"/"&amp;'VME Notification'!L81&amp;"/"&amp;'VME Notification'!M81&amp;"/"&amp;'VME Notification'!N81&amp;"/ER")</f>
        <v/>
      </c>
    </row>
    <row r="62" spans="12:14" x14ac:dyDescent="0.25">
      <c r="L62" s="91" t="str">
        <f>IFERROR(IF(VALUE('VME Notification'!M82)&gt;=5,1,""),"")</f>
        <v/>
      </c>
      <c r="N62" s="110" t="str">
        <f>IF(L62="","","SR/"&amp;'VME Notification'!$C$16&amp;"/"&amp;'VME Notification'!$F$16&amp;"/"&amp;'VME Notification'!$K$16&amp;"/"&amp;'VME Notification'!$N$16&amp;"/"&amp;'VME Notification'!B82&amp;"/ "&amp;"SV/"&amp;'VME Notification'!C82&amp;"/"&amp;'VME Notification'!D82&amp;"/"&amp;TEXT('VME Notification'!E82,"dd-mmm-yy")&amp;"/"&amp;'VME Notification'!F82&amp;"/"&amp;'VME Notification'!G82&amp;"/"&amp;'VME Notification'!H82&amp;"/"&amp;'VME Notification'!I82&amp;"/"&amp;'VME Notification'!J82&amp;"/"&amp;'VME Notification'!K82&amp;"/"&amp;'VME Notification'!L82&amp;"/"&amp;'VME Notification'!M82&amp;"/"&amp;'VME Notification'!N82&amp;"/ER")</f>
        <v/>
      </c>
    </row>
    <row r="63" spans="12:14" x14ac:dyDescent="0.25">
      <c r="L63" s="91" t="str">
        <f>IFERROR(IF(VALUE('VME Notification'!M83)&gt;=5,1,""),"")</f>
        <v/>
      </c>
      <c r="N63" s="110" t="str">
        <f>IF(L63="","","SR/"&amp;'VME Notification'!$C$16&amp;"/"&amp;'VME Notification'!$F$16&amp;"/"&amp;'VME Notification'!$K$16&amp;"/"&amp;'VME Notification'!$N$16&amp;"/"&amp;'VME Notification'!B83&amp;"/ "&amp;"SV/"&amp;'VME Notification'!C83&amp;"/"&amp;'VME Notification'!D83&amp;"/"&amp;TEXT('VME Notification'!E83,"dd-mmm-yy")&amp;"/"&amp;'VME Notification'!F83&amp;"/"&amp;'VME Notification'!G83&amp;"/"&amp;'VME Notification'!H83&amp;"/"&amp;'VME Notification'!I83&amp;"/"&amp;'VME Notification'!J83&amp;"/"&amp;'VME Notification'!K83&amp;"/"&amp;'VME Notification'!L83&amp;"/"&amp;'VME Notification'!M83&amp;"/"&amp;'VME Notification'!N83&amp;"/ER")</f>
        <v/>
      </c>
    </row>
    <row r="64" spans="12:14" x14ac:dyDescent="0.25">
      <c r="L64" s="91" t="str">
        <f>IFERROR(IF(VALUE('VME Notification'!M84)&gt;=5,1,""),"")</f>
        <v/>
      </c>
      <c r="N64" s="110" t="str">
        <f>IF(L64="","","SR/"&amp;'VME Notification'!$C$16&amp;"/"&amp;'VME Notification'!$F$16&amp;"/"&amp;'VME Notification'!$K$16&amp;"/"&amp;'VME Notification'!$N$16&amp;"/"&amp;'VME Notification'!B84&amp;"/ "&amp;"SV/"&amp;'VME Notification'!C84&amp;"/"&amp;'VME Notification'!D84&amp;"/"&amp;TEXT('VME Notification'!E84,"dd-mmm-yy")&amp;"/"&amp;'VME Notification'!F84&amp;"/"&amp;'VME Notification'!G84&amp;"/"&amp;'VME Notification'!H84&amp;"/"&amp;'VME Notification'!I84&amp;"/"&amp;'VME Notification'!J84&amp;"/"&amp;'VME Notification'!K84&amp;"/"&amp;'VME Notification'!L84&amp;"/"&amp;'VME Notification'!M84&amp;"/"&amp;'VME Notification'!N84&amp;"/ER")</f>
        <v/>
      </c>
    </row>
    <row r="65" spans="12:14" x14ac:dyDescent="0.25">
      <c r="L65" s="91" t="str">
        <f>IFERROR(IF(VALUE('VME Notification'!M85)&gt;=5,1,""),"")</f>
        <v/>
      </c>
      <c r="N65" s="110" t="str">
        <f>IF(L65="","","SR/"&amp;'VME Notification'!$C$16&amp;"/"&amp;'VME Notification'!$F$16&amp;"/"&amp;'VME Notification'!$K$16&amp;"/"&amp;'VME Notification'!$N$16&amp;"/"&amp;'VME Notification'!B85&amp;"/ "&amp;"SV/"&amp;'VME Notification'!C85&amp;"/"&amp;'VME Notification'!D85&amp;"/"&amp;TEXT('VME Notification'!E85,"dd-mmm-yy")&amp;"/"&amp;'VME Notification'!F85&amp;"/"&amp;'VME Notification'!G85&amp;"/"&amp;'VME Notification'!H85&amp;"/"&amp;'VME Notification'!I85&amp;"/"&amp;'VME Notification'!J85&amp;"/"&amp;'VME Notification'!K85&amp;"/"&amp;'VME Notification'!L85&amp;"/"&amp;'VME Notification'!M85&amp;"/"&amp;'VME Notification'!N85&amp;"/ER")</f>
        <v/>
      </c>
    </row>
    <row r="66" spans="12:14" x14ac:dyDescent="0.25">
      <c r="L66" s="91" t="str">
        <f>IFERROR(IF(VALUE('VME Notification'!M86)&gt;=5,1,""),"")</f>
        <v/>
      </c>
      <c r="N66" s="110" t="str">
        <f>IF(L66="","","SR/"&amp;'VME Notification'!$C$16&amp;"/"&amp;'VME Notification'!$F$16&amp;"/"&amp;'VME Notification'!$K$16&amp;"/"&amp;'VME Notification'!$N$16&amp;"/"&amp;'VME Notification'!B86&amp;"/ "&amp;"SV/"&amp;'VME Notification'!C86&amp;"/"&amp;'VME Notification'!D86&amp;"/"&amp;TEXT('VME Notification'!E86,"dd-mmm-yy")&amp;"/"&amp;'VME Notification'!F86&amp;"/"&amp;'VME Notification'!G86&amp;"/"&amp;'VME Notification'!H86&amp;"/"&amp;'VME Notification'!I86&amp;"/"&amp;'VME Notification'!J86&amp;"/"&amp;'VME Notification'!K86&amp;"/"&amp;'VME Notification'!L86&amp;"/"&amp;'VME Notification'!M86&amp;"/"&amp;'VME Notification'!N86&amp;"/ER")</f>
        <v/>
      </c>
    </row>
    <row r="67" spans="12:14" x14ac:dyDescent="0.25">
      <c r="L67" s="91" t="str">
        <f>IFERROR(IF(VALUE('VME Notification'!M87)&gt;=5,1,""),"")</f>
        <v/>
      </c>
      <c r="N67" s="110" t="str">
        <f>IF(L67="","","SR/"&amp;'VME Notification'!$C$16&amp;"/"&amp;'VME Notification'!$F$16&amp;"/"&amp;'VME Notification'!$K$16&amp;"/"&amp;'VME Notification'!$N$16&amp;"/"&amp;'VME Notification'!B87&amp;"/ "&amp;"SV/"&amp;'VME Notification'!C87&amp;"/"&amp;'VME Notification'!D87&amp;"/"&amp;TEXT('VME Notification'!E87,"dd-mmm-yy")&amp;"/"&amp;'VME Notification'!F87&amp;"/"&amp;'VME Notification'!G87&amp;"/"&amp;'VME Notification'!H87&amp;"/"&amp;'VME Notification'!I87&amp;"/"&amp;'VME Notification'!J87&amp;"/"&amp;'VME Notification'!K87&amp;"/"&amp;'VME Notification'!L87&amp;"/"&amp;'VME Notification'!M87&amp;"/"&amp;'VME Notification'!N87&amp;"/ER")</f>
        <v/>
      </c>
    </row>
    <row r="68" spans="12:14" x14ac:dyDescent="0.25">
      <c r="L68" s="91" t="str">
        <f>IFERROR(IF(VALUE('VME Notification'!M88)&gt;=5,1,""),"")</f>
        <v/>
      </c>
      <c r="N68" s="110" t="str">
        <f>IF(L68="","","SR/"&amp;'VME Notification'!$C$16&amp;"/"&amp;'VME Notification'!$F$16&amp;"/"&amp;'VME Notification'!$K$16&amp;"/"&amp;'VME Notification'!$N$16&amp;"/"&amp;'VME Notification'!B88&amp;"/ "&amp;"SV/"&amp;'VME Notification'!C88&amp;"/"&amp;'VME Notification'!D88&amp;"/"&amp;TEXT('VME Notification'!E88,"dd-mmm-yy")&amp;"/"&amp;'VME Notification'!F88&amp;"/"&amp;'VME Notification'!G88&amp;"/"&amp;'VME Notification'!H88&amp;"/"&amp;'VME Notification'!I88&amp;"/"&amp;'VME Notification'!J88&amp;"/"&amp;'VME Notification'!K88&amp;"/"&amp;'VME Notification'!L88&amp;"/"&amp;'VME Notification'!M88&amp;"/"&amp;'VME Notification'!N88&amp;"/ER")</f>
        <v/>
      </c>
    </row>
    <row r="69" spans="12:14" x14ac:dyDescent="0.25">
      <c r="L69" s="91" t="str">
        <f>IFERROR(IF(VALUE('VME Notification'!M89)&gt;=5,1,""),"")</f>
        <v/>
      </c>
      <c r="N69" s="110" t="str">
        <f>IF(L69="","","SR/"&amp;'VME Notification'!$C$16&amp;"/"&amp;'VME Notification'!$F$16&amp;"/"&amp;'VME Notification'!$K$16&amp;"/"&amp;'VME Notification'!$N$16&amp;"/"&amp;'VME Notification'!B89&amp;"/ "&amp;"SV/"&amp;'VME Notification'!C89&amp;"/"&amp;'VME Notification'!D89&amp;"/"&amp;TEXT('VME Notification'!E89,"dd-mmm-yy")&amp;"/"&amp;'VME Notification'!F89&amp;"/"&amp;'VME Notification'!G89&amp;"/"&amp;'VME Notification'!H89&amp;"/"&amp;'VME Notification'!I89&amp;"/"&amp;'VME Notification'!J89&amp;"/"&amp;'VME Notification'!K89&amp;"/"&amp;'VME Notification'!L89&amp;"/"&amp;'VME Notification'!M89&amp;"/"&amp;'VME Notification'!N89&amp;"/ER")</f>
        <v/>
      </c>
    </row>
    <row r="70" spans="12:14" x14ac:dyDescent="0.25">
      <c r="L70" s="91" t="str">
        <f>IFERROR(IF(VALUE('VME Notification'!M90)&gt;=5,1,""),"")</f>
        <v/>
      </c>
      <c r="N70" s="110" t="str">
        <f>IF(L70="","","SR/"&amp;'VME Notification'!$C$16&amp;"/"&amp;'VME Notification'!$F$16&amp;"/"&amp;'VME Notification'!$K$16&amp;"/"&amp;'VME Notification'!$N$16&amp;"/"&amp;'VME Notification'!B90&amp;"/ "&amp;"SV/"&amp;'VME Notification'!C90&amp;"/"&amp;'VME Notification'!D90&amp;"/"&amp;TEXT('VME Notification'!E90,"dd-mmm-yy")&amp;"/"&amp;'VME Notification'!F90&amp;"/"&amp;'VME Notification'!G90&amp;"/"&amp;'VME Notification'!H90&amp;"/"&amp;'VME Notification'!I90&amp;"/"&amp;'VME Notification'!J90&amp;"/"&amp;'VME Notification'!K90&amp;"/"&amp;'VME Notification'!L90&amp;"/"&amp;'VME Notification'!M90&amp;"/"&amp;'VME Notification'!N90&amp;"/ER")</f>
        <v/>
      </c>
    </row>
    <row r="71" spans="12:14" x14ac:dyDescent="0.25">
      <c r="L71" s="91" t="str">
        <f>IFERROR(IF(VALUE('VME Notification'!M91)&gt;=5,1,""),"")</f>
        <v/>
      </c>
      <c r="N71" s="110" t="str">
        <f>IF(L71="","","SR/"&amp;'VME Notification'!$C$16&amp;"/"&amp;'VME Notification'!$F$16&amp;"/"&amp;'VME Notification'!$K$16&amp;"/"&amp;'VME Notification'!$N$16&amp;"/"&amp;'VME Notification'!B91&amp;"/ "&amp;"SV/"&amp;'VME Notification'!C91&amp;"/"&amp;'VME Notification'!D91&amp;"/"&amp;TEXT('VME Notification'!E91,"dd-mmm-yy")&amp;"/"&amp;'VME Notification'!F91&amp;"/"&amp;'VME Notification'!G91&amp;"/"&amp;'VME Notification'!H91&amp;"/"&amp;'VME Notification'!I91&amp;"/"&amp;'VME Notification'!J91&amp;"/"&amp;'VME Notification'!K91&amp;"/"&amp;'VME Notification'!L91&amp;"/"&amp;'VME Notification'!M91&amp;"/"&amp;'VME Notification'!N91&amp;"/ER")</f>
        <v/>
      </c>
    </row>
    <row r="72" spans="12:14" x14ac:dyDescent="0.25">
      <c r="L72" s="91" t="str">
        <f>IFERROR(IF(VALUE('VME Notification'!M92)&gt;=5,1,""),"")</f>
        <v/>
      </c>
      <c r="N72" s="110" t="str">
        <f>IF(L72="","","SR/"&amp;'VME Notification'!$C$16&amp;"/"&amp;'VME Notification'!$F$16&amp;"/"&amp;'VME Notification'!$K$16&amp;"/"&amp;'VME Notification'!$N$16&amp;"/"&amp;'VME Notification'!B92&amp;"/ "&amp;"SV/"&amp;'VME Notification'!C92&amp;"/"&amp;'VME Notification'!D92&amp;"/"&amp;TEXT('VME Notification'!E92,"dd-mmm-yy")&amp;"/"&amp;'VME Notification'!F92&amp;"/"&amp;'VME Notification'!G92&amp;"/"&amp;'VME Notification'!H92&amp;"/"&amp;'VME Notification'!I92&amp;"/"&amp;'VME Notification'!J92&amp;"/"&amp;'VME Notification'!K92&amp;"/"&amp;'VME Notification'!L92&amp;"/"&amp;'VME Notification'!M92&amp;"/"&amp;'VME Notification'!N92&amp;"/ER")</f>
        <v/>
      </c>
    </row>
    <row r="73" spans="12:14" x14ac:dyDescent="0.25">
      <c r="L73" s="91" t="str">
        <f>IFERROR(IF(VALUE('VME Notification'!M93)&gt;=5,1,""),"")</f>
        <v/>
      </c>
      <c r="N73" s="110" t="str">
        <f>IF(L73="","","SR/"&amp;'VME Notification'!$C$16&amp;"/"&amp;'VME Notification'!$F$16&amp;"/"&amp;'VME Notification'!$K$16&amp;"/"&amp;'VME Notification'!$N$16&amp;"/"&amp;'VME Notification'!B93&amp;"/ "&amp;"SV/"&amp;'VME Notification'!C93&amp;"/"&amp;'VME Notification'!D93&amp;"/"&amp;TEXT('VME Notification'!E93,"dd-mmm-yy")&amp;"/"&amp;'VME Notification'!F93&amp;"/"&amp;'VME Notification'!G93&amp;"/"&amp;'VME Notification'!H93&amp;"/"&amp;'VME Notification'!I93&amp;"/"&amp;'VME Notification'!J93&amp;"/"&amp;'VME Notification'!K93&amp;"/"&amp;'VME Notification'!L93&amp;"/"&amp;'VME Notification'!M93&amp;"/"&amp;'VME Notification'!N93&amp;"/ER")</f>
        <v/>
      </c>
    </row>
    <row r="74" spans="12:14" x14ac:dyDescent="0.25">
      <c r="L74" s="91" t="str">
        <f>IFERROR(IF(VALUE('VME Notification'!M94)&gt;=5,1,""),"")</f>
        <v/>
      </c>
      <c r="N74" s="110" t="str">
        <f>IF(L74="","","SR/"&amp;'VME Notification'!$C$16&amp;"/"&amp;'VME Notification'!$F$16&amp;"/"&amp;'VME Notification'!$K$16&amp;"/"&amp;'VME Notification'!$N$16&amp;"/"&amp;'VME Notification'!B94&amp;"/ "&amp;"SV/"&amp;'VME Notification'!C94&amp;"/"&amp;'VME Notification'!D94&amp;"/"&amp;TEXT('VME Notification'!E94,"dd-mmm-yy")&amp;"/"&amp;'VME Notification'!F94&amp;"/"&amp;'VME Notification'!G94&amp;"/"&amp;'VME Notification'!H94&amp;"/"&amp;'VME Notification'!I94&amp;"/"&amp;'VME Notification'!J94&amp;"/"&amp;'VME Notification'!K94&amp;"/"&amp;'VME Notification'!L94&amp;"/"&amp;'VME Notification'!M94&amp;"/"&amp;'VME Notification'!N94&amp;"/ER")</f>
        <v/>
      </c>
    </row>
    <row r="75" spans="12:14" x14ac:dyDescent="0.25">
      <c r="L75" s="91" t="str">
        <f>IFERROR(IF(VALUE('VME Notification'!M95)&gt;=5,1,""),"")</f>
        <v/>
      </c>
      <c r="N75" s="110" t="str">
        <f>IF(L75="","","SR/"&amp;'VME Notification'!$C$16&amp;"/"&amp;'VME Notification'!$F$16&amp;"/"&amp;'VME Notification'!$K$16&amp;"/"&amp;'VME Notification'!$N$16&amp;"/"&amp;'VME Notification'!B95&amp;"/ "&amp;"SV/"&amp;'VME Notification'!C95&amp;"/"&amp;'VME Notification'!D95&amp;"/"&amp;TEXT('VME Notification'!E95,"dd-mmm-yy")&amp;"/"&amp;'VME Notification'!F95&amp;"/"&amp;'VME Notification'!G95&amp;"/"&amp;'VME Notification'!H95&amp;"/"&amp;'VME Notification'!I95&amp;"/"&amp;'VME Notification'!J95&amp;"/"&amp;'VME Notification'!K95&amp;"/"&amp;'VME Notification'!L95&amp;"/"&amp;'VME Notification'!M95&amp;"/"&amp;'VME Notification'!N95&amp;"/ER")</f>
        <v/>
      </c>
    </row>
    <row r="76" spans="12:14" x14ac:dyDescent="0.25">
      <c r="L76" s="91" t="str">
        <f>IFERROR(IF(VALUE('VME Notification'!M96)&gt;=5,1,""),"")</f>
        <v/>
      </c>
      <c r="N76" s="110" t="str">
        <f>IF(L76="","","SR/"&amp;'VME Notification'!$C$16&amp;"/"&amp;'VME Notification'!$F$16&amp;"/"&amp;'VME Notification'!$K$16&amp;"/"&amp;'VME Notification'!$N$16&amp;"/"&amp;'VME Notification'!B96&amp;"/ "&amp;"SV/"&amp;'VME Notification'!C96&amp;"/"&amp;'VME Notification'!D96&amp;"/"&amp;TEXT('VME Notification'!E96,"dd-mmm-yy")&amp;"/"&amp;'VME Notification'!F96&amp;"/"&amp;'VME Notification'!G96&amp;"/"&amp;'VME Notification'!H96&amp;"/"&amp;'VME Notification'!I96&amp;"/"&amp;'VME Notification'!J96&amp;"/"&amp;'VME Notification'!K96&amp;"/"&amp;'VME Notification'!L96&amp;"/"&amp;'VME Notification'!M96&amp;"/"&amp;'VME Notification'!N96&amp;"/ER")</f>
        <v/>
      </c>
    </row>
    <row r="77" spans="12:14" x14ac:dyDescent="0.25">
      <c r="L77" s="91" t="str">
        <f>IFERROR(IF(VALUE('VME Notification'!M97)&gt;=5,1,""),"")</f>
        <v/>
      </c>
      <c r="N77" s="110" t="str">
        <f>IF(L77="","","SR/"&amp;'VME Notification'!$C$16&amp;"/"&amp;'VME Notification'!$F$16&amp;"/"&amp;'VME Notification'!$K$16&amp;"/"&amp;'VME Notification'!$N$16&amp;"/"&amp;'VME Notification'!B97&amp;"/ "&amp;"SV/"&amp;'VME Notification'!C97&amp;"/"&amp;'VME Notification'!D97&amp;"/"&amp;TEXT('VME Notification'!E97,"dd-mmm-yy")&amp;"/"&amp;'VME Notification'!F97&amp;"/"&amp;'VME Notification'!G97&amp;"/"&amp;'VME Notification'!H97&amp;"/"&amp;'VME Notification'!I97&amp;"/"&amp;'VME Notification'!J97&amp;"/"&amp;'VME Notification'!K97&amp;"/"&amp;'VME Notification'!L97&amp;"/"&amp;'VME Notification'!M97&amp;"/"&amp;'VME Notification'!N97&amp;"/ER")</f>
        <v/>
      </c>
    </row>
    <row r="78" spans="12:14" x14ac:dyDescent="0.25">
      <c r="L78" s="91" t="str">
        <f>IFERROR(IF(VALUE('VME Notification'!M98)&gt;=5,1,""),"")</f>
        <v/>
      </c>
      <c r="N78" s="110" t="str">
        <f>IF(L78="","","SR/"&amp;'VME Notification'!$C$16&amp;"/"&amp;'VME Notification'!$F$16&amp;"/"&amp;'VME Notification'!$K$16&amp;"/"&amp;'VME Notification'!$N$16&amp;"/"&amp;'VME Notification'!B98&amp;"/ "&amp;"SV/"&amp;'VME Notification'!C98&amp;"/"&amp;'VME Notification'!D98&amp;"/"&amp;TEXT('VME Notification'!E98,"dd-mmm-yy")&amp;"/"&amp;'VME Notification'!F98&amp;"/"&amp;'VME Notification'!G98&amp;"/"&amp;'VME Notification'!H98&amp;"/"&amp;'VME Notification'!I98&amp;"/"&amp;'VME Notification'!J98&amp;"/"&amp;'VME Notification'!K98&amp;"/"&amp;'VME Notification'!L98&amp;"/"&amp;'VME Notification'!M98&amp;"/"&amp;'VME Notification'!N98&amp;"/ER")</f>
        <v/>
      </c>
    </row>
    <row r="79" spans="12:14" x14ac:dyDescent="0.25">
      <c r="L79" s="91" t="str">
        <f>IFERROR(IF(VALUE('VME Notification'!M99)&gt;=5,1,""),"")</f>
        <v/>
      </c>
      <c r="N79" s="110" t="str">
        <f>IF(L79="","","SR/"&amp;'VME Notification'!$C$16&amp;"/"&amp;'VME Notification'!$F$16&amp;"/"&amp;'VME Notification'!$K$16&amp;"/"&amp;'VME Notification'!$N$16&amp;"/"&amp;'VME Notification'!B99&amp;"/ "&amp;"SV/"&amp;'VME Notification'!C99&amp;"/"&amp;'VME Notification'!D99&amp;"/"&amp;TEXT('VME Notification'!E99,"dd-mmm-yy")&amp;"/"&amp;'VME Notification'!F99&amp;"/"&amp;'VME Notification'!G99&amp;"/"&amp;'VME Notification'!H99&amp;"/"&amp;'VME Notification'!I99&amp;"/"&amp;'VME Notification'!J99&amp;"/"&amp;'VME Notification'!K99&amp;"/"&amp;'VME Notification'!L99&amp;"/"&amp;'VME Notification'!M99&amp;"/"&amp;'VME Notification'!N99&amp;"/ER")</f>
        <v/>
      </c>
    </row>
    <row r="80" spans="12:14" x14ac:dyDescent="0.25">
      <c r="L80" s="91" t="str">
        <f>IFERROR(IF(VALUE('VME Notification'!M100)&gt;=5,1,""),"")</f>
        <v/>
      </c>
      <c r="N80" s="110" t="str">
        <f>IF(L80="","","SR/"&amp;'VME Notification'!$C$16&amp;"/"&amp;'VME Notification'!$F$16&amp;"/"&amp;'VME Notification'!$K$16&amp;"/"&amp;'VME Notification'!$N$16&amp;"/"&amp;'VME Notification'!B100&amp;"/ "&amp;"SV/"&amp;'VME Notification'!C100&amp;"/"&amp;'VME Notification'!D100&amp;"/"&amp;TEXT('VME Notification'!E100,"dd-mmm-yy")&amp;"/"&amp;'VME Notification'!F100&amp;"/"&amp;'VME Notification'!G100&amp;"/"&amp;'VME Notification'!H100&amp;"/"&amp;'VME Notification'!I100&amp;"/"&amp;'VME Notification'!J100&amp;"/"&amp;'VME Notification'!K100&amp;"/"&amp;'VME Notification'!L100&amp;"/"&amp;'VME Notification'!M100&amp;"/"&amp;'VME Notification'!N100&amp;"/ER")</f>
        <v/>
      </c>
    </row>
    <row r="81" spans="12:14" x14ac:dyDescent="0.25">
      <c r="L81" s="91" t="str">
        <f>IFERROR(IF(VALUE('VME Notification'!M101)&gt;=5,1,""),"")</f>
        <v/>
      </c>
      <c r="N81" s="110" t="str">
        <f>IF(L81="","","SR/"&amp;'VME Notification'!$C$16&amp;"/"&amp;'VME Notification'!$F$16&amp;"/"&amp;'VME Notification'!$K$16&amp;"/"&amp;'VME Notification'!$N$16&amp;"/"&amp;'VME Notification'!B101&amp;"/ "&amp;"SV/"&amp;'VME Notification'!C101&amp;"/"&amp;'VME Notification'!D101&amp;"/"&amp;TEXT('VME Notification'!E101,"dd-mmm-yy")&amp;"/"&amp;'VME Notification'!F101&amp;"/"&amp;'VME Notification'!G101&amp;"/"&amp;'VME Notification'!H101&amp;"/"&amp;'VME Notification'!I101&amp;"/"&amp;'VME Notification'!J101&amp;"/"&amp;'VME Notification'!K101&amp;"/"&amp;'VME Notification'!L101&amp;"/"&amp;'VME Notification'!M101&amp;"/"&amp;'VME Notification'!N101&amp;"/ER")</f>
        <v/>
      </c>
    </row>
    <row r="82" spans="12:14" x14ac:dyDescent="0.25">
      <c r="L82" s="91" t="str">
        <f>IFERROR(IF(VALUE('VME Notification'!M102)&gt;=5,1,""),"")</f>
        <v/>
      </c>
      <c r="N82" s="110" t="str">
        <f>IF(L82="","","SR/"&amp;'VME Notification'!$C$16&amp;"/"&amp;'VME Notification'!$F$16&amp;"/"&amp;'VME Notification'!$K$16&amp;"/"&amp;'VME Notification'!$N$16&amp;"/"&amp;'VME Notification'!B102&amp;"/ "&amp;"SV/"&amp;'VME Notification'!C102&amp;"/"&amp;'VME Notification'!D102&amp;"/"&amp;TEXT('VME Notification'!E102,"dd-mmm-yy")&amp;"/"&amp;'VME Notification'!F102&amp;"/"&amp;'VME Notification'!G102&amp;"/"&amp;'VME Notification'!H102&amp;"/"&amp;'VME Notification'!I102&amp;"/"&amp;'VME Notification'!J102&amp;"/"&amp;'VME Notification'!K102&amp;"/"&amp;'VME Notification'!L102&amp;"/"&amp;'VME Notification'!M102&amp;"/"&amp;'VME Notification'!N102&amp;"/ER")</f>
        <v/>
      </c>
    </row>
    <row r="83" spans="12:14" x14ac:dyDescent="0.25">
      <c r="L83" s="91" t="str">
        <f>IFERROR(IF(VALUE('VME Notification'!M103)&gt;=5,1,""),"")</f>
        <v/>
      </c>
      <c r="N83" s="110" t="str">
        <f>IF(L83="","","SR/"&amp;'VME Notification'!$C$16&amp;"/"&amp;'VME Notification'!$F$16&amp;"/"&amp;'VME Notification'!$K$16&amp;"/"&amp;'VME Notification'!$N$16&amp;"/"&amp;'VME Notification'!B103&amp;"/ "&amp;"SV/"&amp;'VME Notification'!C103&amp;"/"&amp;'VME Notification'!D103&amp;"/"&amp;TEXT('VME Notification'!E103,"dd-mmm-yy")&amp;"/"&amp;'VME Notification'!F103&amp;"/"&amp;'VME Notification'!G103&amp;"/"&amp;'VME Notification'!H103&amp;"/"&amp;'VME Notification'!I103&amp;"/"&amp;'VME Notification'!J103&amp;"/"&amp;'VME Notification'!K103&amp;"/"&amp;'VME Notification'!L103&amp;"/"&amp;'VME Notification'!M103&amp;"/"&amp;'VME Notification'!N103&amp;"/ER")</f>
        <v/>
      </c>
    </row>
    <row r="84" spans="12:14" x14ac:dyDescent="0.25">
      <c r="L84" s="91" t="str">
        <f>IFERROR(IF(VALUE('VME Notification'!M104)&gt;=5,1,""),"")</f>
        <v/>
      </c>
      <c r="N84" s="110" t="str">
        <f>IF(L84="","","SR/"&amp;'VME Notification'!$C$16&amp;"/"&amp;'VME Notification'!$F$16&amp;"/"&amp;'VME Notification'!$K$16&amp;"/"&amp;'VME Notification'!$N$16&amp;"/"&amp;'VME Notification'!B104&amp;"/ "&amp;"SV/"&amp;'VME Notification'!C104&amp;"/"&amp;'VME Notification'!D104&amp;"/"&amp;TEXT('VME Notification'!E104,"dd-mmm-yy")&amp;"/"&amp;'VME Notification'!F104&amp;"/"&amp;'VME Notification'!G104&amp;"/"&amp;'VME Notification'!H104&amp;"/"&amp;'VME Notification'!I104&amp;"/"&amp;'VME Notification'!J104&amp;"/"&amp;'VME Notification'!K104&amp;"/"&amp;'VME Notification'!L104&amp;"/"&amp;'VME Notification'!M104&amp;"/"&amp;'VME Notification'!N104&amp;"/ER")</f>
        <v/>
      </c>
    </row>
    <row r="85" spans="12:14" x14ac:dyDescent="0.25">
      <c r="L85" s="91" t="str">
        <f>IFERROR(IF(VALUE('VME Notification'!M105)&gt;=5,1,""),"")</f>
        <v/>
      </c>
      <c r="N85" s="110" t="str">
        <f>IF(L85="","","SR/"&amp;'VME Notification'!$C$16&amp;"/"&amp;'VME Notification'!$F$16&amp;"/"&amp;'VME Notification'!$K$16&amp;"/"&amp;'VME Notification'!$N$16&amp;"/"&amp;'VME Notification'!B105&amp;"/ "&amp;"SV/"&amp;'VME Notification'!C105&amp;"/"&amp;'VME Notification'!D105&amp;"/"&amp;TEXT('VME Notification'!E105,"dd-mmm-yy")&amp;"/"&amp;'VME Notification'!F105&amp;"/"&amp;'VME Notification'!G105&amp;"/"&amp;'VME Notification'!H105&amp;"/"&amp;'VME Notification'!I105&amp;"/"&amp;'VME Notification'!J105&amp;"/"&amp;'VME Notification'!K105&amp;"/"&amp;'VME Notification'!L105&amp;"/"&amp;'VME Notification'!M105&amp;"/"&amp;'VME Notification'!N105&amp;"/ER")</f>
        <v/>
      </c>
    </row>
    <row r="86" spans="12:14" x14ac:dyDescent="0.25">
      <c r="L86" s="91" t="str">
        <f>IFERROR(IF(VALUE('VME Notification'!M106)&gt;=5,1,""),"")</f>
        <v/>
      </c>
      <c r="N86" s="110" t="str">
        <f>IF(L86="","","SR/"&amp;'VME Notification'!$C$16&amp;"/"&amp;'VME Notification'!$F$16&amp;"/"&amp;'VME Notification'!$K$16&amp;"/"&amp;'VME Notification'!$N$16&amp;"/"&amp;'VME Notification'!B106&amp;"/ "&amp;"SV/"&amp;'VME Notification'!C106&amp;"/"&amp;'VME Notification'!D106&amp;"/"&amp;TEXT('VME Notification'!E106,"dd-mmm-yy")&amp;"/"&amp;'VME Notification'!F106&amp;"/"&amp;'VME Notification'!G106&amp;"/"&amp;'VME Notification'!H106&amp;"/"&amp;'VME Notification'!I106&amp;"/"&amp;'VME Notification'!J106&amp;"/"&amp;'VME Notification'!K106&amp;"/"&amp;'VME Notification'!L106&amp;"/"&amp;'VME Notification'!M106&amp;"/"&amp;'VME Notification'!N106&amp;"/ER")</f>
        <v/>
      </c>
    </row>
    <row r="87" spans="12:14" x14ac:dyDescent="0.25">
      <c r="L87" s="91" t="str">
        <f>IFERROR(IF(VALUE('VME Notification'!M107)&gt;=5,1,""),"")</f>
        <v/>
      </c>
      <c r="N87" s="110" t="str">
        <f>IF(L87="","","SR/"&amp;'VME Notification'!$C$16&amp;"/"&amp;'VME Notification'!$F$16&amp;"/"&amp;'VME Notification'!$K$16&amp;"/"&amp;'VME Notification'!$N$16&amp;"/"&amp;'VME Notification'!B107&amp;"/ "&amp;"SV/"&amp;'VME Notification'!C107&amp;"/"&amp;'VME Notification'!D107&amp;"/"&amp;TEXT('VME Notification'!E107,"dd-mmm-yy")&amp;"/"&amp;'VME Notification'!F107&amp;"/"&amp;'VME Notification'!G107&amp;"/"&amp;'VME Notification'!H107&amp;"/"&amp;'VME Notification'!I107&amp;"/"&amp;'VME Notification'!J107&amp;"/"&amp;'VME Notification'!K107&amp;"/"&amp;'VME Notification'!L107&amp;"/"&amp;'VME Notification'!M107&amp;"/"&amp;'VME Notification'!N107&amp;"/ER")</f>
        <v/>
      </c>
    </row>
    <row r="88" spans="12:14" x14ac:dyDescent="0.25">
      <c r="L88" s="91" t="str">
        <f>IFERROR(IF(VALUE('VME Notification'!M108)&gt;=5,1,""),"")</f>
        <v/>
      </c>
      <c r="N88" s="110" t="str">
        <f>IF(L88="","","SR/"&amp;'VME Notification'!$C$16&amp;"/"&amp;'VME Notification'!$F$16&amp;"/"&amp;'VME Notification'!$K$16&amp;"/"&amp;'VME Notification'!$N$16&amp;"/"&amp;'VME Notification'!B108&amp;"/ "&amp;"SV/"&amp;'VME Notification'!C108&amp;"/"&amp;'VME Notification'!D108&amp;"/"&amp;TEXT('VME Notification'!E108,"dd-mmm-yy")&amp;"/"&amp;'VME Notification'!F108&amp;"/"&amp;'VME Notification'!G108&amp;"/"&amp;'VME Notification'!H108&amp;"/"&amp;'VME Notification'!I108&amp;"/"&amp;'VME Notification'!J108&amp;"/"&amp;'VME Notification'!K108&amp;"/"&amp;'VME Notification'!L108&amp;"/"&amp;'VME Notification'!M108&amp;"/"&amp;'VME Notification'!N108&amp;"/ER")</f>
        <v/>
      </c>
    </row>
    <row r="89" spans="12:14" x14ac:dyDescent="0.25">
      <c r="L89" s="91" t="str">
        <f>IFERROR(IF(VALUE('VME Notification'!M109)&gt;=5,1,""),"")</f>
        <v/>
      </c>
      <c r="N89" s="110" t="str">
        <f>IF(L89="","","SR/"&amp;'VME Notification'!$C$16&amp;"/"&amp;'VME Notification'!$F$16&amp;"/"&amp;'VME Notification'!$K$16&amp;"/"&amp;'VME Notification'!$N$16&amp;"/"&amp;'VME Notification'!B109&amp;"/ "&amp;"SV/"&amp;'VME Notification'!C109&amp;"/"&amp;'VME Notification'!D109&amp;"/"&amp;TEXT('VME Notification'!E109,"dd-mmm-yy")&amp;"/"&amp;'VME Notification'!F109&amp;"/"&amp;'VME Notification'!G109&amp;"/"&amp;'VME Notification'!H109&amp;"/"&amp;'VME Notification'!I109&amp;"/"&amp;'VME Notification'!J109&amp;"/"&amp;'VME Notification'!K109&amp;"/"&amp;'VME Notification'!L109&amp;"/"&amp;'VME Notification'!M109&amp;"/"&amp;'VME Notification'!N109&amp;"/ER")</f>
        <v/>
      </c>
    </row>
    <row r="90" spans="12:14" x14ac:dyDescent="0.25">
      <c r="L90" s="91" t="str">
        <f>IFERROR(IF(VALUE('VME Notification'!M110)&gt;=5,1,""),"")</f>
        <v/>
      </c>
      <c r="N90" s="110" t="str">
        <f>IF(L90="","","SR/"&amp;'VME Notification'!$C$16&amp;"/"&amp;'VME Notification'!$F$16&amp;"/"&amp;'VME Notification'!$K$16&amp;"/"&amp;'VME Notification'!$N$16&amp;"/"&amp;'VME Notification'!B110&amp;"/ "&amp;"SV/"&amp;'VME Notification'!C110&amp;"/"&amp;'VME Notification'!D110&amp;"/"&amp;TEXT('VME Notification'!E110,"dd-mmm-yy")&amp;"/"&amp;'VME Notification'!F110&amp;"/"&amp;'VME Notification'!G110&amp;"/"&amp;'VME Notification'!H110&amp;"/"&amp;'VME Notification'!I110&amp;"/"&amp;'VME Notification'!J110&amp;"/"&amp;'VME Notification'!K110&amp;"/"&amp;'VME Notification'!L110&amp;"/"&amp;'VME Notification'!M110&amp;"/"&amp;'VME Notification'!N110&amp;"/ER")</f>
        <v/>
      </c>
    </row>
    <row r="91" spans="12:14" x14ac:dyDescent="0.25">
      <c r="L91" s="91" t="str">
        <f>IFERROR(IF(VALUE('VME Notification'!M111)&gt;=5,1,""),"")</f>
        <v/>
      </c>
      <c r="N91" s="110" t="str">
        <f>IF(L91="","","SR/"&amp;'VME Notification'!$C$16&amp;"/"&amp;'VME Notification'!$F$16&amp;"/"&amp;'VME Notification'!$K$16&amp;"/"&amp;'VME Notification'!$N$16&amp;"/"&amp;'VME Notification'!B111&amp;"/ "&amp;"SV/"&amp;'VME Notification'!C111&amp;"/"&amp;'VME Notification'!D111&amp;"/"&amp;TEXT('VME Notification'!E111,"dd-mmm-yy")&amp;"/"&amp;'VME Notification'!F111&amp;"/"&amp;'VME Notification'!G111&amp;"/"&amp;'VME Notification'!H111&amp;"/"&amp;'VME Notification'!I111&amp;"/"&amp;'VME Notification'!J111&amp;"/"&amp;'VME Notification'!K111&amp;"/"&amp;'VME Notification'!L111&amp;"/"&amp;'VME Notification'!M111&amp;"/"&amp;'VME Notification'!N111&amp;"/ER")</f>
        <v/>
      </c>
    </row>
    <row r="92" spans="12:14" x14ac:dyDescent="0.25">
      <c r="L92" s="91" t="str">
        <f>IFERROR(IF(VALUE('VME Notification'!M112)&gt;=5,1,""),"")</f>
        <v/>
      </c>
      <c r="N92" s="110" t="str">
        <f>IF(L92="","","SR/"&amp;'VME Notification'!$C$16&amp;"/"&amp;'VME Notification'!$F$16&amp;"/"&amp;'VME Notification'!$K$16&amp;"/"&amp;'VME Notification'!$N$16&amp;"/"&amp;'VME Notification'!B112&amp;"/ "&amp;"SV/"&amp;'VME Notification'!C112&amp;"/"&amp;'VME Notification'!D112&amp;"/"&amp;TEXT('VME Notification'!E112,"dd-mmm-yy")&amp;"/"&amp;'VME Notification'!F112&amp;"/"&amp;'VME Notification'!G112&amp;"/"&amp;'VME Notification'!H112&amp;"/"&amp;'VME Notification'!I112&amp;"/"&amp;'VME Notification'!J112&amp;"/"&amp;'VME Notification'!K112&amp;"/"&amp;'VME Notification'!L112&amp;"/"&amp;'VME Notification'!M112&amp;"/"&amp;'VME Notification'!N112&amp;"/ER")</f>
        <v/>
      </c>
    </row>
    <row r="93" spans="12:14" x14ac:dyDescent="0.25">
      <c r="L93" s="91" t="str">
        <f>IFERROR(IF(VALUE('VME Notification'!M113)&gt;=5,1,""),"")</f>
        <v/>
      </c>
      <c r="N93" s="110" t="str">
        <f>IF(L93="","","SR/"&amp;'VME Notification'!$C$16&amp;"/"&amp;'VME Notification'!$F$16&amp;"/"&amp;'VME Notification'!$K$16&amp;"/"&amp;'VME Notification'!$N$16&amp;"/"&amp;'VME Notification'!B113&amp;"/ "&amp;"SV/"&amp;'VME Notification'!C113&amp;"/"&amp;'VME Notification'!D113&amp;"/"&amp;TEXT('VME Notification'!E113,"dd-mmm-yy")&amp;"/"&amp;'VME Notification'!F113&amp;"/"&amp;'VME Notification'!G113&amp;"/"&amp;'VME Notification'!H113&amp;"/"&amp;'VME Notification'!I113&amp;"/"&amp;'VME Notification'!J113&amp;"/"&amp;'VME Notification'!K113&amp;"/"&amp;'VME Notification'!L113&amp;"/"&amp;'VME Notification'!M113&amp;"/"&amp;'VME Notification'!N113&amp;"/ER")</f>
        <v/>
      </c>
    </row>
    <row r="94" spans="12:14" x14ac:dyDescent="0.25">
      <c r="L94" s="91" t="str">
        <f>IFERROR(IF(VALUE('VME Notification'!M114)&gt;=5,1,""),"")</f>
        <v/>
      </c>
      <c r="N94" s="110" t="str">
        <f>IF(L94="","","SR/"&amp;'VME Notification'!$C$16&amp;"/"&amp;'VME Notification'!$F$16&amp;"/"&amp;'VME Notification'!$K$16&amp;"/"&amp;'VME Notification'!$N$16&amp;"/"&amp;'VME Notification'!B114&amp;"/ "&amp;"SV/"&amp;'VME Notification'!C114&amp;"/"&amp;'VME Notification'!D114&amp;"/"&amp;TEXT('VME Notification'!E114,"dd-mmm-yy")&amp;"/"&amp;'VME Notification'!F114&amp;"/"&amp;'VME Notification'!G114&amp;"/"&amp;'VME Notification'!H114&amp;"/"&amp;'VME Notification'!I114&amp;"/"&amp;'VME Notification'!J114&amp;"/"&amp;'VME Notification'!K114&amp;"/"&amp;'VME Notification'!L114&amp;"/"&amp;'VME Notification'!M114&amp;"/"&amp;'VME Notification'!N114&amp;"/ER")</f>
        <v/>
      </c>
    </row>
    <row r="95" spans="12:14" x14ac:dyDescent="0.25">
      <c r="L95" s="91" t="str">
        <f>IFERROR(IF(VALUE('VME Notification'!M115)&gt;=5,1,""),"")</f>
        <v/>
      </c>
      <c r="N95" s="110" t="str">
        <f>IF(L95="","","SR/"&amp;'VME Notification'!$C$16&amp;"/"&amp;'VME Notification'!$F$16&amp;"/"&amp;'VME Notification'!$K$16&amp;"/"&amp;'VME Notification'!$N$16&amp;"/"&amp;'VME Notification'!B115&amp;"/ "&amp;"SV/"&amp;'VME Notification'!C115&amp;"/"&amp;'VME Notification'!D115&amp;"/"&amp;TEXT('VME Notification'!E115,"dd-mmm-yy")&amp;"/"&amp;'VME Notification'!F115&amp;"/"&amp;'VME Notification'!G115&amp;"/"&amp;'VME Notification'!H115&amp;"/"&amp;'VME Notification'!I115&amp;"/"&amp;'VME Notification'!J115&amp;"/"&amp;'VME Notification'!K115&amp;"/"&amp;'VME Notification'!L115&amp;"/"&amp;'VME Notification'!M115&amp;"/"&amp;'VME Notification'!N115&amp;"/ER")</f>
        <v/>
      </c>
    </row>
    <row r="96" spans="12:14" x14ac:dyDescent="0.25">
      <c r="L96" s="91" t="str">
        <f>IFERROR(IF(VALUE('VME Notification'!M116)&gt;=5,1,""),"")</f>
        <v/>
      </c>
      <c r="N96" s="110" t="str">
        <f>IF(L96="","","SR/"&amp;'VME Notification'!$C$16&amp;"/"&amp;'VME Notification'!$F$16&amp;"/"&amp;'VME Notification'!$K$16&amp;"/"&amp;'VME Notification'!$N$16&amp;"/"&amp;'VME Notification'!B116&amp;"/ "&amp;"SV/"&amp;'VME Notification'!C116&amp;"/"&amp;'VME Notification'!D116&amp;"/"&amp;TEXT('VME Notification'!E116,"dd-mmm-yy")&amp;"/"&amp;'VME Notification'!F116&amp;"/"&amp;'VME Notification'!G116&amp;"/"&amp;'VME Notification'!H116&amp;"/"&amp;'VME Notification'!I116&amp;"/"&amp;'VME Notification'!J116&amp;"/"&amp;'VME Notification'!K116&amp;"/"&amp;'VME Notification'!L116&amp;"/"&amp;'VME Notification'!M116&amp;"/"&amp;'VME Notification'!N116&amp;"/ER")</f>
        <v/>
      </c>
    </row>
    <row r="97" spans="12:14" x14ac:dyDescent="0.25">
      <c r="L97" s="91" t="str">
        <f>IFERROR(IF(VALUE('VME Notification'!M117)&gt;=5,1,""),"")</f>
        <v/>
      </c>
      <c r="N97" s="110" t="str">
        <f>IF(L97="","","SR/"&amp;'VME Notification'!$C$16&amp;"/"&amp;'VME Notification'!$F$16&amp;"/"&amp;'VME Notification'!$K$16&amp;"/"&amp;'VME Notification'!$N$16&amp;"/"&amp;'VME Notification'!B117&amp;"/ "&amp;"SV/"&amp;'VME Notification'!C117&amp;"/"&amp;'VME Notification'!D117&amp;"/"&amp;TEXT('VME Notification'!E117,"dd-mmm-yy")&amp;"/"&amp;'VME Notification'!F117&amp;"/"&amp;'VME Notification'!G117&amp;"/"&amp;'VME Notification'!H117&amp;"/"&amp;'VME Notification'!I117&amp;"/"&amp;'VME Notification'!J117&amp;"/"&amp;'VME Notification'!K117&amp;"/"&amp;'VME Notification'!L117&amp;"/"&amp;'VME Notification'!M117&amp;"/"&amp;'VME Notification'!N117&amp;"/ER")</f>
        <v/>
      </c>
    </row>
    <row r="98" spans="12:14" x14ac:dyDescent="0.25">
      <c r="L98" s="91" t="str">
        <f>IFERROR(IF(VALUE('VME Notification'!M118)&gt;=5,1,""),"")</f>
        <v/>
      </c>
      <c r="N98" s="110" t="str">
        <f>IF(L98="","","SR/"&amp;'VME Notification'!$C$16&amp;"/"&amp;'VME Notification'!$F$16&amp;"/"&amp;'VME Notification'!$K$16&amp;"/"&amp;'VME Notification'!$N$16&amp;"/"&amp;'VME Notification'!B118&amp;"/ "&amp;"SV/"&amp;'VME Notification'!C118&amp;"/"&amp;'VME Notification'!D118&amp;"/"&amp;TEXT('VME Notification'!E118,"dd-mmm-yy")&amp;"/"&amp;'VME Notification'!F118&amp;"/"&amp;'VME Notification'!G118&amp;"/"&amp;'VME Notification'!H118&amp;"/"&amp;'VME Notification'!I118&amp;"/"&amp;'VME Notification'!J118&amp;"/"&amp;'VME Notification'!K118&amp;"/"&amp;'VME Notification'!L118&amp;"/"&amp;'VME Notification'!M118&amp;"/"&amp;'VME Notification'!N118&amp;"/ER")</f>
        <v/>
      </c>
    </row>
    <row r="99" spans="12:14" x14ac:dyDescent="0.25">
      <c r="L99" s="91" t="str">
        <f>IFERROR(IF(VALUE('VME Notification'!M119)&gt;=5,1,""),"")</f>
        <v/>
      </c>
      <c r="N99" s="110" t="str">
        <f>IF(L99="","","SR/"&amp;'VME Notification'!$C$16&amp;"/"&amp;'VME Notification'!$F$16&amp;"/"&amp;'VME Notification'!$K$16&amp;"/"&amp;'VME Notification'!$N$16&amp;"/"&amp;'VME Notification'!B119&amp;"/ "&amp;"SV/"&amp;'VME Notification'!C119&amp;"/"&amp;'VME Notification'!D119&amp;"/"&amp;TEXT('VME Notification'!E119,"dd-mmm-yy")&amp;"/"&amp;'VME Notification'!F119&amp;"/"&amp;'VME Notification'!G119&amp;"/"&amp;'VME Notification'!H119&amp;"/"&amp;'VME Notification'!I119&amp;"/"&amp;'VME Notification'!J119&amp;"/"&amp;'VME Notification'!K119&amp;"/"&amp;'VME Notification'!L119&amp;"/"&amp;'VME Notification'!M119&amp;"/"&amp;'VME Notification'!N119&amp;"/ER")</f>
        <v/>
      </c>
    </row>
    <row r="100" spans="12:14" x14ac:dyDescent="0.25">
      <c r="L100" s="91" t="str">
        <f>IFERROR(IF(VALUE('VME Notification'!M120)&gt;=5,1,""),"")</f>
        <v/>
      </c>
      <c r="N100" s="110" t="str">
        <f>IF(L100="","","SR/"&amp;'VME Notification'!$C$16&amp;"/"&amp;'VME Notification'!$F$16&amp;"/"&amp;'VME Notification'!$K$16&amp;"/"&amp;'VME Notification'!$N$16&amp;"/"&amp;'VME Notification'!B120&amp;"/ "&amp;"SV/"&amp;'VME Notification'!C120&amp;"/"&amp;'VME Notification'!D120&amp;"/"&amp;TEXT('VME Notification'!E120,"dd-mmm-yy")&amp;"/"&amp;'VME Notification'!F120&amp;"/"&amp;'VME Notification'!G120&amp;"/"&amp;'VME Notification'!H120&amp;"/"&amp;'VME Notification'!I120&amp;"/"&amp;'VME Notification'!J120&amp;"/"&amp;'VME Notification'!K120&amp;"/"&amp;'VME Notification'!L120&amp;"/"&amp;'VME Notification'!M120&amp;"/"&amp;'VME Notification'!N120&amp;"/ER")</f>
        <v/>
      </c>
    </row>
    <row r="101" spans="12:14" x14ac:dyDescent="0.25">
      <c r="L101" s="91" t="str">
        <f>IFERROR(IF(VALUE('VME Notification'!M121)&gt;=5,1,""),"")</f>
        <v/>
      </c>
      <c r="N101" s="110" t="str">
        <f>IF(L101="","","SR/"&amp;'VME Notification'!$C$16&amp;"/"&amp;'VME Notification'!$F$16&amp;"/"&amp;'VME Notification'!$K$16&amp;"/"&amp;'VME Notification'!$N$16&amp;"/"&amp;'VME Notification'!B121&amp;"/ "&amp;"SV/"&amp;'VME Notification'!C121&amp;"/"&amp;'VME Notification'!D121&amp;"/"&amp;TEXT('VME Notification'!E121,"dd-mmm-yy")&amp;"/"&amp;'VME Notification'!F121&amp;"/"&amp;'VME Notification'!G121&amp;"/"&amp;'VME Notification'!H121&amp;"/"&amp;'VME Notification'!I121&amp;"/"&amp;'VME Notification'!J121&amp;"/"&amp;'VME Notification'!K121&amp;"/"&amp;'VME Notification'!L121&amp;"/"&amp;'VME Notification'!M121&amp;"/"&amp;'VME Notification'!N121&amp;"/ER")</f>
        <v/>
      </c>
    </row>
    <row r="102" spans="12:14" x14ac:dyDescent="0.25">
      <c r="L102" s="91" t="str">
        <f>IFERROR(IF(VALUE('VME Notification'!M122)&gt;=5,1,""),"")</f>
        <v/>
      </c>
      <c r="N102" s="110" t="str">
        <f>IF(L102="","","SR/"&amp;'VME Notification'!$C$16&amp;"/"&amp;'VME Notification'!$F$16&amp;"/"&amp;'VME Notification'!$K$16&amp;"/"&amp;'VME Notification'!$N$16&amp;"/"&amp;'VME Notification'!B122&amp;"/ "&amp;"SV/"&amp;'VME Notification'!C122&amp;"/"&amp;'VME Notification'!D122&amp;"/"&amp;TEXT('VME Notification'!E122,"dd-mmm-yy")&amp;"/"&amp;'VME Notification'!F122&amp;"/"&amp;'VME Notification'!G122&amp;"/"&amp;'VME Notification'!H122&amp;"/"&amp;'VME Notification'!I122&amp;"/"&amp;'VME Notification'!J122&amp;"/"&amp;'VME Notification'!K122&amp;"/"&amp;'VME Notification'!L122&amp;"/"&amp;'VME Notification'!M122&amp;"/"&amp;'VME Notification'!N122&amp;"/ER")</f>
        <v/>
      </c>
    </row>
    <row r="103" spans="12:14" x14ac:dyDescent="0.25">
      <c r="L103" s="91" t="str">
        <f>IFERROR(IF(VALUE('VME Notification'!M123)&gt;=5,1,""),"")</f>
        <v/>
      </c>
      <c r="N103" s="110" t="str">
        <f>IF(L103="","","SR/"&amp;'VME Notification'!$C$16&amp;"/"&amp;'VME Notification'!$F$16&amp;"/"&amp;'VME Notification'!$K$16&amp;"/"&amp;'VME Notification'!$N$16&amp;"/"&amp;'VME Notification'!B123&amp;"/ "&amp;"SV/"&amp;'VME Notification'!C123&amp;"/"&amp;'VME Notification'!D123&amp;"/"&amp;TEXT('VME Notification'!E123,"dd-mmm-yy")&amp;"/"&amp;'VME Notification'!F123&amp;"/"&amp;'VME Notification'!G123&amp;"/"&amp;'VME Notification'!H123&amp;"/"&amp;'VME Notification'!I123&amp;"/"&amp;'VME Notification'!J123&amp;"/"&amp;'VME Notification'!K123&amp;"/"&amp;'VME Notification'!L123&amp;"/"&amp;'VME Notification'!M123&amp;"/"&amp;'VME Notification'!N123&amp;"/ER")</f>
        <v/>
      </c>
    </row>
    <row r="104" spans="12:14" x14ac:dyDescent="0.25">
      <c r="L104" s="91" t="str">
        <f>IFERROR(IF(VALUE('VME Notification'!M124)&gt;=5,1,""),"")</f>
        <v/>
      </c>
      <c r="N104" s="110" t="str">
        <f>IF(L104="","","SR/"&amp;'VME Notification'!$C$16&amp;"/"&amp;'VME Notification'!$F$16&amp;"/"&amp;'VME Notification'!$K$16&amp;"/"&amp;'VME Notification'!$N$16&amp;"/"&amp;'VME Notification'!B124&amp;"/ "&amp;"SV/"&amp;'VME Notification'!C124&amp;"/"&amp;'VME Notification'!D124&amp;"/"&amp;TEXT('VME Notification'!E124,"dd-mmm-yy")&amp;"/"&amp;'VME Notification'!F124&amp;"/"&amp;'VME Notification'!G124&amp;"/"&amp;'VME Notification'!H124&amp;"/"&amp;'VME Notification'!I124&amp;"/"&amp;'VME Notification'!J124&amp;"/"&amp;'VME Notification'!K124&amp;"/"&amp;'VME Notification'!L124&amp;"/"&amp;'VME Notification'!M124&amp;"/"&amp;'VME Notification'!N124&amp;"/ER")</f>
        <v/>
      </c>
    </row>
    <row r="105" spans="12:14" x14ac:dyDescent="0.25">
      <c r="L105" s="91" t="str">
        <f>IFERROR(IF(VALUE('VME Notification'!M125)&gt;=5,1,""),"")</f>
        <v/>
      </c>
      <c r="N105" s="110" t="str">
        <f>IF(L105="","","SR/"&amp;'VME Notification'!$C$16&amp;"/"&amp;'VME Notification'!$F$16&amp;"/"&amp;'VME Notification'!$K$16&amp;"/"&amp;'VME Notification'!$N$16&amp;"/"&amp;'VME Notification'!B125&amp;"/ "&amp;"SV/"&amp;'VME Notification'!C125&amp;"/"&amp;'VME Notification'!D125&amp;"/"&amp;TEXT('VME Notification'!E125,"dd-mmm-yy")&amp;"/"&amp;'VME Notification'!F125&amp;"/"&amp;'VME Notification'!G125&amp;"/"&amp;'VME Notification'!H125&amp;"/"&amp;'VME Notification'!I125&amp;"/"&amp;'VME Notification'!J125&amp;"/"&amp;'VME Notification'!K125&amp;"/"&amp;'VME Notification'!L125&amp;"/"&amp;'VME Notification'!M125&amp;"/"&amp;'VME Notification'!N125&amp;"/ER")</f>
        <v/>
      </c>
    </row>
    <row r="106" spans="12:14" x14ac:dyDescent="0.25">
      <c r="L106" s="91" t="str">
        <f>IFERROR(IF(VALUE('VME Notification'!M126)&gt;=5,1,""),"")</f>
        <v/>
      </c>
      <c r="N106" s="110" t="str">
        <f>IF(L106="","","SR/"&amp;'VME Notification'!$C$16&amp;"/"&amp;'VME Notification'!$F$16&amp;"/"&amp;'VME Notification'!$K$16&amp;"/"&amp;'VME Notification'!$N$16&amp;"/"&amp;'VME Notification'!B126&amp;"/ "&amp;"SV/"&amp;'VME Notification'!C126&amp;"/"&amp;'VME Notification'!D126&amp;"/"&amp;TEXT('VME Notification'!E126,"dd-mmm-yy")&amp;"/"&amp;'VME Notification'!F126&amp;"/"&amp;'VME Notification'!G126&amp;"/"&amp;'VME Notification'!H126&amp;"/"&amp;'VME Notification'!I126&amp;"/"&amp;'VME Notification'!J126&amp;"/"&amp;'VME Notification'!K126&amp;"/"&amp;'VME Notification'!L126&amp;"/"&amp;'VME Notification'!M126&amp;"/"&amp;'VME Notification'!N126&amp;"/ER")</f>
        <v/>
      </c>
    </row>
    <row r="107" spans="12:14" x14ac:dyDescent="0.25">
      <c r="L107" s="91" t="str">
        <f>IFERROR(IF(VALUE('VME Notification'!M127)&gt;=5,1,""),"")</f>
        <v/>
      </c>
      <c r="N107" s="110" t="str">
        <f>IF(L107="","","SR/"&amp;'VME Notification'!$C$16&amp;"/"&amp;'VME Notification'!$F$16&amp;"/"&amp;'VME Notification'!$K$16&amp;"/"&amp;'VME Notification'!$N$16&amp;"/"&amp;'VME Notification'!B127&amp;"/ "&amp;"SV/"&amp;'VME Notification'!C127&amp;"/"&amp;'VME Notification'!D127&amp;"/"&amp;TEXT('VME Notification'!E127,"dd-mmm-yy")&amp;"/"&amp;'VME Notification'!F127&amp;"/"&amp;'VME Notification'!G127&amp;"/"&amp;'VME Notification'!H127&amp;"/"&amp;'VME Notification'!I127&amp;"/"&amp;'VME Notification'!J127&amp;"/"&amp;'VME Notification'!K127&amp;"/"&amp;'VME Notification'!L127&amp;"/"&amp;'VME Notification'!M127&amp;"/"&amp;'VME Notification'!N127&amp;"/ER")</f>
        <v/>
      </c>
    </row>
    <row r="108" spans="12:14" x14ac:dyDescent="0.25">
      <c r="L108" s="91" t="str">
        <f>IFERROR(IF(VALUE('VME Notification'!M128)&gt;=5,1,""),"")</f>
        <v/>
      </c>
      <c r="N108" s="110" t="str">
        <f>IF(L108="","","SR/"&amp;'VME Notification'!$C$16&amp;"/"&amp;'VME Notification'!$F$16&amp;"/"&amp;'VME Notification'!$K$16&amp;"/"&amp;'VME Notification'!$N$16&amp;"/"&amp;'VME Notification'!B128&amp;"/ "&amp;"SV/"&amp;'VME Notification'!C128&amp;"/"&amp;'VME Notification'!D128&amp;"/"&amp;TEXT('VME Notification'!E128,"dd-mmm-yy")&amp;"/"&amp;'VME Notification'!F128&amp;"/"&amp;'VME Notification'!G128&amp;"/"&amp;'VME Notification'!H128&amp;"/"&amp;'VME Notification'!I128&amp;"/"&amp;'VME Notification'!J128&amp;"/"&amp;'VME Notification'!K128&amp;"/"&amp;'VME Notification'!L128&amp;"/"&amp;'VME Notification'!M128&amp;"/"&amp;'VME Notification'!N128&amp;"/ER")</f>
        <v/>
      </c>
    </row>
    <row r="109" spans="12:14" x14ac:dyDescent="0.25">
      <c r="L109" s="91" t="str">
        <f>IFERROR(IF(VALUE('VME Notification'!M129)&gt;=5,1,""),"")</f>
        <v/>
      </c>
      <c r="N109" s="110" t="str">
        <f>IF(L109="","","SR/"&amp;'VME Notification'!$C$16&amp;"/"&amp;'VME Notification'!$F$16&amp;"/"&amp;'VME Notification'!$K$16&amp;"/"&amp;'VME Notification'!$N$16&amp;"/"&amp;'VME Notification'!B129&amp;"/ "&amp;"SV/"&amp;'VME Notification'!C129&amp;"/"&amp;'VME Notification'!D129&amp;"/"&amp;TEXT('VME Notification'!E129,"dd-mmm-yy")&amp;"/"&amp;'VME Notification'!F129&amp;"/"&amp;'VME Notification'!G129&amp;"/"&amp;'VME Notification'!H129&amp;"/"&amp;'VME Notification'!I129&amp;"/"&amp;'VME Notification'!J129&amp;"/"&amp;'VME Notification'!K129&amp;"/"&amp;'VME Notification'!L129&amp;"/"&amp;'VME Notification'!M129&amp;"/"&amp;'VME Notification'!N129&amp;"/ER")</f>
        <v/>
      </c>
    </row>
    <row r="110" spans="12:14" x14ac:dyDescent="0.25">
      <c r="L110" s="91" t="str">
        <f>IFERROR(IF(VALUE('VME Notification'!M130)&gt;=5,1,""),"")</f>
        <v/>
      </c>
      <c r="N110" s="110" t="str">
        <f>IF(L110="","","SR/"&amp;'VME Notification'!$C$16&amp;"/"&amp;'VME Notification'!$F$16&amp;"/"&amp;'VME Notification'!$K$16&amp;"/"&amp;'VME Notification'!$N$16&amp;"/"&amp;'VME Notification'!B130&amp;"/ "&amp;"SV/"&amp;'VME Notification'!C130&amp;"/"&amp;'VME Notification'!D130&amp;"/"&amp;TEXT('VME Notification'!E130,"dd-mmm-yy")&amp;"/"&amp;'VME Notification'!F130&amp;"/"&amp;'VME Notification'!G130&amp;"/"&amp;'VME Notification'!H130&amp;"/"&amp;'VME Notification'!I130&amp;"/"&amp;'VME Notification'!J130&amp;"/"&amp;'VME Notification'!K130&amp;"/"&amp;'VME Notification'!L130&amp;"/"&amp;'VME Notification'!M130&amp;"/"&amp;'VME Notification'!N130&amp;"/ER")</f>
        <v/>
      </c>
    </row>
    <row r="111" spans="12:14" x14ac:dyDescent="0.25">
      <c r="L111" s="91" t="str">
        <f>IFERROR(IF(VALUE('VME Notification'!M131)&gt;=5,1,""),"")</f>
        <v/>
      </c>
      <c r="N111" s="110" t="str">
        <f>IF(L111="","","SR/"&amp;'VME Notification'!$C$16&amp;"/"&amp;'VME Notification'!$F$16&amp;"/"&amp;'VME Notification'!$K$16&amp;"/"&amp;'VME Notification'!$N$16&amp;"/"&amp;'VME Notification'!B131&amp;"/ "&amp;"SV/"&amp;'VME Notification'!C131&amp;"/"&amp;'VME Notification'!D131&amp;"/"&amp;TEXT('VME Notification'!E131,"dd-mmm-yy")&amp;"/"&amp;'VME Notification'!F131&amp;"/"&amp;'VME Notification'!G131&amp;"/"&amp;'VME Notification'!H131&amp;"/"&amp;'VME Notification'!I131&amp;"/"&amp;'VME Notification'!J131&amp;"/"&amp;'VME Notification'!K131&amp;"/"&amp;'VME Notification'!L131&amp;"/"&amp;'VME Notification'!M131&amp;"/"&amp;'VME Notification'!N131&amp;"/ER")</f>
        <v/>
      </c>
    </row>
    <row r="112" spans="12:14" x14ac:dyDescent="0.25">
      <c r="L112" s="91" t="str">
        <f>IFERROR(IF(VALUE('VME Notification'!M132)&gt;=5,1,""),"")</f>
        <v/>
      </c>
      <c r="N112" s="110" t="str">
        <f>IF(L112="","","SR/"&amp;'VME Notification'!$C$16&amp;"/"&amp;'VME Notification'!$F$16&amp;"/"&amp;'VME Notification'!$K$16&amp;"/"&amp;'VME Notification'!$N$16&amp;"/"&amp;'VME Notification'!B132&amp;"/ "&amp;"SV/"&amp;'VME Notification'!C132&amp;"/"&amp;'VME Notification'!D132&amp;"/"&amp;TEXT('VME Notification'!E132,"dd-mmm-yy")&amp;"/"&amp;'VME Notification'!F132&amp;"/"&amp;'VME Notification'!G132&amp;"/"&amp;'VME Notification'!H132&amp;"/"&amp;'VME Notification'!I132&amp;"/"&amp;'VME Notification'!J132&amp;"/"&amp;'VME Notification'!K132&amp;"/"&amp;'VME Notification'!L132&amp;"/"&amp;'VME Notification'!M132&amp;"/"&amp;'VME Notification'!N132&amp;"/ER")</f>
        <v/>
      </c>
    </row>
    <row r="113" spans="12:14" x14ac:dyDescent="0.25">
      <c r="L113" s="91" t="str">
        <f>IFERROR(IF(VALUE('VME Notification'!M133)&gt;=5,1,""),"")</f>
        <v/>
      </c>
      <c r="N113" s="110" t="str">
        <f>IF(L113="","","SR/"&amp;'VME Notification'!$C$16&amp;"/"&amp;'VME Notification'!$F$16&amp;"/"&amp;'VME Notification'!$K$16&amp;"/"&amp;'VME Notification'!$N$16&amp;"/"&amp;'VME Notification'!B133&amp;"/ "&amp;"SV/"&amp;'VME Notification'!C133&amp;"/"&amp;'VME Notification'!D133&amp;"/"&amp;TEXT('VME Notification'!E133,"dd-mmm-yy")&amp;"/"&amp;'VME Notification'!F133&amp;"/"&amp;'VME Notification'!G133&amp;"/"&amp;'VME Notification'!H133&amp;"/"&amp;'VME Notification'!I133&amp;"/"&amp;'VME Notification'!J133&amp;"/"&amp;'VME Notification'!K133&amp;"/"&amp;'VME Notification'!L133&amp;"/"&amp;'VME Notification'!M133&amp;"/"&amp;'VME Notification'!N133&amp;"/ER")</f>
        <v/>
      </c>
    </row>
    <row r="114" spans="12:14" x14ac:dyDescent="0.25">
      <c r="L114" s="91" t="str">
        <f>IFERROR(IF(VALUE('VME Notification'!M134)&gt;=5,1,""),"")</f>
        <v/>
      </c>
      <c r="N114" s="110" t="str">
        <f>IF(L114="","","SR/"&amp;'VME Notification'!$C$16&amp;"/"&amp;'VME Notification'!$F$16&amp;"/"&amp;'VME Notification'!$K$16&amp;"/"&amp;'VME Notification'!$N$16&amp;"/"&amp;'VME Notification'!B134&amp;"/ "&amp;"SV/"&amp;'VME Notification'!C134&amp;"/"&amp;'VME Notification'!D134&amp;"/"&amp;TEXT('VME Notification'!E134,"dd-mmm-yy")&amp;"/"&amp;'VME Notification'!F134&amp;"/"&amp;'VME Notification'!G134&amp;"/"&amp;'VME Notification'!H134&amp;"/"&amp;'VME Notification'!I134&amp;"/"&amp;'VME Notification'!J134&amp;"/"&amp;'VME Notification'!K134&amp;"/"&amp;'VME Notification'!L134&amp;"/"&amp;'VME Notification'!M134&amp;"/"&amp;'VME Notification'!N134&amp;"/ER")</f>
        <v/>
      </c>
    </row>
    <row r="115" spans="12:14" x14ac:dyDescent="0.25">
      <c r="L115" s="91" t="str">
        <f>IFERROR(IF(VALUE('VME Notification'!M135)&gt;=5,1,""),"")</f>
        <v/>
      </c>
      <c r="N115" s="110" t="str">
        <f>IF(L115="","","SR/"&amp;'VME Notification'!$C$16&amp;"/"&amp;'VME Notification'!$F$16&amp;"/"&amp;'VME Notification'!$K$16&amp;"/"&amp;'VME Notification'!$N$16&amp;"/"&amp;'VME Notification'!B135&amp;"/ "&amp;"SV/"&amp;'VME Notification'!C135&amp;"/"&amp;'VME Notification'!D135&amp;"/"&amp;TEXT('VME Notification'!E135,"dd-mmm-yy")&amp;"/"&amp;'VME Notification'!F135&amp;"/"&amp;'VME Notification'!G135&amp;"/"&amp;'VME Notification'!H135&amp;"/"&amp;'VME Notification'!I135&amp;"/"&amp;'VME Notification'!J135&amp;"/"&amp;'VME Notification'!K135&amp;"/"&amp;'VME Notification'!L135&amp;"/"&amp;'VME Notification'!M135&amp;"/"&amp;'VME Notification'!N135&amp;"/ER")</f>
        <v/>
      </c>
    </row>
    <row r="116" spans="12:14" x14ac:dyDescent="0.25">
      <c r="L116" s="91" t="str">
        <f>IFERROR(IF(VALUE('VME Notification'!M136)&gt;=5,1,""),"")</f>
        <v/>
      </c>
      <c r="N116" s="110" t="str">
        <f>IF(L116="","","SR/"&amp;'VME Notification'!$C$16&amp;"/"&amp;'VME Notification'!$F$16&amp;"/"&amp;'VME Notification'!$K$16&amp;"/"&amp;'VME Notification'!$N$16&amp;"/"&amp;'VME Notification'!B136&amp;"/ "&amp;"SV/"&amp;'VME Notification'!C136&amp;"/"&amp;'VME Notification'!D136&amp;"/"&amp;TEXT('VME Notification'!E136,"dd-mmm-yy")&amp;"/"&amp;'VME Notification'!F136&amp;"/"&amp;'VME Notification'!G136&amp;"/"&amp;'VME Notification'!H136&amp;"/"&amp;'VME Notification'!I136&amp;"/"&amp;'VME Notification'!J136&amp;"/"&amp;'VME Notification'!K136&amp;"/"&amp;'VME Notification'!L136&amp;"/"&amp;'VME Notification'!M136&amp;"/"&amp;'VME Notification'!N136&amp;"/ER")</f>
        <v/>
      </c>
    </row>
    <row r="117" spans="12:14" x14ac:dyDescent="0.25">
      <c r="L117" s="91" t="str">
        <f>IFERROR(IF(VALUE('VME Notification'!M137)&gt;=5,1,""),"")</f>
        <v/>
      </c>
      <c r="N117" s="110" t="str">
        <f>IF(L117="","","SR/"&amp;'VME Notification'!$C$16&amp;"/"&amp;'VME Notification'!$F$16&amp;"/"&amp;'VME Notification'!$K$16&amp;"/"&amp;'VME Notification'!$N$16&amp;"/"&amp;'VME Notification'!B137&amp;"/ "&amp;"SV/"&amp;'VME Notification'!C137&amp;"/"&amp;'VME Notification'!D137&amp;"/"&amp;TEXT('VME Notification'!E137,"dd-mmm-yy")&amp;"/"&amp;'VME Notification'!F137&amp;"/"&amp;'VME Notification'!G137&amp;"/"&amp;'VME Notification'!H137&amp;"/"&amp;'VME Notification'!I137&amp;"/"&amp;'VME Notification'!J137&amp;"/"&amp;'VME Notification'!K137&amp;"/"&amp;'VME Notification'!L137&amp;"/"&amp;'VME Notification'!M137&amp;"/"&amp;'VME Notification'!N137&amp;"/ER")</f>
        <v/>
      </c>
    </row>
    <row r="118" spans="12:14" x14ac:dyDescent="0.25">
      <c r="L118" s="91" t="str">
        <f>IFERROR(IF(VALUE('VME Notification'!M138)&gt;=5,1,""),"")</f>
        <v/>
      </c>
      <c r="N118" s="110" t="str">
        <f>IF(L118="","","SR/"&amp;'VME Notification'!$C$16&amp;"/"&amp;'VME Notification'!$F$16&amp;"/"&amp;'VME Notification'!$K$16&amp;"/"&amp;'VME Notification'!$N$16&amp;"/"&amp;'VME Notification'!B138&amp;"/ "&amp;"SV/"&amp;'VME Notification'!C138&amp;"/"&amp;'VME Notification'!D138&amp;"/"&amp;TEXT('VME Notification'!E138,"dd-mmm-yy")&amp;"/"&amp;'VME Notification'!F138&amp;"/"&amp;'VME Notification'!G138&amp;"/"&amp;'VME Notification'!H138&amp;"/"&amp;'VME Notification'!I138&amp;"/"&amp;'VME Notification'!J138&amp;"/"&amp;'VME Notification'!K138&amp;"/"&amp;'VME Notification'!L138&amp;"/"&amp;'VME Notification'!M138&amp;"/"&amp;'VME Notification'!N138&amp;"/ER")</f>
        <v/>
      </c>
    </row>
    <row r="119" spans="12:14" x14ac:dyDescent="0.25">
      <c r="L119" s="91" t="str">
        <f>IFERROR(IF(VALUE('VME Notification'!M139)&gt;=5,1,""),"")</f>
        <v/>
      </c>
      <c r="N119" s="110" t="str">
        <f>IF(L119="","","SR/"&amp;'VME Notification'!$C$16&amp;"/"&amp;'VME Notification'!$F$16&amp;"/"&amp;'VME Notification'!$K$16&amp;"/"&amp;'VME Notification'!$N$16&amp;"/"&amp;'VME Notification'!B139&amp;"/ "&amp;"SV/"&amp;'VME Notification'!C139&amp;"/"&amp;'VME Notification'!D139&amp;"/"&amp;TEXT('VME Notification'!E139,"dd-mmm-yy")&amp;"/"&amp;'VME Notification'!F139&amp;"/"&amp;'VME Notification'!G139&amp;"/"&amp;'VME Notification'!H139&amp;"/"&amp;'VME Notification'!I139&amp;"/"&amp;'VME Notification'!J139&amp;"/"&amp;'VME Notification'!K139&amp;"/"&amp;'VME Notification'!L139&amp;"/"&amp;'VME Notification'!M139&amp;"/"&amp;'VME Notification'!N139&amp;"/ER")</f>
        <v/>
      </c>
    </row>
    <row r="120" spans="12:14" x14ac:dyDescent="0.25">
      <c r="L120" s="91" t="str">
        <f>IFERROR(IF(VALUE('VME Notification'!M140)&gt;=5,1,""),"")</f>
        <v/>
      </c>
      <c r="N120" s="110" t="str">
        <f>IF(L120="","","SR/"&amp;'VME Notification'!$C$16&amp;"/"&amp;'VME Notification'!$F$16&amp;"/"&amp;'VME Notification'!$K$16&amp;"/"&amp;'VME Notification'!$N$16&amp;"/"&amp;'VME Notification'!B140&amp;"/ "&amp;"SV/"&amp;'VME Notification'!C140&amp;"/"&amp;'VME Notification'!D140&amp;"/"&amp;TEXT('VME Notification'!E140,"dd-mmm-yy")&amp;"/"&amp;'VME Notification'!F140&amp;"/"&amp;'VME Notification'!G140&amp;"/"&amp;'VME Notification'!H140&amp;"/"&amp;'VME Notification'!I140&amp;"/"&amp;'VME Notification'!J140&amp;"/"&amp;'VME Notification'!K140&amp;"/"&amp;'VME Notification'!L140&amp;"/"&amp;'VME Notification'!M140&amp;"/"&amp;'VME Notification'!N140&amp;"/ER")</f>
        <v/>
      </c>
    </row>
    <row r="121" spans="12:14" x14ac:dyDescent="0.25">
      <c r="L121" s="91" t="str">
        <f>IFERROR(IF(VALUE('VME Notification'!M141)&gt;=5,1,""),"")</f>
        <v/>
      </c>
      <c r="N121" s="110" t="str">
        <f>IF(L121="","","SR/"&amp;'VME Notification'!$C$16&amp;"/"&amp;'VME Notification'!$F$16&amp;"/"&amp;'VME Notification'!$K$16&amp;"/"&amp;'VME Notification'!$N$16&amp;"/"&amp;'VME Notification'!B141&amp;"/ "&amp;"SV/"&amp;'VME Notification'!C141&amp;"/"&amp;'VME Notification'!D141&amp;"/"&amp;TEXT('VME Notification'!E141,"dd-mmm-yy")&amp;"/"&amp;'VME Notification'!F141&amp;"/"&amp;'VME Notification'!G141&amp;"/"&amp;'VME Notification'!H141&amp;"/"&amp;'VME Notification'!I141&amp;"/"&amp;'VME Notification'!J141&amp;"/"&amp;'VME Notification'!K141&amp;"/"&amp;'VME Notification'!L141&amp;"/"&amp;'VME Notification'!M141&amp;"/"&amp;'VME Notification'!N141&amp;"/ER")</f>
        <v/>
      </c>
    </row>
    <row r="122" spans="12:14" x14ac:dyDescent="0.25">
      <c r="L122" s="91" t="str">
        <f>IFERROR(IF(VALUE('VME Notification'!M142)&gt;=5,1,""),"")</f>
        <v/>
      </c>
      <c r="N122" s="110" t="str">
        <f>IF(L122="","","SR/"&amp;'VME Notification'!$C$16&amp;"/"&amp;'VME Notification'!$F$16&amp;"/"&amp;'VME Notification'!$K$16&amp;"/"&amp;'VME Notification'!$N$16&amp;"/"&amp;'VME Notification'!B142&amp;"/ "&amp;"SV/"&amp;'VME Notification'!C142&amp;"/"&amp;'VME Notification'!D142&amp;"/"&amp;TEXT('VME Notification'!E142,"dd-mmm-yy")&amp;"/"&amp;'VME Notification'!F142&amp;"/"&amp;'VME Notification'!G142&amp;"/"&amp;'VME Notification'!H142&amp;"/"&amp;'VME Notification'!I142&amp;"/"&amp;'VME Notification'!J142&amp;"/"&amp;'VME Notification'!K142&amp;"/"&amp;'VME Notification'!L142&amp;"/"&amp;'VME Notification'!M142&amp;"/"&amp;'VME Notification'!N142&amp;"/ER")</f>
        <v/>
      </c>
    </row>
    <row r="123" spans="12:14" x14ac:dyDescent="0.25">
      <c r="L123" s="91" t="str">
        <f>IFERROR(IF(VALUE('VME Notification'!M143)&gt;=5,1,""),"")</f>
        <v/>
      </c>
      <c r="N123" s="110" t="str">
        <f>IF(L123="","","SR/"&amp;'VME Notification'!$C$16&amp;"/"&amp;'VME Notification'!$F$16&amp;"/"&amp;'VME Notification'!$K$16&amp;"/"&amp;'VME Notification'!$N$16&amp;"/"&amp;'VME Notification'!B143&amp;"/ "&amp;"SV/"&amp;'VME Notification'!C143&amp;"/"&amp;'VME Notification'!D143&amp;"/"&amp;TEXT('VME Notification'!E143,"dd-mmm-yy")&amp;"/"&amp;'VME Notification'!F143&amp;"/"&amp;'VME Notification'!G143&amp;"/"&amp;'VME Notification'!H143&amp;"/"&amp;'VME Notification'!I143&amp;"/"&amp;'VME Notification'!J143&amp;"/"&amp;'VME Notification'!K143&amp;"/"&amp;'VME Notification'!L143&amp;"/"&amp;'VME Notification'!M143&amp;"/"&amp;'VME Notification'!N143&amp;"/ER")</f>
        <v/>
      </c>
    </row>
    <row r="124" spans="12:14" x14ac:dyDescent="0.25">
      <c r="L124" s="91" t="str">
        <f>IFERROR(IF(VALUE('VME Notification'!M144)&gt;=5,1,""),"")</f>
        <v/>
      </c>
      <c r="N124" s="110" t="str">
        <f>IF(L124="","","SR/"&amp;'VME Notification'!$C$16&amp;"/"&amp;'VME Notification'!$F$16&amp;"/"&amp;'VME Notification'!$K$16&amp;"/"&amp;'VME Notification'!$N$16&amp;"/"&amp;'VME Notification'!B144&amp;"/ "&amp;"SV/"&amp;'VME Notification'!C144&amp;"/"&amp;'VME Notification'!D144&amp;"/"&amp;TEXT('VME Notification'!E144,"dd-mmm-yy")&amp;"/"&amp;'VME Notification'!F144&amp;"/"&amp;'VME Notification'!G144&amp;"/"&amp;'VME Notification'!H144&amp;"/"&amp;'VME Notification'!I144&amp;"/"&amp;'VME Notification'!J144&amp;"/"&amp;'VME Notification'!K144&amp;"/"&amp;'VME Notification'!L144&amp;"/"&amp;'VME Notification'!M144&amp;"/"&amp;'VME Notification'!N144&amp;"/ER")</f>
        <v/>
      </c>
    </row>
    <row r="125" spans="12:14" x14ac:dyDescent="0.25">
      <c r="L125" s="91" t="str">
        <f>IFERROR(IF(VALUE('VME Notification'!M145)&gt;=5,1,""),"")</f>
        <v/>
      </c>
      <c r="N125" s="110" t="str">
        <f>IF(L125="","","SR/"&amp;'VME Notification'!$C$16&amp;"/"&amp;'VME Notification'!$F$16&amp;"/"&amp;'VME Notification'!$K$16&amp;"/"&amp;'VME Notification'!$N$16&amp;"/"&amp;'VME Notification'!B145&amp;"/ "&amp;"SV/"&amp;'VME Notification'!C145&amp;"/"&amp;'VME Notification'!D145&amp;"/"&amp;TEXT('VME Notification'!E145,"dd-mmm-yy")&amp;"/"&amp;'VME Notification'!F145&amp;"/"&amp;'VME Notification'!G145&amp;"/"&amp;'VME Notification'!H145&amp;"/"&amp;'VME Notification'!I145&amp;"/"&amp;'VME Notification'!J145&amp;"/"&amp;'VME Notification'!K145&amp;"/"&amp;'VME Notification'!L145&amp;"/"&amp;'VME Notification'!M145&amp;"/"&amp;'VME Notification'!N145&amp;"/ER")</f>
        <v/>
      </c>
    </row>
    <row r="126" spans="12:14" x14ac:dyDescent="0.25">
      <c r="L126" s="91" t="str">
        <f>IFERROR(IF(VALUE('VME Notification'!M146)&gt;=5,1,""),"")</f>
        <v/>
      </c>
      <c r="N126" s="110" t="str">
        <f>IF(L126="","","SR/"&amp;'VME Notification'!$C$16&amp;"/"&amp;'VME Notification'!$F$16&amp;"/"&amp;'VME Notification'!$K$16&amp;"/"&amp;'VME Notification'!$N$16&amp;"/"&amp;'VME Notification'!B146&amp;"/ "&amp;"SV/"&amp;'VME Notification'!C146&amp;"/"&amp;'VME Notification'!D146&amp;"/"&amp;TEXT('VME Notification'!E146,"dd-mmm-yy")&amp;"/"&amp;'VME Notification'!F146&amp;"/"&amp;'VME Notification'!G146&amp;"/"&amp;'VME Notification'!H146&amp;"/"&amp;'VME Notification'!I146&amp;"/"&amp;'VME Notification'!J146&amp;"/"&amp;'VME Notification'!K146&amp;"/"&amp;'VME Notification'!L146&amp;"/"&amp;'VME Notification'!M146&amp;"/"&amp;'VME Notification'!N146&amp;"/ER")</f>
        <v/>
      </c>
    </row>
    <row r="127" spans="12:14" x14ac:dyDescent="0.25">
      <c r="L127" s="91" t="str">
        <f>IFERROR(IF(VALUE('VME Notification'!M147)&gt;=5,1,""),"")</f>
        <v/>
      </c>
      <c r="N127" s="110" t="str">
        <f>IF(L127="","","SR/"&amp;'VME Notification'!$C$16&amp;"/"&amp;'VME Notification'!$F$16&amp;"/"&amp;'VME Notification'!$K$16&amp;"/"&amp;'VME Notification'!$N$16&amp;"/"&amp;'VME Notification'!B147&amp;"/ "&amp;"SV/"&amp;'VME Notification'!C147&amp;"/"&amp;'VME Notification'!D147&amp;"/"&amp;TEXT('VME Notification'!E147,"dd-mmm-yy")&amp;"/"&amp;'VME Notification'!F147&amp;"/"&amp;'VME Notification'!G147&amp;"/"&amp;'VME Notification'!H147&amp;"/"&amp;'VME Notification'!I147&amp;"/"&amp;'VME Notification'!J147&amp;"/"&amp;'VME Notification'!K147&amp;"/"&amp;'VME Notification'!L147&amp;"/"&amp;'VME Notification'!M147&amp;"/"&amp;'VME Notification'!N147&amp;"/ER")</f>
        <v/>
      </c>
    </row>
    <row r="128" spans="12:14" x14ac:dyDescent="0.25">
      <c r="L128" s="91" t="str">
        <f>IFERROR(IF(VALUE('VME Notification'!M148)&gt;=5,1,""),"")</f>
        <v/>
      </c>
      <c r="N128" s="110" t="str">
        <f>IF(L128="","","SR/"&amp;'VME Notification'!$C$16&amp;"/"&amp;'VME Notification'!$F$16&amp;"/"&amp;'VME Notification'!$K$16&amp;"/"&amp;'VME Notification'!$N$16&amp;"/"&amp;'VME Notification'!B148&amp;"/ "&amp;"SV/"&amp;'VME Notification'!C148&amp;"/"&amp;'VME Notification'!D148&amp;"/"&amp;TEXT('VME Notification'!E148,"dd-mmm-yy")&amp;"/"&amp;'VME Notification'!F148&amp;"/"&amp;'VME Notification'!G148&amp;"/"&amp;'VME Notification'!H148&amp;"/"&amp;'VME Notification'!I148&amp;"/"&amp;'VME Notification'!J148&amp;"/"&amp;'VME Notification'!K148&amp;"/"&amp;'VME Notification'!L148&amp;"/"&amp;'VME Notification'!M148&amp;"/"&amp;'VME Notification'!N148&amp;"/ER")</f>
        <v/>
      </c>
    </row>
    <row r="129" spans="12:14" x14ac:dyDescent="0.25">
      <c r="L129" s="91" t="str">
        <f>IFERROR(IF(VALUE('VME Notification'!M149)&gt;=5,1,""),"")</f>
        <v/>
      </c>
      <c r="N129" s="110" t="str">
        <f>IF(L129="","","SR/"&amp;'VME Notification'!$C$16&amp;"/"&amp;'VME Notification'!$F$16&amp;"/"&amp;'VME Notification'!$K$16&amp;"/"&amp;'VME Notification'!$N$16&amp;"/"&amp;'VME Notification'!B149&amp;"/ "&amp;"SV/"&amp;'VME Notification'!C149&amp;"/"&amp;'VME Notification'!D149&amp;"/"&amp;TEXT('VME Notification'!E149,"dd-mmm-yy")&amp;"/"&amp;'VME Notification'!F149&amp;"/"&amp;'VME Notification'!G149&amp;"/"&amp;'VME Notification'!H149&amp;"/"&amp;'VME Notification'!I149&amp;"/"&amp;'VME Notification'!J149&amp;"/"&amp;'VME Notification'!K149&amp;"/"&amp;'VME Notification'!L149&amp;"/"&amp;'VME Notification'!M149&amp;"/"&amp;'VME Notification'!N149&amp;"/ER")</f>
        <v/>
      </c>
    </row>
    <row r="130" spans="12:14" x14ac:dyDescent="0.25">
      <c r="L130" s="91" t="str">
        <f>IFERROR(IF(VALUE('VME Notification'!M150)&gt;=5,1,""),"")</f>
        <v/>
      </c>
      <c r="N130" s="110" t="str">
        <f>IF(L130="","","SR/"&amp;'VME Notification'!$C$16&amp;"/"&amp;'VME Notification'!$F$16&amp;"/"&amp;'VME Notification'!$K$16&amp;"/"&amp;'VME Notification'!$N$16&amp;"/"&amp;'VME Notification'!B150&amp;"/ "&amp;"SV/"&amp;'VME Notification'!C150&amp;"/"&amp;'VME Notification'!D150&amp;"/"&amp;TEXT('VME Notification'!E150,"dd-mmm-yy")&amp;"/"&amp;'VME Notification'!F150&amp;"/"&amp;'VME Notification'!G150&amp;"/"&amp;'VME Notification'!H150&amp;"/"&amp;'VME Notification'!I150&amp;"/"&amp;'VME Notification'!J150&amp;"/"&amp;'VME Notification'!K150&amp;"/"&amp;'VME Notification'!L150&amp;"/"&amp;'VME Notification'!M150&amp;"/"&amp;'VME Notification'!N150&amp;"/ER")</f>
        <v/>
      </c>
    </row>
    <row r="131" spans="12:14" x14ac:dyDescent="0.25">
      <c r="L131" s="91" t="str">
        <f>IFERROR(IF(VALUE('VME Notification'!M151)&gt;=5,1,""),"")</f>
        <v/>
      </c>
      <c r="N131" s="110" t="str">
        <f>IF(L131="","","SR/"&amp;'VME Notification'!$C$16&amp;"/"&amp;'VME Notification'!$F$16&amp;"/"&amp;'VME Notification'!$K$16&amp;"/"&amp;'VME Notification'!$N$16&amp;"/"&amp;'VME Notification'!B151&amp;"/ "&amp;"SV/"&amp;'VME Notification'!C151&amp;"/"&amp;'VME Notification'!D151&amp;"/"&amp;TEXT('VME Notification'!E151,"dd-mmm-yy")&amp;"/"&amp;'VME Notification'!F151&amp;"/"&amp;'VME Notification'!G151&amp;"/"&amp;'VME Notification'!H151&amp;"/"&amp;'VME Notification'!I151&amp;"/"&amp;'VME Notification'!J151&amp;"/"&amp;'VME Notification'!K151&amp;"/"&amp;'VME Notification'!L151&amp;"/"&amp;'VME Notification'!M151&amp;"/"&amp;'VME Notification'!N151&amp;"/ER")</f>
        <v/>
      </c>
    </row>
    <row r="132" spans="12:14" x14ac:dyDescent="0.25">
      <c r="L132" s="91" t="str">
        <f>IFERROR(IF(VALUE('VME Notification'!M152)&gt;=5,1,""),"")</f>
        <v/>
      </c>
      <c r="N132" s="110" t="str">
        <f>IF(L132="","","SR/"&amp;'VME Notification'!$C$16&amp;"/"&amp;'VME Notification'!$F$16&amp;"/"&amp;'VME Notification'!$K$16&amp;"/"&amp;'VME Notification'!$N$16&amp;"/"&amp;'VME Notification'!B152&amp;"/ "&amp;"SV/"&amp;'VME Notification'!C152&amp;"/"&amp;'VME Notification'!D152&amp;"/"&amp;TEXT('VME Notification'!E152,"dd-mmm-yy")&amp;"/"&amp;'VME Notification'!F152&amp;"/"&amp;'VME Notification'!G152&amp;"/"&amp;'VME Notification'!H152&amp;"/"&amp;'VME Notification'!I152&amp;"/"&amp;'VME Notification'!J152&amp;"/"&amp;'VME Notification'!K152&amp;"/"&amp;'VME Notification'!L152&amp;"/"&amp;'VME Notification'!M152&amp;"/"&amp;'VME Notification'!N152&amp;"/ER")</f>
        <v/>
      </c>
    </row>
    <row r="133" spans="12:14" x14ac:dyDescent="0.25">
      <c r="L133" s="91" t="str">
        <f>IFERROR(IF(VALUE('VME Notification'!M153)&gt;=5,1,""),"")</f>
        <v/>
      </c>
      <c r="N133" s="110" t="str">
        <f>IF(L133="","","SR/"&amp;'VME Notification'!$C$16&amp;"/"&amp;'VME Notification'!$F$16&amp;"/"&amp;'VME Notification'!$K$16&amp;"/"&amp;'VME Notification'!$N$16&amp;"/"&amp;'VME Notification'!B153&amp;"/ "&amp;"SV/"&amp;'VME Notification'!C153&amp;"/"&amp;'VME Notification'!D153&amp;"/"&amp;TEXT('VME Notification'!E153,"dd-mmm-yy")&amp;"/"&amp;'VME Notification'!F153&amp;"/"&amp;'VME Notification'!G153&amp;"/"&amp;'VME Notification'!H153&amp;"/"&amp;'VME Notification'!I153&amp;"/"&amp;'VME Notification'!J153&amp;"/"&amp;'VME Notification'!K153&amp;"/"&amp;'VME Notification'!L153&amp;"/"&amp;'VME Notification'!M153&amp;"/"&amp;'VME Notification'!N153&amp;"/ER")</f>
        <v/>
      </c>
    </row>
    <row r="134" spans="12:14" x14ac:dyDescent="0.25">
      <c r="L134" s="91" t="str">
        <f>IFERROR(IF(VALUE('VME Notification'!M154)&gt;=5,1,""),"")</f>
        <v/>
      </c>
      <c r="N134" s="110" t="str">
        <f>IF(L134="","","SR/"&amp;'VME Notification'!$C$16&amp;"/"&amp;'VME Notification'!$F$16&amp;"/"&amp;'VME Notification'!$K$16&amp;"/"&amp;'VME Notification'!$N$16&amp;"/"&amp;'VME Notification'!B154&amp;"/ "&amp;"SV/"&amp;'VME Notification'!C154&amp;"/"&amp;'VME Notification'!D154&amp;"/"&amp;TEXT('VME Notification'!E154,"dd-mmm-yy")&amp;"/"&amp;'VME Notification'!F154&amp;"/"&amp;'VME Notification'!G154&amp;"/"&amp;'VME Notification'!H154&amp;"/"&amp;'VME Notification'!I154&amp;"/"&amp;'VME Notification'!J154&amp;"/"&amp;'VME Notification'!K154&amp;"/"&amp;'VME Notification'!L154&amp;"/"&amp;'VME Notification'!M154&amp;"/"&amp;'VME Notification'!N154&amp;"/ER")</f>
        <v/>
      </c>
    </row>
    <row r="135" spans="12:14" x14ac:dyDescent="0.25">
      <c r="L135" s="91" t="str">
        <f>IFERROR(IF(VALUE('VME Notification'!M155)&gt;=5,1,""),"")</f>
        <v/>
      </c>
      <c r="N135" s="110" t="str">
        <f>IF(L135="","","SR/"&amp;'VME Notification'!$C$16&amp;"/"&amp;'VME Notification'!$F$16&amp;"/"&amp;'VME Notification'!$K$16&amp;"/"&amp;'VME Notification'!$N$16&amp;"/"&amp;'VME Notification'!B155&amp;"/ "&amp;"SV/"&amp;'VME Notification'!C155&amp;"/"&amp;'VME Notification'!D155&amp;"/"&amp;TEXT('VME Notification'!E155,"dd-mmm-yy")&amp;"/"&amp;'VME Notification'!F155&amp;"/"&amp;'VME Notification'!G155&amp;"/"&amp;'VME Notification'!H155&amp;"/"&amp;'VME Notification'!I155&amp;"/"&amp;'VME Notification'!J155&amp;"/"&amp;'VME Notification'!K155&amp;"/"&amp;'VME Notification'!L155&amp;"/"&amp;'VME Notification'!M155&amp;"/"&amp;'VME Notification'!N155&amp;"/ER")</f>
        <v/>
      </c>
    </row>
    <row r="136" spans="12:14" x14ac:dyDescent="0.25">
      <c r="L136" s="91" t="str">
        <f>IFERROR(IF(VALUE('VME Notification'!M156)&gt;=5,1,""),"")</f>
        <v/>
      </c>
      <c r="N136" s="110" t="str">
        <f>IF(L136="","","SR/"&amp;'VME Notification'!$C$16&amp;"/"&amp;'VME Notification'!$F$16&amp;"/"&amp;'VME Notification'!$K$16&amp;"/"&amp;'VME Notification'!$N$16&amp;"/"&amp;'VME Notification'!B156&amp;"/ "&amp;"SV/"&amp;'VME Notification'!C156&amp;"/"&amp;'VME Notification'!D156&amp;"/"&amp;TEXT('VME Notification'!E156,"dd-mmm-yy")&amp;"/"&amp;'VME Notification'!F156&amp;"/"&amp;'VME Notification'!G156&amp;"/"&amp;'VME Notification'!H156&amp;"/"&amp;'VME Notification'!I156&amp;"/"&amp;'VME Notification'!J156&amp;"/"&amp;'VME Notification'!K156&amp;"/"&amp;'VME Notification'!L156&amp;"/"&amp;'VME Notification'!M156&amp;"/"&amp;'VME Notification'!N156&amp;"/ER")</f>
        <v/>
      </c>
    </row>
    <row r="137" spans="12:14" x14ac:dyDescent="0.25">
      <c r="L137" s="91" t="str">
        <f>IFERROR(IF(VALUE('VME Notification'!M157)&gt;=5,1,""),"")</f>
        <v/>
      </c>
      <c r="N137" s="110" t="str">
        <f>IF(L137="","","SR/"&amp;'VME Notification'!$C$16&amp;"/"&amp;'VME Notification'!$F$16&amp;"/"&amp;'VME Notification'!$K$16&amp;"/"&amp;'VME Notification'!$N$16&amp;"/"&amp;'VME Notification'!B157&amp;"/ "&amp;"SV/"&amp;'VME Notification'!C157&amp;"/"&amp;'VME Notification'!D157&amp;"/"&amp;TEXT('VME Notification'!E157,"dd-mmm-yy")&amp;"/"&amp;'VME Notification'!F157&amp;"/"&amp;'VME Notification'!G157&amp;"/"&amp;'VME Notification'!H157&amp;"/"&amp;'VME Notification'!I157&amp;"/"&amp;'VME Notification'!J157&amp;"/"&amp;'VME Notification'!K157&amp;"/"&amp;'VME Notification'!L157&amp;"/"&amp;'VME Notification'!M157&amp;"/"&amp;'VME Notification'!N157&amp;"/ER")</f>
        <v/>
      </c>
    </row>
    <row r="138" spans="12:14" x14ac:dyDescent="0.25">
      <c r="L138" s="91" t="str">
        <f>IFERROR(IF(VALUE('VME Notification'!M158)&gt;=5,1,""),"")</f>
        <v/>
      </c>
      <c r="N138" s="110" t="str">
        <f>IF(L138="","","SR/"&amp;'VME Notification'!$C$16&amp;"/"&amp;'VME Notification'!$F$16&amp;"/"&amp;'VME Notification'!$K$16&amp;"/"&amp;'VME Notification'!$N$16&amp;"/"&amp;'VME Notification'!B158&amp;"/ "&amp;"SV/"&amp;'VME Notification'!C158&amp;"/"&amp;'VME Notification'!D158&amp;"/"&amp;TEXT('VME Notification'!E158,"dd-mmm-yy")&amp;"/"&amp;'VME Notification'!F158&amp;"/"&amp;'VME Notification'!G158&amp;"/"&amp;'VME Notification'!H158&amp;"/"&amp;'VME Notification'!I158&amp;"/"&amp;'VME Notification'!J158&amp;"/"&amp;'VME Notification'!K158&amp;"/"&amp;'VME Notification'!L158&amp;"/"&amp;'VME Notification'!M158&amp;"/"&amp;'VME Notification'!N158&amp;"/ER")</f>
        <v/>
      </c>
    </row>
    <row r="139" spans="12:14" x14ac:dyDescent="0.25">
      <c r="L139" s="91" t="str">
        <f>IFERROR(IF(VALUE('VME Notification'!M159)&gt;=5,1,""),"")</f>
        <v/>
      </c>
      <c r="N139" s="110" t="str">
        <f>IF(L139="","","SR/"&amp;'VME Notification'!$C$16&amp;"/"&amp;'VME Notification'!$F$16&amp;"/"&amp;'VME Notification'!$K$16&amp;"/"&amp;'VME Notification'!$N$16&amp;"/"&amp;'VME Notification'!B159&amp;"/ "&amp;"SV/"&amp;'VME Notification'!C159&amp;"/"&amp;'VME Notification'!D159&amp;"/"&amp;TEXT('VME Notification'!E159,"dd-mmm-yy")&amp;"/"&amp;'VME Notification'!F159&amp;"/"&amp;'VME Notification'!G159&amp;"/"&amp;'VME Notification'!H159&amp;"/"&amp;'VME Notification'!I159&amp;"/"&amp;'VME Notification'!J159&amp;"/"&amp;'VME Notification'!K159&amp;"/"&amp;'VME Notification'!L159&amp;"/"&amp;'VME Notification'!M159&amp;"/"&amp;'VME Notification'!N159&amp;"/ER")</f>
        <v/>
      </c>
    </row>
    <row r="140" spans="12:14" x14ac:dyDescent="0.25">
      <c r="L140" s="91" t="str">
        <f>IFERROR(IF(VALUE('VME Notification'!M160)&gt;=5,1,""),"")</f>
        <v/>
      </c>
      <c r="N140" s="110" t="str">
        <f>IF(L140="","","SR/"&amp;'VME Notification'!$C$16&amp;"/"&amp;'VME Notification'!$F$16&amp;"/"&amp;'VME Notification'!$K$16&amp;"/"&amp;'VME Notification'!$N$16&amp;"/"&amp;'VME Notification'!B160&amp;"/ "&amp;"SV/"&amp;'VME Notification'!C160&amp;"/"&amp;'VME Notification'!D160&amp;"/"&amp;TEXT('VME Notification'!E160,"dd-mmm-yy")&amp;"/"&amp;'VME Notification'!F160&amp;"/"&amp;'VME Notification'!G160&amp;"/"&amp;'VME Notification'!H160&amp;"/"&amp;'VME Notification'!I160&amp;"/"&amp;'VME Notification'!J160&amp;"/"&amp;'VME Notification'!K160&amp;"/"&amp;'VME Notification'!L160&amp;"/"&amp;'VME Notification'!M160&amp;"/"&amp;'VME Notification'!N160&amp;"/ER")</f>
        <v/>
      </c>
    </row>
    <row r="141" spans="12:14" x14ac:dyDescent="0.25">
      <c r="L141" s="91" t="str">
        <f>IFERROR(IF(VALUE('VME Notification'!M161)&gt;=5,1,""),"")</f>
        <v/>
      </c>
      <c r="N141" s="110" t="str">
        <f>IF(L141="","","SR/"&amp;'VME Notification'!$C$16&amp;"/"&amp;'VME Notification'!$F$16&amp;"/"&amp;'VME Notification'!$K$16&amp;"/"&amp;'VME Notification'!$N$16&amp;"/"&amp;'VME Notification'!B161&amp;"/ "&amp;"SV/"&amp;'VME Notification'!C161&amp;"/"&amp;'VME Notification'!D161&amp;"/"&amp;TEXT('VME Notification'!E161,"dd-mmm-yy")&amp;"/"&amp;'VME Notification'!F161&amp;"/"&amp;'VME Notification'!G161&amp;"/"&amp;'VME Notification'!H161&amp;"/"&amp;'VME Notification'!I161&amp;"/"&amp;'VME Notification'!J161&amp;"/"&amp;'VME Notification'!K161&amp;"/"&amp;'VME Notification'!L161&amp;"/"&amp;'VME Notification'!M161&amp;"/"&amp;'VME Notification'!N161&amp;"/ER")</f>
        <v/>
      </c>
    </row>
    <row r="142" spans="12:14" x14ac:dyDescent="0.25">
      <c r="L142" s="91" t="str">
        <f>IFERROR(IF(VALUE('VME Notification'!M162)&gt;=5,1,""),"")</f>
        <v/>
      </c>
      <c r="N142" s="110" t="str">
        <f>IF(L142="","","SR/"&amp;'VME Notification'!$C$16&amp;"/"&amp;'VME Notification'!$F$16&amp;"/"&amp;'VME Notification'!$K$16&amp;"/"&amp;'VME Notification'!$N$16&amp;"/"&amp;'VME Notification'!B162&amp;"/ "&amp;"SV/"&amp;'VME Notification'!C162&amp;"/"&amp;'VME Notification'!D162&amp;"/"&amp;TEXT('VME Notification'!E162,"dd-mmm-yy")&amp;"/"&amp;'VME Notification'!F162&amp;"/"&amp;'VME Notification'!G162&amp;"/"&amp;'VME Notification'!H162&amp;"/"&amp;'VME Notification'!I162&amp;"/"&amp;'VME Notification'!J162&amp;"/"&amp;'VME Notification'!K162&amp;"/"&amp;'VME Notification'!L162&amp;"/"&amp;'VME Notification'!M162&amp;"/"&amp;'VME Notification'!N162&amp;"/ER")</f>
        <v/>
      </c>
    </row>
    <row r="143" spans="12:14" x14ac:dyDescent="0.25">
      <c r="L143" s="91" t="str">
        <f>IFERROR(IF(VALUE('VME Notification'!M163)&gt;=5,1,""),"")</f>
        <v/>
      </c>
      <c r="N143" s="110" t="str">
        <f>IF(L143="","","SR/"&amp;'VME Notification'!$C$16&amp;"/"&amp;'VME Notification'!$F$16&amp;"/"&amp;'VME Notification'!$K$16&amp;"/"&amp;'VME Notification'!$N$16&amp;"/"&amp;'VME Notification'!B163&amp;"/ "&amp;"SV/"&amp;'VME Notification'!C163&amp;"/"&amp;'VME Notification'!D163&amp;"/"&amp;TEXT('VME Notification'!E163,"dd-mmm-yy")&amp;"/"&amp;'VME Notification'!F163&amp;"/"&amp;'VME Notification'!G163&amp;"/"&amp;'VME Notification'!H163&amp;"/"&amp;'VME Notification'!I163&amp;"/"&amp;'VME Notification'!J163&amp;"/"&amp;'VME Notification'!K163&amp;"/"&amp;'VME Notification'!L163&amp;"/"&amp;'VME Notification'!M163&amp;"/"&amp;'VME Notification'!N163&amp;"/ER")</f>
        <v/>
      </c>
    </row>
    <row r="144" spans="12:14" x14ac:dyDescent="0.25">
      <c r="L144" s="91" t="str">
        <f>IFERROR(IF(VALUE('VME Notification'!M164)&gt;=5,1,""),"")</f>
        <v/>
      </c>
      <c r="N144" s="110" t="str">
        <f>IF(L144="","","SR/"&amp;'VME Notification'!$C$16&amp;"/"&amp;'VME Notification'!$F$16&amp;"/"&amp;'VME Notification'!$K$16&amp;"/"&amp;'VME Notification'!$N$16&amp;"/"&amp;'VME Notification'!B164&amp;"/ "&amp;"SV/"&amp;'VME Notification'!C164&amp;"/"&amp;'VME Notification'!D164&amp;"/"&amp;TEXT('VME Notification'!E164,"dd-mmm-yy")&amp;"/"&amp;'VME Notification'!F164&amp;"/"&amp;'VME Notification'!G164&amp;"/"&amp;'VME Notification'!H164&amp;"/"&amp;'VME Notification'!I164&amp;"/"&amp;'VME Notification'!J164&amp;"/"&amp;'VME Notification'!K164&amp;"/"&amp;'VME Notification'!L164&amp;"/"&amp;'VME Notification'!M164&amp;"/"&amp;'VME Notification'!N164&amp;"/ER")</f>
        <v/>
      </c>
    </row>
    <row r="145" spans="12:14" x14ac:dyDescent="0.25">
      <c r="L145" s="91" t="str">
        <f>IFERROR(IF(VALUE('VME Notification'!M165)&gt;=5,1,""),"")</f>
        <v/>
      </c>
      <c r="N145" s="110" t="str">
        <f>IF(L145="","","SR/"&amp;'VME Notification'!$C$16&amp;"/"&amp;'VME Notification'!$F$16&amp;"/"&amp;'VME Notification'!$K$16&amp;"/"&amp;'VME Notification'!$N$16&amp;"/"&amp;'VME Notification'!B165&amp;"/ "&amp;"SV/"&amp;'VME Notification'!C165&amp;"/"&amp;'VME Notification'!D165&amp;"/"&amp;TEXT('VME Notification'!E165,"dd-mmm-yy")&amp;"/"&amp;'VME Notification'!F165&amp;"/"&amp;'VME Notification'!G165&amp;"/"&amp;'VME Notification'!H165&amp;"/"&amp;'VME Notification'!I165&amp;"/"&amp;'VME Notification'!J165&amp;"/"&amp;'VME Notification'!K165&amp;"/"&amp;'VME Notification'!L165&amp;"/"&amp;'VME Notification'!M165&amp;"/"&amp;'VME Notification'!N165&amp;"/ER")</f>
        <v/>
      </c>
    </row>
    <row r="146" spans="12:14" x14ac:dyDescent="0.25">
      <c r="L146" s="91" t="str">
        <f>IFERROR(IF(VALUE('VME Notification'!M166)&gt;=5,1,""),"")</f>
        <v/>
      </c>
      <c r="N146" s="110" t="str">
        <f>IF(L146="","","SR/"&amp;'VME Notification'!$C$16&amp;"/"&amp;'VME Notification'!$F$16&amp;"/"&amp;'VME Notification'!$K$16&amp;"/"&amp;'VME Notification'!$N$16&amp;"/"&amp;'VME Notification'!B166&amp;"/ "&amp;"SV/"&amp;'VME Notification'!C166&amp;"/"&amp;'VME Notification'!D166&amp;"/"&amp;TEXT('VME Notification'!E166,"dd-mmm-yy")&amp;"/"&amp;'VME Notification'!F166&amp;"/"&amp;'VME Notification'!G166&amp;"/"&amp;'VME Notification'!H166&amp;"/"&amp;'VME Notification'!I166&amp;"/"&amp;'VME Notification'!J166&amp;"/"&amp;'VME Notification'!K166&amp;"/"&amp;'VME Notification'!L166&amp;"/"&amp;'VME Notification'!M166&amp;"/"&amp;'VME Notification'!N166&amp;"/ER")</f>
        <v/>
      </c>
    </row>
    <row r="147" spans="12:14" x14ac:dyDescent="0.25">
      <c r="L147" s="91" t="str">
        <f>IFERROR(IF(VALUE('VME Notification'!M167)&gt;=5,1,""),"")</f>
        <v/>
      </c>
      <c r="N147" s="110" t="str">
        <f>IF(L147="","","SR/"&amp;'VME Notification'!$C$16&amp;"/"&amp;'VME Notification'!$F$16&amp;"/"&amp;'VME Notification'!$K$16&amp;"/"&amp;'VME Notification'!$N$16&amp;"/"&amp;'VME Notification'!B167&amp;"/ "&amp;"SV/"&amp;'VME Notification'!C167&amp;"/"&amp;'VME Notification'!D167&amp;"/"&amp;TEXT('VME Notification'!E167,"dd-mmm-yy")&amp;"/"&amp;'VME Notification'!F167&amp;"/"&amp;'VME Notification'!G167&amp;"/"&amp;'VME Notification'!H167&amp;"/"&amp;'VME Notification'!I167&amp;"/"&amp;'VME Notification'!J167&amp;"/"&amp;'VME Notification'!K167&amp;"/"&amp;'VME Notification'!L167&amp;"/"&amp;'VME Notification'!M167&amp;"/"&amp;'VME Notification'!N167&amp;"/ER")</f>
        <v/>
      </c>
    </row>
    <row r="148" spans="12:14" x14ac:dyDescent="0.25">
      <c r="L148" s="91" t="str">
        <f>IFERROR(IF(VALUE('VME Notification'!M168)&gt;=5,1,""),"")</f>
        <v/>
      </c>
      <c r="N148" s="110" t="str">
        <f>IF(L148="","","SR/"&amp;'VME Notification'!$C$16&amp;"/"&amp;'VME Notification'!$F$16&amp;"/"&amp;'VME Notification'!$K$16&amp;"/"&amp;'VME Notification'!$N$16&amp;"/"&amp;'VME Notification'!B168&amp;"/ "&amp;"SV/"&amp;'VME Notification'!C168&amp;"/"&amp;'VME Notification'!D168&amp;"/"&amp;TEXT('VME Notification'!E168,"dd-mmm-yy")&amp;"/"&amp;'VME Notification'!F168&amp;"/"&amp;'VME Notification'!G168&amp;"/"&amp;'VME Notification'!H168&amp;"/"&amp;'VME Notification'!I168&amp;"/"&amp;'VME Notification'!J168&amp;"/"&amp;'VME Notification'!K168&amp;"/"&amp;'VME Notification'!L168&amp;"/"&amp;'VME Notification'!M168&amp;"/"&amp;'VME Notification'!N168&amp;"/ER")</f>
        <v/>
      </c>
    </row>
    <row r="149" spans="12:14" x14ac:dyDescent="0.25">
      <c r="L149" s="91" t="str">
        <f>IFERROR(IF(VALUE('VME Notification'!M169)&gt;=5,1,""),"")</f>
        <v/>
      </c>
      <c r="N149" s="110" t="str">
        <f>IF(L149="","","SR/"&amp;'VME Notification'!$C$16&amp;"/"&amp;'VME Notification'!$F$16&amp;"/"&amp;'VME Notification'!$K$16&amp;"/"&amp;'VME Notification'!$N$16&amp;"/"&amp;'VME Notification'!B169&amp;"/ "&amp;"SV/"&amp;'VME Notification'!C169&amp;"/"&amp;'VME Notification'!D169&amp;"/"&amp;TEXT('VME Notification'!E169,"dd-mmm-yy")&amp;"/"&amp;'VME Notification'!F169&amp;"/"&amp;'VME Notification'!G169&amp;"/"&amp;'VME Notification'!H169&amp;"/"&amp;'VME Notification'!I169&amp;"/"&amp;'VME Notification'!J169&amp;"/"&amp;'VME Notification'!K169&amp;"/"&amp;'VME Notification'!L169&amp;"/"&amp;'VME Notification'!M169&amp;"/"&amp;'VME Notification'!N169&amp;"/ER")</f>
        <v/>
      </c>
    </row>
    <row r="150" spans="12:14" x14ac:dyDescent="0.25">
      <c r="L150" s="91" t="str">
        <f>IFERROR(IF(VALUE('VME Notification'!M170)&gt;=5,1,""),"")</f>
        <v/>
      </c>
      <c r="N150" s="110" t="str">
        <f>IF(L150="","","SR/"&amp;'VME Notification'!$C$16&amp;"/"&amp;'VME Notification'!$F$16&amp;"/"&amp;'VME Notification'!$K$16&amp;"/"&amp;'VME Notification'!$N$16&amp;"/"&amp;'VME Notification'!B170&amp;"/ "&amp;"SV/"&amp;'VME Notification'!C170&amp;"/"&amp;'VME Notification'!D170&amp;"/"&amp;TEXT('VME Notification'!E170,"dd-mmm-yy")&amp;"/"&amp;'VME Notification'!F170&amp;"/"&amp;'VME Notification'!G170&amp;"/"&amp;'VME Notification'!H170&amp;"/"&amp;'VME Notification'!I170&amp;"/"&amp;'VME Notification'!J170&amp;"/"&amp;'VME Notification'!K170&amp;"/"&amp;'VME Notification'!L170&amp;"/"&amp;'VME Notification'!M170&amp;"/"&amp;'VME Notification'!N170&amp;"/ER")</f>
        <v/>
      </c>
    </row>
    <row r="151" spans="12:14" x14ac:dyDescent="0.25">
      <c r="L151" s="91" t="str">
        <f>IFERROR(IF(VALUE('VME Notification'!M171)&gt;=5,1,""),"")</f>
        <v/>
      </c>
      <c r="N151" s="110" t="str">
        <f>IF(L151="","","SR/"&amp;'VME Notification'!$C$16&amp;"/"&amp;'VME Notification'!$F$16&amp;"/"&amp;'VME Notification'!$K$16&amp;"/"&amp;'VME Notification'!$N$16&amp;"/"&amp;'VME Notification'!B171&amp;"/ "&amp;"SV/"&amp;'VME Notification'!C171&amp;"/"&amp;'VME Notification'!D171&amp;"/"&amp;TEXT('VME Notification'!E171,"dd-mmm-yy")&amp;"/"&amp;'VME Notification'!F171&amp;"/"&amp;'VME Notification'!G171&amp;"/"&amp;'VME Notification'!H171&amp;"/"&amp;'VME Notification'!I171&amp;"/"&amp;'VME Notification'!J171&amp;"/"&amp;'VME Notification'!K171&amp;"/"&amp;'VME Notification'!L171&amp;"/"&amp;'VME Notification'!M171&amp;"/"&amp;'VME Notification'!N171&amp;"/ER")</f>
        <v/>
      </c>
    </row>
    <row r="152" spans="12:14" x14ac:dyDescent="0.25">
      <c r="L152" s="91" t="str">
        <f>IFERROR(IF(VALUE('VME Notification'!M172)&gt;=5,1,""),"")</f>
        <v/>
      </c>
      <c r="N152" s="110" t="str">
        <f>IF(L152="","","SR/"&amp;'VME Notification'!$C$16&amp;"/"&amp;'VME Notification'!$F$16&amp;"/"&amp;'VME Notification'!$K$16&amp;"/"&amp;'VME Notification'!$N$16&amp;"/"&amp;'VME Notification'!B172&amp;"/ "&amp;"SV/"&amp;'VME Notification'!C172&amp;"/"&amp;'VME Notification'!D172&amp;"/"&amp;TEXT('VME Notification'!E172,"dd-mmm-yy")&amp;"/"&amp;'VME Notification'!F172&amp;"/"&amp;'VME Notification'!G172&amp;"/"&amp;'VME Notification'!H172&amp;"/"&amp;'VME Notification'!I172&amp;"/"&amp;'VME Notification'!J172&amp;"/"&amp;'VME Notification'!K172&amp;"/"&amp;'VME Notification'!L172&amp;"/"&amp;'VME Notification'!M172&amp;"/"&amp;'VME Notification'!N172&amp;"/ER")</f>
        <v/>
      </c>
    </row>
    <row r="153" spans="12:14" x14ac:dyDescent="0.25">
      <c r="L153" s="91" t="str">
        <f>IFERROR(IF(VALUE('VME Notification'!M173)&gt;=5,1,""),"")</f>
        <v/>
      </c>
      <c r="N153" s="110" t="str">
        <f>IF(L153="","","SR/"&amp;'VME Notification'!$C$16&amp;"/"&amp;'VME Notification'!$F$16&amp;"/"&amp;'VME Notification'!$K$16&amp;"/"&amp;'VME Notification'!$N$16&amp;"/"&amp;'VME Notification'!B173&amp;"/ "&amp;"SV/"&amp;'VME Notification'!C173&amp;"/"&amp;'VME Notification'!D173&amp;"/"&amp;TEXT('VME Notification'!E173,"dd-mmm-yy")&amp;"/"&amp;'VME Notification'!F173&amp;"/"&amp;'VME Notification'!G173&amp;"/"&amp;'VME Notification'!H173&amp;"/"&amp;'VME Notification'!I173&amp;"/"&amp;'VME Notification'!J173&amp;"/"&amp;'VME Notification'!K173&amp;"/"&amp;'VME Notification'!L173&amp;"/"&amp;'VME Notification'!M173&amp;"/"&amp;'VME Notification'!N173&amp;"/ER")</f>
        <v/>
      </c>
    </row>
    <row r="154" spans="12:14" x14ac:dyDescent="0.25">
      <c r="L154" s="91" t="str">
        <f>IFERROR(IF(VALUE('VME Notification'!M174)&gt;=5,1,""),"")</f>
        <v/>
      </c>
      <c r="N154" s="110" t="str">
        <f>IF(L154="","","SR/"&amp;'VME Notification'!$C$16&amp;"/"&amp;'VME Notification'!$F$16&amp;"/"&amp;'VME Notification'!$K$16&amp;"/"&amp;'VME Notification'!$N$16&amp;"/"&amp;'VME Notification'!B174&amp;"/ "&amp;"SV/"&amp;'VME Notification'!C174&amp;"/"&amp;'VME Notification'!D174&amp;"/"&amp;TEXT('VME Notification'!E174,"dd-mmm-yy")&amp;"/"&amp;'VME Notification'!F174&amp;"/"&amp;'VME Notification'!G174&amp;"/"&amp;'VME Notification'!H174&amp;"/"&amp;'VME Notification'!I174&amp;"/"&amp;'VME Notification'!J174&amp;"/"&amp;'VME Notification'!K174&amp;"/"&amp;'VME Notification'!L174&amp;"/"&amp;'VME Notification'!M174&amp;"/"&amp;'VME Notification'!N174&amp;"/ER")</f>
        <v/>
      </c>
    </row>
    <row r="155" spans="12:14" x14ac:dyDescent="0.25">
      <c r="L155" s="91" t="str">
        <f>IFERROR(IF(VALUE('VME Notification'!M175)&gt;=5,1,""),"")</f>
        <v/>
      </c>
      <c r="N155" s="110" t="str">
        <f>IF(L155="","","SR/"&amp;'VME Notification'!$C$16&amp;"/"&amp;'VME Notification'!$F$16&amp;"/"&amp;'VME Notification'!$K$16&amp;"/"&amp;'VME Notification'!$N$16&amp;"/"&amp;'VME Notification'!B175&amp;"/ "&amp;"SV/"&amp;'VME Notification'!C175&amp;"/"&amp;'VME Notification'!D175&amp;"/"&amp;TEXT('VME Notification'!E175,"dd-mmm-yy")&amp;"/"&amp;'VME Notification'!F175&amp;"/"&amp;'VME Notification'!G175&amp;"/"&amp;'VME Notification'!H175&amp;"/"&amp;'VME Notification'!I175&amp;"/"&amp;'VME Notification'!J175&amp;"/"&amp;'VME Notification'!K175&amp;"/"&amp;'VME Notification'!L175&amp;"/"&amp;'VME Notification'!M175&amp;"/"&amp;'VME Notification'!N175&amp;"/ER")</f>
        <v/>
      </c>
    </row>
    <row r="156" spans="12:14" x14ac:dyDescent="0.25">
      <c r="L156" s="91" t="str">
        <f>IFERROR(IF(VALUE('VME Notification'!M176)&gt;=5,1,""),"")</f>
        <v/>
      </c>
      <c r="N156" s="110" t="str">
        <f>IF(L156="","","SR/"&amp;'VME Notification'!$C$16&amp;"/"&amp;'VME Notification'!$F$16&amp;"/"&amp;'VME Notification'!$K$16&amp;"/"&amp;'VME Notification'!$N$16&amp;"/"&amp;'VME Notification'!B176&amp;"/ "&amp;"SV/"&amp;'VME Notification'!C176&amp;"/"&amp;'VME Notification'!D176&amp;"/"&amp;TEXT('VME Notification'!E176,"dd-mmm-yy")&amp;"/"&amp;'VME Notification'!F176&amp;"/"&amp;'VME Notification'!G176&amp;"/"&amp;'VME Notification'!H176&amp;"/"&amp;'VME Notification'!I176&amp;"/"&amp;'VME Notification'!J176&amp;"/"&amp;'VME Notification'!K176&amp;"/"&amp;'VME Notification'!L176&amp;"/"&amp;'VME Notification'!M176&amp;"/"&amp;'VME Notification'!N176&amp;"/ER")</f>
        <v/>
      </c>
    </row>
    <row r="157" spans="12:14" x14ac:dyDescent="0.25">
      <c r="L157" s="91" t="str">
        <f>IFERROR(IF(VALUE('VME Notification'!M177)&gt;=5,1,""),"")</f>
        <v/>
      </c>
      <c r="N157" s="110" t="str">
        <f>IF(L157="","","SR/"&amp;'VME Notification'!$C$16&amp;"/"&amp;'VME Notification'!$F$16&amp;"/"&amp;'VME Notification'!$K$16&amp;"/"&amp;'VME Notification'!$N$16&amp;"/"&amp;'VME Notification'!B177&amp;"/ "&amp;"SV/"&amp;'VME Notification'!C177&amp;"/"&amp;'VME Notification'!D177&amp;"/"&amp;TEXT('VME Notification'!E177,"dd-mmm-yy")&amp;"/"&amp;'VME Notification'!F177&amp;"/"&amp;'VME Notification'!G177&amp;"/"&amp;'VME Notification'!H177&amp;"/"&amp;'VME Notification'!I177&amp;"/"&amp;'VME Notification'!J177&amp;"/"&amp;'VME Notification'!K177&amp;"/"&amp;'VME Notification'!L177&amp;"/"&amp;'VME Notification'!M177&amp;"/"&amp;'VME Notification'!N177&amp;"/ER")</f>
        <v/>
      </c>
    </row>
    <row r="158" spans="12:14" x14ac:dyDescent="0.25">
      <c r="L158" s="91" t="str">
        <f>IFERROR(IF(VALUE('VME Notification'!M178)&gt;=5,1,""),"")</f>
        <v/>
      </c>
      <c r="N158" s="110" t="str">
        <f>IF(L158="","","SR/"&amp;'VME Notification'!$C$16&amp;"/"&amp;'VME Notification'!$F$16&amp;"/"&amp;'VME Notification'!$K$16&amp;"/"&amp;'VME Notification'!$N$16&amp;"/"&amp;'VME Notification'!B178&amp;"/ "&amp;"SV/"&amp;'VME Notification'!C178&amp;"/"&amp;'VME Notification'!D178&amp;"/"&amp;TEXT('VME Notification'!E178,"dd-mmm-yy")&amp;"/"&amp;'VME Notification'!F178&amp;"/"&amp;'VME Notification'!G178&amp;"/"&amp;'VME Notification'!H178&amp;"/"&amp;'VME Notification'!I178&amp;"/"&amp;'VME Notification'!J178&amp;"/"&amp;'VME Notification'!K178&amp;"/"&amp;'VME Notification'!L178&amp;"/"&amp;'VME Notification'!M178&amp;"/"&amp;'VME Notification'!N178&amp;"/ER")</f>
        <v/>
      </c>
    </row>
    <row r="159" spans="12:14" x14ac:dyDescent="0.25">
      <c r="L159" s="91" t="str">
        <f>IFERROR(IF(VALUE('VME Notification'!M179)&gt;=5,1,""),"")</f>
        <v/>
      </c>
      <c r="N159" s="110" t="str">
        <f>IF(L159="","","SR/"&amp;'VME Notification'!$C$16&amp;"/"&amp;'VME Notification'!$F$16&amp;"/"&amp;'VME Notification'!$K$16&amp;"/"&amp;'VME Notification'!$N$16&amp;"/"&amp;'VME Notification'!B179&amp;"/ "&amp;"SV/"&amp;'VME Notification'!C179&amp;"/"&amp;'VME Notification'!D179&amp;"/"&amp;TEXT('VME Notification'!E179,"dd-mmm-yy")&amp;"/"&amp;'VME Notification'!F179&amp;"/"&amp;'VME Notification'!G179&amp;"/"&amp;'VME Notification'!H179&amp;"/"&amp;'VME Notification'!I179&amp;"/"&amp;'VME Notification'!J179&amp;"/"&amp;'VME Notification'!K179&amp;"/"&amp;'VME Notification'!L179&amp;"/"&amp;'VME Notification'!M179&amp;"/"&amp;'VME Notification'!N179&amp;"/ER")</f>
        <v/>
      </c>
    </row>
    <row r="160" spans="12:14" x14ac:dyDescent="0.25">
      <c r="L160" s="91" t="str">
        <f>IFERROR(IF(VALUE('VME Notification'!M180)&gt;=5,1,""),"")</f>
        <v/>
      </c>
      <c r="N160" s="110" t="str">
        <f>IF(L160="","","SR/"&amp;'VME Notification'!$C$16&amp;"/"&amp;'VME Notification'!$F$16&amp;"/"&amp;'VME Notification'!$K$16&amp;"/"&amp;'VME Notification'!$N$16&amp;"/"&amp;'VME Notification'!B180&amp;"/ "&amp;"SV/"&amp;'VME Notification'!C180&amp;"/"&amp;'VME Notification'!D180&amp;"/"&amp;TEXT('VME Notification'!E180,"dd-mmm-yy")&amp;"/"&amp;'VME Notification'!F180&amp;"/"&amp;'VME Notification'!G180&amp;"/"&amp;'VME Notification'!H180&amp;"/"&amp;'VME Notification'!I180&amp;"/"&amp;'VME Notification'!J180&amp;"/"&amp;'VME Notification'!K180&amp;"/"&amp;'VME Notification'!L180&amp;"/"&amp;'VME Notification'!M180&amp;"/"&amp;'VME Notification'!N180&amp;"/ER")</f>
        <v/>
      </c>
    </row>
    <row r="161" spans="12:14" x14ac:dyDescent="0.25">
      <c r="L161" s="91" t="str">
        <f>IFERROR(IF(VALUE('VME Notification'!M181)&gt;=5,1,""),"")</f>
        <v/>
      </c>
      <c r="N161" s="110" t="str">
        <f>IF(L161="","","SR/"&amp;'VME Notification'!$C$16&amp;"/"&amp;'VME Notification'!$F$16&amp;"/"&amp;'VME Notification'!$K$16&amp;"/"&amp;'VME Notification'!$N$16&amp;"/"&amp;'VME Notification'!B181&amp;"/ "&amp;"SV/"&amp;'VME Notification'!C181&amp;"/"&amp;'VME Notification'!D181&amp;"/"&amp;TEXT('VME Notification'!E181,"dd-mmm-yy")&amp;"/"&amp;'VME Notification'!F181&amp;"/"&amp;'VME Notification'!G181&amp;"/"&amp;'VME Notification'!H181&amp;"/"&amp;'VME Notification'!I181&amp;"/"&amp;'VME Notification'!J181&amp;"/"&amp;'VME Notification'!K181&amp;"/"&amp;'VME Notification'!L181&amp;"/"&amp;'VME Notification'!M181&amp;"/"&amp;'VME Notification'!N181&amp;"/ER")</f>
        <v/>
      </c>
    </row>
    <row r="162" spans="12:14" x14ac:dyDescent="0.25">
      <c r="L162" s="91" t="str">
        <f>IFERROR(IF(VALUE('VME Notification'!M182)&gt;=5,1,""),"")</f>
        <v/>
      </c>
      <c r="N162" s="110" t="str">
        <f>IF(L162="","","SR/"&amp;'VME Notification'!$C$16&amp;"/"&amp;'VME Notification'!$F$16&amp;"/"&amp;'VME Notification'!$K$16&amp;"/"&amp;'VME Notification'!$N$16&amp;"/"&amp;'VME Notification'!B182&amp;"/ "&amp;"SV/"&amp;'VME Notification'!C182&amp;"/"&amp;'VME Notification'!D182&amp;"/"&amp;TEXT('VME Notification'!E182,"dd-mmm-yy")&amp;"/"&amp;'VME Notification'!F182&amp;"/"&amp;'VME Notification'!G182&amp;"/"&amp;'VME Notification'!H182&amp;"/"&amp;'VME Notification'!I182&amp;"/"&amp;'VME Notification'!J182&amp;"/"&amp;'VME Notification'!K182&amp;"/"&amp;'VME Notification'!L182&amp;"/"&amp;'VME Notification'!M182&amp;"/"&amp;'VME Notification'!N182&amp;"/ER")</f>
        <v/>
      </c>
    </row>
    <row r="163" spans="12:14" x14ac:dyDescent="0.25">
      <c r="L163" s="91" t="str">
        <f>IFERROR(IF(VALUE('VME Notification'!M183)&gt;=5,1,""),"")</f>
        <v/>
      </c>
      <c r="N163" s="110" t="str">
        <f>IF(L163="","","SR/"&amp;'VME Notification'!$C$16&amp;"/"&amp;'VME Notification'!$F$16&amp;"/"&amp;'VME Notification'!$K$16&amp;"/"&amp;'VME Notification'!$N$16&amp;"/"&amp;'VME Notification'!B183&amp;"/ "&amp;"SV/"&amp;'VME Notification'!C183&amp;"/"&amp;'VME Notification'!D183&amp;"/"&amp;TEXT('VME Notification'!E183,"dd-mmm-yy")&amp;"/"&amp;'VME Notification'!F183&amp;"/"&amp;'VME Notification'!G183&amp;"/"&amp;'VME Notification'!H183&amp;"/"&amp;'VME Notification'!I183&amp;"/"&amp;'VME Notification'!J183&amp;"/"&amp;'VME Notification'!K183&amp;"/"&amp;'VME Notification'!L183&amp;"/"&amp;'VME Notification'!M183&amp;"/"&amp;'VME Notification'!N183&amp;"/ER")</f>
        <v/>
      </c>
    </row>
    <row r="164" spans="12:14" x14ac:dyDescent="0.25">
      <c r="L164" s="91" t="str">
        <f>IFERROR(IF(VALUE('VME Notification'!M184)&gt;=5,1,""),"")</f>
        <v/>
      </c>
      <c r="N164" s="110" t="str">
        <f>IF(L164="","","SR/"&amp;'VME Notification'!$C$16&amp;"/"&amp;'VME Notification'!$F$16&amp;"/"&amp;'VME Notification'!$K$16&amp;"/"&amp;'VME Notification'!$N$16&amp;"/"&amp;'VME Notification'!B184&amp;"/ "&amp;"SV/"&amp;'VME Notification'!C184&amp;"/"&amp;'VME Notification'!D184&amp;"/"&amp;TEXT('VME Notification'!E184,"dd-mmm-yy")&amp;"/"&amp;'VME Notification'!F184&amp;"/"&amp;'VME Notification'!G184&amp;"/"&amp;'VME Notification'!H184&amp;"/"&amp;'VME Notification'!I184&amp;"/"&amp;'VME Notification'!J184&amp;"/"&amp;'VME Notification'!K184&amp;"/"&amp;'VME Notification'!L184&amp;"/"&amp;'VME Notification'!M184&amp;"/"&amp;'VME Notification'!N184&amp;"/ER")</f>
        <v/>
      </c>
    </row>
    <row r="165" spans="12:14" x14ac:dyDescent="0.25">
      <c r="L165" s="91" t="str">
        <f>IFERROR(IF(VALUE('VME Notification'!M185)&gt;=5,1,""),"")</f>
        <v/>
      </c>
      <c r="N165" s="110" t="str">
        <f>IF(L165="","","SR/"&amp;'VME Notification'!$C$16&amp;"/"&amp;'VME Notification'!$F$16&amp;"/"&amp;'VME Notification'!$K$16&amp;"/"&amp;'VME Notification'!$N$16&amp;"/"&amp;'VME Notification'!B185&amp;"/ "&amp;"SV/"&amp;'VME Notification'!C185&amp;"/"&amp;'VME Notification'!D185&amp;"/"&amp;TEXT('VME Notification'!E185,"dd-mmm-yy")&amp;"/"&amp;'VME Notification'!F185&amp;"/"&amp;'VME Notification'!G185&amp;"/"&amp;'VME Notification'!H185&amp;"/"&amp;'VME Notification'!I185&amp;"/"&amp;'VME Notification'!J185&amp;"/"&amp;'VME Notification'!K185&amp;"/"&amp;'VME Notification'!L185&amp;"/"&amp;'VME Notification'!M185&amp;"/"&amp;'VME Notification'!N185&amp;"/ER")</f>
        <v/>
      </c>
    </row>
    <row r="166" spans="12:14" x14ac:dyDescent="0.25">
      <c r="L166" s="91" t="str">
        <f>IFERROR(IF(VALUE('VME Notification'!M186)&gt;=5,1,""),"")</f>
        <v/>
      </c>
      <c r="N166" s="110" t="str">
        <f>IF(L166="","","SR/"&amp;'VME Notification'!$C$16&amp;"/"&amp;'VME Notification'!$F$16&amp;"/"&amp;'VME Notification'!$K$16&amp;"/"&amp;'VME Notification'!$N$16&amp;"/"&amp;'VME Notification'!B186&amp;"/ "&amp;"SV/"&amp;'VME Notification'!C186&amp;"/"&amp;'VME Notification'!D186&amp;"/"&amp;TEXT('VME Notification'!E186,"dd-mmm-yy")&amp;"/"&amp;'VME Notification'!F186&amp;"/"&amp;'VME Notification'!G186&amp;"/"&amp;'VME Notification'!H186&amp;"/"&amp;'VME Notification'!I186&amp;"/"&amp;'VME Notification'!J186&amp;"/"&amp;'VME Notification'!K186&amp;"/"&amp;'VME Notification'!L186&amp;"/"&amp;'VME Notification'!M186&amp;"/"&amp;'VME Notification'!N186&amp;"/ER")</f>
        <v/>
      </c>
    </row>
    <row r="167" spans="12:14" x14ac:dyDescent="0.25">
      <c r="L167" s="91" t="str">
        <f>IFERROR(IF(VALUE('VME Notification'!M187)&gt;=5,1,""),"")</f>
        <v/>
      </c>
      <c r="N167" s="110" t="str">
        <f>IF(L167="","","SR/"&amp;'VME Notification'!$C$16&amp;"/"&amp;'VME Notification'!$F$16&amp;"/"&amp;'VME Notification'!$K$16&amp;"/"&amp;'VME Notification'!$N$16&amp;"/"&amp;'VME Notification'!B187&amp;"/ "&amp;"SV/"&amp;'VME Notification'!C187&amp;"/"&amp;'VME Notification'!D187&amp;"/"&amp;TEXT('VME Notification'!E187,"dd-mmm-yy")&amp;"/"&amp;'VME Notification'!F187&amp;"/"&amp;'VME Notification'!G187&amp;"/"&amp;'VME Notification'!H187&amp;"/"&amp;'VME Notification'!I187&amp;"/"&amp;'VME Notification'!J187&amp;"/"&amp;'VME Notification'!K187&amp;"/"&amp;'VME Notification'!L187&amp;"/"&amp;'VME Notification'!M187&amp;"/"&amp;'VME Notification'!N187&amp;"/ER")</f>
        <v/>
      </c>
    </row>
    <row r="168" spans="12:14" x14ac:dyDescent="0.25">
      <c r="L168" s="91" t="str">
        <f>IFERROR(IF(VALUE('VME Notification'!M188)&gt;=5,1,""),"")</f>
        <v/>
      </c>
      <c r="N168" s="110" t="str">
        <f>IF(L168="","","SR/"&amp;'VME Notification'!$C$16&amp;"/"&amp;'VME Notification'!$F$16&amp;"/"&amp;'VME Notification'!$K$16&amp;"/"&amp;'VME Notification'!$N$16&amp;"/"&amp;'VME Notification'!B188&amp;"/ "&amp;"SV/"&amp;'VME Notification'!C188&amp;"/"&amp;'VME Notification'!D188&amp;"/"&amp;TEXT('VME Notification'!E188,"dd-mmm-yy")&amp;"/"&amp;'VME Notification'!F188&amp;"/"&amp;'VME Notification'!G188&amp;"/"&amp;'VME Notification'!H188&amp;"/"&amp;'VME Notification'!I188&amp;"/"&amp;'VME Notification'!J188&amp;"/"&amp;'VME Notification'!K188&amp;"/"&amp;'VME Notification'!L188&amp;"/"&amp;'VME Notification'!M188&amp;"/"&amp;'VME Notification'!N188&amp;"/ER")</f>
        <v/>
      </c>
    </row>
    <row r="169" spans="12:14" x14ac:dyDescent="0.25">
      <c r="L169" s="91" t="str">
        <f>IFERROR(IF(VALUE('VME Notification'!M189)&gt;=5,1,""),"")</f>
        <v/>
      </c>
      <c r="N169" s="110" t="str">
        <f>IF(L169="","","SR/"&amp;'VME Notification'!$C$16&amp;"/"&amp;'VME Notification'!$F$16&amp;"/"&amp;'VME Notification'!$K$16&amp;"/"&amp;'VME Notification'!$N$16&amp;"/"&amp;'VME Notification'!B189&amp;"/ "&amp;"SV/"&amp;'VME Notification'!C189&amp;"/"&amp;'VME Notification'!D189&amp;"/"&amp;TEXT('VME Notification'!E189,"dd-mmm-yy")&amp;"/"&amp;'VME Notification'!F189&amp;"/"&amp;'VME Notification'!G189&amp;"/"&amp;'VME Notification'!H189&amp;"/"&amp;'VME Notification'!I189&amp;"/"&amp;'VME Notification'!J189&amp;"/"&amp;'VME Notification'!K189&amp;"/"&amp;'VME Notification'!L189&amp;"/"&amp;'VME Notification'!M189&amp;"/"&amp;'VME Notification'!N189&amp;"/ER")</f>
        <v/>
      </c>
    </row>
    <row r="170" spans="12:14" x14ac:dyDescent="0.25">
      <c r="L170" s="91" t="str">
        <f>IFERROR(IF(VALUE('VME Notification'!M190)&gt;=5,1,""),"")</f>
        <v/>
      </c>
      <c r="N170" s="110" t="str">
        <f>IF(L170="","","SR/"&amp;'VME Notification'!$C$16&amp;"/"&amp;'VME Notification'!$F$16&amp;"/"&amp;'VME Notification'!$K$16&amp;"/"&amp;'VME Notification'!$N$16&amp;"/"&amp;'VME Notification'!B190&amp;"/ "&amp;"SV/"&amp;'VME Notification'!C190&amp;"/"&amp;'VME Notification'!D190&amp;"/"&amp;TEXT('VME Notification'!E190,"dd-mmm-yy")&amp;"/"&amp;'VME Notification'!F190&amp;"/"&amp;'VME Notification'!G190&amp;"/"&amp;'VME Notification'!H190&amp;"/"&amp;'VME Notification'!I190&amp;"/"&amp;'VME Notification'!J190&amp;"/"&amp;'VME Notification'!K190&amp;"/"&amp;'VME Notification'!L190&amp;"/"&amp;'VME Notification'!M190&amp;"/"&amp;'VME Notification'!N190&amp;"/ER")</f>
        <v/>
      </c>
    </row>
    <row r="171" spans="12:14" x14ac:dyDescent="0.25">
      <c r="L171" s="91" t="str">
        <f>IFERROR(IF(VALUE('VME Notification'!M191)&gt;=5,1,""),"")</f>
        <v/>
      </c>
      <c r="N171" s="110" t="str">
        <f>IF(L171="","","SR/"&amp;'VME Notification'!$C$16&amp;"/"&amp;'VME Notification'!$F$16&amp;"/"&amp;'VME Notification'!$K$16&amp;"/"&amp;'VME Notification'!$N$16&amp;"/"&amp;'VME Notification'!B191&amp;"/ "&amp;"SV/"&amp;'VME Notification'!C191&amp;"/"&amp;'VME Notification'!D191&amp;"/"&amp;TEXT('VME Notification'!E191,"dd-mmm-yy")&amp;"/"&amp;'VME Notification'!F191&amp;"/"&amp;'VME Notification'!G191&amp;"/"&amp;'VME Notification'!H191&amp;"/"&amp;'VME Notification'!I191&amp;"/"&amp;'VME Notification'!J191&amp;"/"&amp;'VME Notification'!K191&amp;"/"&amp;'VME Notification'!L191&amp;"/"&amp;'VME Notification'!M191&amp;"/"&amp;'VME Notification'!N191&amp;"/ER")</f>
        <v/>
      </c>
    </row>
    <row r="172" spans="12:14" x14ac:dyDescent="0.25">
      <c r="L172" s="91" t="str">
        <f>IFERROR(IF(VALUE('VME Notification'!M192)&gt;=5,1,""),"")</f>
        <v/>
      </c>
      <c r="N172" s="110" t="str">
        <f>IF(L172="","","SR/"&amp;'VME Notification'!$C$16&amp;"/"&amp;'VME Notification'!$F$16&amp;"/"&amp;'VME Notification'!$K$16&amp;"/"&amp;'VME Notification'!$N$16&amp;"/"&amp;'VME Notification'!B192&amp;"/ "&amp;"SV/"&amp;'VME Notification'!C192&amp;"/"&amp;'VME Notification'!D192&amp;"/"&amp;TEXT('VME Notification'!E192,"dd-mmm-yy")&amp;"/"&amp;'VME Notification'!F192&amp;"/"&amp;'VME Notification'!G192&amp;"/"&amp;'VME Notification'!H192&amp;"/"&amp;'VME Notification'!I192&amp;"/"&amp;'VME Notification'!J192&amp;"/"&amp;'VME Notification'!K192&amp;"/"&amp;'VME Notification'!L192&amp;"/"&amp;'VME Notification'!M192&amp;"/"&amp;'VME Notification'!N192&amp;"/ER")</f>
        <v/>
      </c>
    </row>
    <row r="173" spans="12:14" x14ac:dyDescent="0.25">
      <c r="L173" s="91" t="str">
        <f>IFERROR(IF(VALUE('VME Notification'!M193)&gt;=5,1,""),"")</f>
        <v/>
      </c>
      <c r="N173" s="110" t="str">
        <f>IF(L173="","","SR/"&amp;'VME Notification'!$C$16&amp;"/"&amp;'VME Notification'!$F$16&amp;"/"&amp;'VME Notification'!$K$16&amp;"/"&amp;'VME Notification'!$N$16&amp;"/"&amp;'VME Notification'!B193&amp;"/ "&amp;"SV/"&amp;'VME Notification'!C193&amp;"/"&amp;'VME Notification'!D193&amp;"/"&amp;TEXT('VME Notification'!E193,"dd-mmm-yy")&amp;"/"&amp;'VME Notification'!F193&amp;"/"&amp;'VME Notification'!G193&amp;"/"&amp;'VME Notification'!H193&amp;"/"&amp;'VME Notification'!I193&amp;"/"&amp;'VME Notification'!J193&amp;"/"&amp;'VME Notification'!K193&amp;"/"&amp;'VME Notification'!L193&amp;"/"&amp;'VME Notification'!M193&amp;"/"&amp;'VME Notification'!N193&amp;"/ER")</f>
        <v/>
      </c>
    </row>
    <row r="174" spans="12:14" x14ac:dyDescent="0.25">
      <c r="L174" s="91" t="str">
        <f>IFERROR(IF(VALUE('VME Notification'!M194)&gt;=5,1,""),"")</f>
        <v/>
      </c>
      <c r="N174" s="110" t="str">
        <f>IF(L174="","","SR/"&amp;'VME Notification'!$C$16&amp;"/"&amp;'VME Notification'!$F$16&amp;"/"&amp;'VME Notification'!$K$16&amp;"/"&amp;'VME Notification'!$N$16&amp;"/"&amp;'VME Notification'!B194&amp;"/ "&amp;"SV/"&amp;'VME Notification'!C194&amp;"/"&amp;'VME Notification'!D194&amp;"/"&amp;TEXT('VME Notification'!E194,"dd-mmm-yy")&amp;"/"&amp;'VME Notification'!F194&amp;"/"&amp;'VME Notification'!G194&amp;"/"&amp;'VME Notification'!H194&amp;"/"&amp;'VME Notification'!I194&amp;"/"&amp;'VME Notification'!J194&amp;"/"&amp;'VME Notification'!K194&amp;"/"&amp;'VME Notification'!L194&amp;"/"&amp;'VME Notification'!M194&amp;"/"&amp;'VME Notification'!N194&amp;"/ER")</f>
        <v/>
      </c>
    </row>
    <row r="175" spans="12:14" x14ac:dyDescent="0.25">
      <c r="L175" s="91" t="str">
        <f>IFERROR(IF(VALUE('VME Notification'!M195)&gt;=5,1,""),"")</f>
        <v/>
      </c>
      <c r="N175" s="110" t="str">
        <f>IF(L175="","","SR/"&amp;'VME Notification'!$C$16&amp;"/"&amp;'VME Notification'!$F$16&amp;"/"&amp;'VME Notification'!$K$16&amp;"/"&amp;'VME Notification'!$N$16&amp;"/"&amp;'VME Notification'!B195&amp;"/ "&amp;"SV/"&amp;'VME Notification'!C195&amp;"/"&amp;'VME Notification'!D195&amp;"/"&amp;TEXT('VME Notification'!E195,"dd-mmm-yy")&amp;"/"&amp;'VME Notification'!F195&amp;"/"&amp;'VME Notification'!G195&amp;"/"&amp;'VME Notification'!H195&amp;"/"&amp;'VME Notification'!I195&amp;"/"&amp;'VME Notification'!J195&amp;"/"&amp;'VME Notification'!K195&amp;"/"&amp;'VME Notification'!L195&amp;"/"&amp;'VME Notification'!M195&amp;"/"&amp;'VME Notification'!N195&amp;"/ER")</f>
        <v/>
      </c>
    </row>
    <row r="176" spans="12:14" x14ac:dyDescent="0.25">
      <c r="L176" s="91" t="str">
        <f>IFERROR(IF(VALUE('VME Notification'!M196)&gt;=5,1,""),"")</f>
        <v/>
      </c>
      <c r="N176" s="110" t="str">
        <f>IF(L176="","","SR/"&amp;'VME Notification'!$C$16&amp;"/"&amp;'VME Notification'!$F$16&amp;"/"&amp;'VME Notification'!$K$16&amp;"/"&amp;'VME Notification'!$N$16&amp;"/"&amp;'VME Notification'!B196&amp;"/ "&amp;"SV/"&amp;'VME Notification'!C196&amp;"/"&amp;'VME Notification'!D196&amp;"/"&amp;TEXT('VME Notification'!E196,"dd-mmm-yy")&amp;"/"&amp;'VME Notification'!F196&amp;"/"&amp;'VME Notification'!G196&amp;"/"&amp;'VME Notification'!H196&amp;"/"&amp;'VME Notification'!I196&amp;"/"&amp;'VME Notification'!J196&amp;"/"&amp;'VME Notification'!K196&amp;"/"&amp;'VME Notification'!L196&amp;"/"&amp;'VME Notification'!M196&amp;"/"&amp;'VME Notification'!N196&amp;"/ER")</f>
        <v/>
      </c>
    </row>
    <row r="177" spans="12:14" x14ac:dyDescent="0.25">
      <c r="L177" s="91" t="str">
        <f>IFERROR(IF(VALUE('VME Notification'!M197)&gt;=5,1,""),"")</f>
        <v/>
      </c>
      <c r="N177" s="110" t="str">
        <f>IF(L177="","","SR/"&amp;'VME Notification'!$C$16&amp;"/"&amp;'VME Notification'!$F$16&amp;"/"&amp;'VME Notification'!$K$16&amp;"/"&amp;'VME Notification'!$N$16&amp;"/"&amp;'VME Notification'!B197&amp;"/ "&amp;"SV/"&amp;'VME Notification'!C197&amp;"/"&amp;'VME Notification'!D197&amp;"/"&amp;TEXT('VME Notification'!E197,"dd-mmm-yy")&amp;"/"&amp;'VME Notification'!F197&amp;"/"&amp;'VME Notification'!G197&amp;"/"&amp;'VME Notification'!H197&amp;"/"&amp;'VME Notification'!I197&amp;"/"&amp;'VME Notification'!J197&amp;"/"&amp;'VME Notification'!K197&amp;"/"&amp;'VME Notification'!L197&amp;"/"&amp;'VME Notification'!M197&amp;"/"&amp;'VME Notification'!N197&amp;"/ER")</f>
        <v/>
      </c>
    </row>
    <row r="178" spans="12:14" x14ac:dyDescent="0.25">
      <c r="L178" s="91" t="str">
        <f>IFERROR(IF(VALUE('VME Notification'!M198)&gt;=5,1,""),"")</f>
        <v/>
      </c>
      <c r="N178" s="110" t="str">
        <f>IF(L178="","","SR/"&amp;'VME Notification'!$C$16&amp;"/"&amp;'VME Notification'!$F$16&amp;"/"&amp;'VME Notification'!$K$16&amp;"/"&amp;'VME Notification'!$N$16&amp;"/"&amp;'VME Notification'!B198&amp;"/ "&amp;"SV/"&amp;'VME Notification'!C198&amp;"/"&amp;'VME Notification'!D198&amp;"/"&amp;TEXT('VME Notification'!E198,"dd-mmm-yy")&amp;"/"&amp;'VME Notification'!F198&amp;"/"&amp;'VME Notification'!G198&amp;"/"&amp;'VME Notification'!H198&amp;"/"&amp;'VME Notification'!I198&amp;"/"&amp;'VME Notification'!J198&amp;"/"&amp;'VME Notification'!K198&amp;"/"&amp;'VME Notification'!L198&amp;"/"&amp;'VME Notification'!M198&amp;"/"&amp;'VME Notification'!N198&amp;"/ER")</f>
        <v/>
      </c>
    </row>
    <row r="179" spans="12:14" x14ac:dyDescent="0.25">
      <c r="L179" s="91" t="str">
        <f>IFERROR(IF(VALUE('VME Notification'!M199)&gt;=5,1,""),"")</f>
        <v/>
      </c>
      <c r="N179" s="110" t="str">
        <f>IF(L179="","","SR/"&amp;'VME Notification'!$C$16&amp;"/"&amp;'VME Notification'!$F$16&amp;"/"&amp;'VME Notification'!$K$16&amp;"/"&amp;'VME Notification'!$N$16&amp;"/"&amp;'VME Notification'!B199&amp;"/ "&amp;"SV/"&amp;'VME Notification'!C199&amp;"/"&amp;'VME Notification'!D199&amp;"/"&amp;TEXT('VME Notification'!E199,"dd-mmm-yy")&amp;"/"&amp;'VME Notification'!F199&amp;"/"&amp;'VME Notification'!G199&amp;"/"&amp;'VME Notification'!H199&amp;"/"&amp;'VME Notification'!I199&amp;"/"&amp;'VME Notification'!J199&amp;"/"&amp;'VME Notification'!K199&amp;"/"&amp;'VME Notification'!L199&amp;"/"&amp;'VME Notification'!M199&amp;"/"&amp;'VME Notification'!N199&amp;"/ER")</f>
        <v/>
      </c>
    </row>
    <row r="180" spans="12:14" x14ac:dyDescent="0.25">
      <c r="L180" s="91" t="str">
        <f>IFERROR(IF(VALUE('VME Notification'!M200)&gt;=5,1,""),"")</f>
        <v/>
      </c>
      <c r="N180" s="110" t="str">
        <f>IF(L180="","","SR/"&amp;'VME Notification'!$C$16&amp;"/"&amp;'VME Notification'!$F$16&amp;"/"&amp;'VME Notification'!$K$16&amp;"/"&amp;'VME Notification'!$N$16&amp;"/"&amp;'VME Notification'!B200&amp;"/ "&amp;"SV/"&amp;'VME Notification'!C200&amp;"/"&amp;'VME Notification'!D200&amp;"/"&amp;TEXT('VME Notification'!E200,"dd-mmm-yy")&amp;"/"&amp;'VME Notification'!F200&amp;"/"&amp;'VME Notification'!G200&amp;"/"&amp;'VME Notification'!H200&amp;"/"&amp;'VME Notification'!I200&amp;"/"&amp;'VME Notification'!J200&amp;"/"&amp;'VME Notification'!K200&amp;"/"&amp;'VME Notification'!L200&amp;"/"&amp;'VME Notification'!M200&amp;"/"&amp;'VME Notification'!N200&amp;"/ER")</f>
        <v/>
      </c>
    </row>
    <row r="181" spans="12:14" x14ac:dyDescent="0.25">
      <c r="L181" s="91" t="str">
        <f>IFERROR(IF(VALUE('VME Notification'!M201)&gt;=5,1,""),"")</f>
        <v/>
      </c>
      <c r="N181" s="110" t="str">
        <f>IF(L181="","","SR/"&amp;'VME Notification'!$C$16&amp;"/"&amp;'VME Notification'!$F$16&amp;"/"&amp;'VME Notification'!$K$16&amp;"/"&amp;'VME Notification'!$N$16&amp;"/"&amp;'VME Notification'!B201&amp;"/ "&amp;"SV/"&amp;'VME Notification'!C201&amp;"/"&amp;'VME Notification'!D201&amp;"/"&amp;TEXT('VME Notification'!E201,"dd-mmm-yy")&amp;"/"&amp;'VME Notification'!F201&amp;"/"&amp;'VME Notification'!G201&amp;"/"&amp;'VME Notification'!H201&amp;"/"&amp;'VME Notification'!I201&amp;"/"&amp;'VME Notification'!J201&amp;"/"&amp;'VME Notification'!K201&amp;"/"&amp;'VME Notification'!L201&amp;"/"&amp;'VME Notification'!M201&amp;"/"&amp;'VME Notification'!N201&amp;"/ER")</f>
        <v/>
      </c>
    </row>
    <row r="182" spans="12:14" x14ac:dyDescent="0.25">
      <c r="L182" s="91" t="str">
        <f>IFERROR(IF(VALUE('VME Notification'!M202)&gt;=5,1,""),"")</f>
        <v/>
      </c>
      <c r="N182" s="110" t="str">
        <f>IF(L182="","","SR/"&amp;'VME Notification'!$C$16&amp;"/"&amp;'VME Notification'!$F$16&amp;"/"&amp;'VME Notification'!$K$16&amp;"/"&amp;'VME Notification'!$N$16&amp;"/"&amp;'VME Notification'!B202&amp;"/ "&amp;"SV/"&amp;'VME Notification'!C202&amp;"/"&amp;'VME Notification'!D202&amp;"/"&amp;TEXT('VME Notification'!E202,"dd-mmm-yy")&amp;"/"&amp;'VME Notification'!F202&amp;"/"&amp;'VME Notification'!G202&amp;"/"&amp;'VME Notification'!H202&amp;"/"&amp;'VME Notification'!I202&amp;"/"&amp;'VME Notification'!J202&amp;"/"&amp;'VME Notification'!K202&amp;"/"&amp;'VME Notification'!L202&amp;"/"&amp;'VME Notification'!M202&amp;"/"&amp;'VME Notification'!N202&amp;"/ER")</f>
        <v/>
      </c>
    </row>
    <row r="183" spans="12:14" x14ac:dyDescent="0.25">
      <c r="L183" s="91" t="str">
        <f>IFERROR(IF(VALUE('VME Notification'!M203)&gt;=5,1,""),"")</f>
        <v/>
      </c>
      <c r="N183" s="110" t="str">
        <f>IF(L183="","","SR/"&amp;'VME Notification'!$C$16&amp;"/"&amp;'VME Notification'!$F$16&amp;"/"&amp;'VME Notification'!$K$16&amp;"/"&amp;'VME Notification'!$N$16&amp;"/"&amp;'VME Notification'!B203&amp;"/ "&amp;"SV/"&amp;'VME Notification'!C203&amp;"/"&amp;'VME Notification'!D203&amp;"/"&amp;TEXT('VME Notification'!E203,"dd-mmm-yy")&amp;"/"&amp;'VME Notification'!F203&amp;"/"&amp;'VME Notification'!G203&amp;"/"&amp;'VME Notification'!H203&amp;"/"&amp;'VME Notification'!I203&amp;"/"&amp;'VME Notification'!J203&amp;"/"&amp;'VME Notification'!K203&amp;"/"&amp;'VME Notification'!L203&amp;"/"&amp;'VME Notification'!M203&amp;"/"&amp;'VME Notification'!N203&amp;"/ER")</f>
        <v/>
      </c>
    </row>
    <row r="184" spans="12:14" x14ac:dyDescent="0.25">
      <c r="L184" s="91" t="str">
        <f>IFERROR(IF(VALUE('VME Notification'!M204)&gt;=5,1,""),"")</f>
        <v/>
      </c>
      <c r="N184" s="110" t="str">
        <f>IF(L184="","","SR/"&amp;'VME Notification'!$C$16&amp;"/"&amp;'VME Notification'!$F$16&amp;"/"&amp;'VME Notification'!$K$16&amp;"/"&amp;'VME Notification'!$N$16&amp;"/"&amp;'VME Notification'!B204&amp;"/ "&amp;"SV/"&amp;'VME Notification'!C204&amp;"/"&amp;'VME Notification'!D204&amp;"/"&amp;TEXT('VME Notification'!E204,"dd-mmm-yy")&amp;"/"&amp;'VME Notification'!F204&amp;"/"&amp;'VME Notification'!G204&amp;"/"&amp;'VME Notification'!H204&amp;"/"&amp;'VME Notification'!I204&amp;"/"&amp;'VME Notification'!J204&amp;"/"&amp;'VME Notification'!K204&amp;"/"&amp;'VME Notification'!L204&amp;"/"&amp;'VME Notification'!M204&amp;"/"&amp;'VME Notification'!N204&amp;"/ER")</f>
        <v/>
      </c>
    </row>
    <row r="185" spans="12:14" x14ac:dyDescent="0.25">
      <c r="L185" s="91" t="str">
        <f>IFERROR(IF(VALUE('VME Notification'!M205)&gt;=5,1,""),"")</f>
        <v/>
      </c>
      <c r="N185" s="110" t="str">
        <f>IF(L185="","","SR/"&amp;'VME Notification'!$C$16&amp;"/"&amp;'VME Notification'!$F$16&amp;"/"&amp;'VME Notification'!$K$16&amp;"/"&amp;'VME Notification'!$N$16&amp;"/"&amp;'VME Notification'!B205&amp;"/ "&amp;"SV/"&amp;'VME Notification'!C205&amp;"/"&amp;'VME Notification'!D205&amp;"/"&amp;TEXT('VME Notification'!E205,"dd-mmm-yy")&amp;"/"&amp;'VME Notification'!F205&amp;"/"&amp;'VME Notification'!G205&amp;"/"&amp;'VME Notification'!H205&amp;"/"&amp;'VME Notification'!I205&amp;"/"&amp;'VME Notification'!J205&amp;"/"&amp;'VME Notification'!K205&amp;"/"&amp;'VME Notification'!L205&amp;"/"&amp;'VME Notification'!M205&amp;"/"&amp;'VME Notification'!N205&amp;"/ER")</f>
        <v/>
      </c>
    </row>
    <row r="186" spans="12:14" x14ac:dyDescent="0.25">
      <c r="L186" s="91" t="str">
        <f>IFERROR(IF(VALUE('VME Notification'!M206)&gt;=5,1,""),"")</f>
        <v/>
      </c>
      <c r="N186" s="110" t="str">
        <f>IF(L186="","","SR/"&amp;'VME Notification'!$C$16&amp;"/"&amp;'VME Notification'!$F$16&amp;"/"&amp;'VME Notification'!$K$16&amp;"/"&amp;'VME Notification'!$N$16&amp;"/"&amp;'VME Notification'!B206&amp;"/ "&amp;"SV/"&amp;'VME Notification'!C206&amp;"/"&amp;'VME Notification'!D206&amp;"/"&amp;TEXT('VME Notification'!E206,"dd-mmm-yy")&amp;"/"&amp;'VME Notification'!F206&amp;"/"&amp;'VME Notification'!G206&amp;"/"&amp;'VME Notification'!H206&amp;"/"&amp;'VME Notification'!I206&amp;"/"&amp;'VME Notification'!J206&amp;"/"&amp;'VME Notification'!K206&amp;"/"&amp;'VME Notification'!L206&amp;"/"&amp;'VME Notification'!M206&amp;"/"&amp;'VME Notification'!N206&amp;"/ER")</f>
        <v/>
      </c>
    </row>
    <row r="187" spans="12:14" x14ac:dyDescent="0.25">
      <c r="L187" s="91" t="str">
        <f>IFERROR(IF(VALUE('VME Notification'!M207)&gt;=5,1,""),"")</f>
        <v/>
      </c>
      <c r="N187" s="110" t="str">
        <f>IF(L187="","","SR/"&amp;'VME Notification'!$C$16&amp;"/"&amp;'VME Notification'!$F$16&amp;"/"&amp;'VME Notification'!$K$16&amp;"/"&amp;'VME Notification'!$N$16&amp;"/"&amp;'VME Notification'!B207&amp;"/ "&amp;"SV/"&amp;'VME Notification'!C207&amp;"/"&amp;'VME Notification'!D207&amp;"/"&amp;TEXT('VME Notification'!E207,"dd-mmm-yy")&amp;"/"&amp;'VME Notification'!F207&amp;"/"&amp;'VME Notification'!G207&amp;"/"&amp;'VME Notification'!H207&amp;"/"&amp;'VME Notification'!I207&amp;"/"&amp;'VME Notification'!J207&amp;"/"&amp;'VME Notification'!K207&amp;"/"&amp;'VME Notification'!L207&amp;"/"&amp;'VME Notification'!M207&amp;"/"&amp;'VME Notification'!N207&amp;"/ER")</f>
        <v/>
      </c>
    </row>
    <row r="188" spans="12:14" x14ac:dyDescent="0.25">
      <c r="L188" s="91" t="str">
        <f>IFERROR(IF(VALUE('VME Notification'!M208)&gt;=5,1,""),"")</f>
        <v/>
      </c>
      <c r="N188" s="110" t="str">
        <f>IF(L188="","","SR/"&amp;'VME Notification'!$C$16&amp;"/"&amp;'VME Notification'!$F$16&amp;"/"&amp;'VME Notification'!$K$16&amp;"/"&amp;'VME Notification'!$N$16&amp;"/"&amp;'VME Notification'!B208&amp;"/ "&amp;"SV/"&amp;'VME Notification'!C208&amp;"/"&amp;'VME Notification'!D208&amp;"/"&amp;TEXT('VME Notification'!E208,"dd-mmm-yy")&amp;"/"&amp;'VME Notification'!F208&amp;"/"&amp;'VME Notification'!G208&amp;"/"&amp;'VME Notification'!H208&amp;"/"&amp;'VME Notification'!I208&amp;"/"&amp;'VME Notification'!J208&amp;"/"&amp;'VME Notification'!K208&amp;"/"&amp;'VME Notification'!L208&amp;"/"&amp;'VME Notification'!M208&amp;"/"&amp;'VME Notification'!N208&amp;"/ER")</f>
        <v/>
      </c>
    </row>
    <row r="189" spans="12:14" x14ac:dyDescent="0.25">
      <c r="L189" s="91" t="str">
        <f>IFERROR(IF(VALUE('VME Notification'!M209)&gt;=5,1,""),"")</f>
        <v/>
      </c>
      <c r="N189" s="110" t="str">
        <f>IF(L189="","","SR/"&amp;'VME Notification'!$C$16&amp;"/"&amp;'VME Notification'!$F$16&amp;"/"&amp;'VME Notification'!$K$16&amp;"/"&amp;'VME Notification'!$N$16&amp;"/"&amp;'VME Notification'!B209&amp;"/ "&amp;"SV/"&amp;'VME Notification'!C209&amp;"/"&amp;'VME Notification'!D209&amp;"/"&amp;TEXT('VME Notification'!E209,"dd-mmm-yy")&amp;"/"&amp;'VME Notification'!F209&amp;"/"&amp;'VME Notification'!G209&amp;"/"&amp;'VME Notification'!H209&amp;"/"&amp;'VME Notification'!I209&amp;"/"&amp;'VME Notification'!J209&amp;"/"&amp;'VME Notification'!K209&amp;"/"&amp;'VME Notification'!L209&amp;"/"&amp;'VME Notification'!M209&amp;"/"&amp;'VME Notification'!N209&amp;"/ER")</f>
        <v/>
      </c>
    </row>
    <row r="190" spans="12:14" x14ac:dyDescent="0.25">
      <c r="L190" s="91" t="str">
        <f>IFERROR(IF(VALUE('VME Notification'!M210)&gt;=5,1,""),"")</f>
        <v/>
      </c>
      <c r="N190" s="110" t="str">
        <f>IF(L190="","","SR/"&amp;'VME Notification'!$C$16&amp;"/"&amp;'VME Notification'!$F$16&amp;"/"&amp;'VME Notification'!$K$16&amp;"/"&amp;'VME Notification'!$N$16&amp;"/"&amp;'VME Notification'!B210&amp;"/ "&amp;"SV/"&amp;'VME Notification'!C210&amp;"/"&amp;'VME Notification'!D210&amp;"/"&amp;TEXT('VME Notification'!E210,"dd-mmm-yy")&amp;"/"&amp;'VME Notification'!F210&amp;"/"&amp;'VME Notification'!G210&amp;"/"&amp;'VME Notification'!H210&amp;"/"&amp;'VME Notification'!I210&amp;"/"&amp;'VME Notification'!J210&amp;"/"&amp;'VME Notification'!K210&amp;"/"&amp;'VME Notification'!L210&amp;"/"&amp;'VME Notification'!M210&amp;"/"&amp;'VME Notification'!N210&amp;"/ER")</f>
        <v/>
      </c>
    </row>
    <row r="191" spans="12:14" x14ac:dyDescent="0.25">
      <c r="L191" s="91" t="str">
        <f>IFERROR(IF(VALUE('VME Notification'!M211)&gt;=5,1,""),"")</f>
        <v/>
      </c>
      <c r="N191" s="110" t="str">
        <f>IF(L191="","","SR/"&amp;'VME Notification'!$C$16&amp;"/"&amp;'VME Notification'!$F$16&amp;"/"&amp;'VME Notification'!$K$16&amp;"/"&amp;'VME Notification'!$N$16&amp;"/"&amp;'VME Notification'!B211&amp;"/ "&amp;"SV/"&amp;'VME Notification'!C211&amp;"/"&amp;'VME Notification'!D211&amp;"/"&amp;TEXT('VME Notification'!E211,"dd-mmm-yy")&amp;"/"&amp;'VME Notification'!F211&amp;"/"&amp;'VME Notification'!G211&amp;"/"&amp;'VME Notification'!H211&amp;"/"&amp;'VME Notification'!I211&amp;"/"&amp;'VME Notification'!J211&amp;"/"&amp;'VME Notification'!K211&amp;"/"&amp;'VME Notification'!L211&amp;"/"&amp;'VME Notification'!M211&amp;"/"&amp;'VME Notification'!N211&amp;"/ER")</f>
        <v/>
      </c>
    </row>
    <row r="192" spans="12:14" x14ac:dyDescent="0.25">
      <c r="L192" s="91" t="str">
        <f>IFERROR(IF(VALUE('VME Notification'!M212)&gt;=5,1,""),"")</f>
        <v/>
      </c>
      <c r="N192" s="110" t="str">
        <f>IF(L192="","","SR/"&amp;'VME Notification'!$C$16&amp;"/"&amp;'VME Notification'!$F$16&amp;"/"&amp;'VME Notification'!$K$16&amp;"/"&amp;'VME Notification'!$N$16&amp;"/"&amp;'VME Notification'!B212&amp;"/ "&amp;"SV/"&amp;'VME Notification'!C212&amp;"/"&amp;'VME Notification'!D212&amp;"/"&amp;TEXT('VME Notification'!E212,"dd-mmm-yy")&amp;"/"&amp;'VME Notification'!F212&amp;"/"&amp;'VME Notification'!G212&amp;"/"&amp;'VME Notification'!H212&amp;"/"&amp;'VME Notification'!I212&amp;"/"&amp;'VME Notification'!J212&amp;"/"&amp;'VME Notification'!K212&amp;"/"&amp;'VME Notification'!L212&amp;"/"&amp;'VME Notification'!M212&amp;"/"&amp;'VME Notification'!N212&amp;"/ER")</f>
        <v/>
      </c>
    </row>
    <row r="193" spans="12:14" x14ac:dyDescent="0.25">
      <c r="L193" s="91" t="str">
        <f>IFERROR(IF(VALUE('VME Notification'!M213)&gt;=5,1,""),"")</f>
        <v/>
      </c>
      <c r="N193" s="110" t="str">
        <f>IF(L193="","","SR/"&amp;'VME Notification'!$C$16&amp;"/"&amp;'VME Notification'!$F$16&amp;"/"&amp;'VME Notification'!$K$16&amp;"/"&amp;'VME Notification'!$N$16&amp;"/"&amp;'VME Notification'!B213&amp;"/ "&amp;"SV/"&amp;'VME Notification'!C213&amp;"/"&amp;'VME Notification'!D213&amp;"/"&amp;TEXT('VME Notification'!E213,"dd-mmm-yy")&amp;"/"&amp;'VME Notification'!F213&amp;"/"&amp;'VME Notification'!G213&amp;"/"&amp;'VME Notification'!H213&amp;"/"&amp;'VME Notification'!I213&amp;"/"&amp;'VME Notification'!J213&amp;"/"&amp;'VME Notification'!K213&amp;"/"&amp;'VME Notification'!L213&amp;"/"&amp;'VME Notification'!M213&amp;"/"&amp;'VME Notification'!N213&amp;"/ER")</f>
        <v/>
      </c>
    </row>
    <row r="194" spans="12:14" x14ac:dyDescent="0.25">
      <c r="L194" s="91" t="str">
        <f>IFERROR(IF(VALUE('VME Notification'!M214)&gt;=5,1,""),"")</f>
        <v/>
      </c>
      <c r="N194" s="110" t="str">
        <f>IF(L194="","","SR/"&amp;'VME Notification'!$C$16&amp;"/"&amp;'VME Notification'!$F$16&amp;"/"&amp;'VME Notification'!$K$16&amp;"/"&amp;'VME Notification'!$N$16&amp;"/"&amp;'VME Notification'!B214&amp;"/ "&amp;"SV/"&amp;'VME Notification'!C214&amp;"/"&amp;'VME Notification'!D214&amp;"/"&amp;TEXT('VME Notification'!E214,"dd-mmm-yy")&amp;"/"&amp;'VME Notification'!F214&amp;"/"&amp;'VME Notification'!G214&amp;"/"&amp;'VME Notification'!H214&amp;"/"&amp;'VME Notification'!I214&amp;"/"&amp;'VME Notification'!J214&amp;"/"&amp;'VME Notification'!K214&amp;"/"&amp;'VME Notification'!L214&amp;"/"&amp;'VME Notification'!M214&amp;"/"&amp;'VME Notification'!N214&amp;"/ER")</f>
        <v/>
      </c>
    </row>
    <row r="195" spans="12:14" x14ac:dyDescent="0.25">
      <c r="L195" s="91" t="str">
        <f>IFERROR(IF(VALUE('VME Notification'!M215)&gt;=5,1,""),"")</f>
        <v/>
      </c>
      <c r="N195" s="110" t="str">
        <f>IF(L195="","","SR/"&amp;'VME Notification'!$C$16&amp;"/"&amp;'VME Notification'!$F$16&amp;"/"&amp;'VME Notification'!$K$16&amp;"/"&amp;'VME Notification'!$N$16&amp;"/"&amp;'VME Notification'!B215&amp;"/ "&amp;"SV/"&amp;'VME Notification'!C215&amp;"/"&amp;'VME Notification'!D215&amp;"/"&amp;TEXT('VME Notification'!E215,"dd-mmm-yy")&amp;"/"&amp;'VME Notification'!F215&amp;"/"&amp;'VME Notification'!G215&amp;"/"&amp;'VME Notification'!H215&amp;"/"&amp;'VME Notification'!I215&amp;"/"&amp;'VME Notification'!J215&amp;"/"&amp;'VME Notification'!K215&amp;"/"&amp;'VME Notification'!L215&amp;"/"&amp;'VME Notification'!M215&amp;"/"&amp;'VME Notification'!N215&amp;"/ER")</f>
        <v/>
      </c>
    </row>
    <row r="196" spans="12:14" x14ac:dyDescent="0.25">
      <c r="L196" s="91" t="str">
        <f>IFERROR(IF(VALUE('VME Notification'!M216)&gt;=5,1,""),"")</f>
        <v/>
      </c>
      <c r="N196" s="110" t="str">
        <f>IF(L196="","","SR/"&amp;'VME Notification'!$C$16&amp;"/"&amp;'VME Notification'!$F$16&amp;"/"&amp;'VME Notification'!$K$16&amp;"/"&amp;'VME Notification'!$N$16&amp;"/"&amp;'VME Notification'!B216&amp;"/ "&amp;"SV/"&amp;'VME Notification'!C216&amp;"/"&amp;'VME Notification'!D216&amp;"/"&amp;TEXT('VME Notification'!E216,"dd-mmm-yy")&amp;"/"&amp;'VME Notification'!F216&amp;"/"&amp;'VME Notification'!G216&amp;"/"&amp;'VME Notification'!H216&amp;"/"&amp;'VME Notification'!I216&amp;"/"&amp;'VME Notification'!J216&amp;"/"&amp;'VME Notification'!K216&amp;"/"&amp;'VME Notification'!L216&amp;"/"&amp;'VME Notification'!M216&amp;"/"&amp;'VME Notification'!N216&amp;"/ER")</f>
        <v/>
      </c>
    </row>
    <row r="197" spans="12:14" x14ac:dyDescent="0.25">
      <c r="L197" s="91" t="str">
        <f>IFERROR(IF(VALUE('VME Notification'!M217)&gt;=5,1,""),"")</f>
        <v/>
      </c>
      <c r="N197" s="110" t="str">
        <f>IF(L197="","","SR/"&amp;'VME Notification'!$C$16&amp;"/"&amp;'VME Notification'!$F$16&amp;"/"&amp;'VME Notification'!$K$16&amp;"/"&amp;'VME Notification'!$N$16&amp;"/"&amp;'VME Notification'!B217&amp;"/ "&amp;"SV/"&amp;'VME Notification'!C217&amp;"/"&amp;'VME Notification'!D217&amp;"/"&amp;TEXT('VME Notification'!E217,"dd-mmm-yy")&amp;"/"&amp;'VME Notification'!F217&amp;"/"&amp;'VME Notification'!G217&amp;"/"&amp;'VME Notification'!H217&amp;"/"&amp;'VME Notification'!I217&amp;"/"&amp;'VME Notification'!J217&amp;"/"&amp;'VME Notification'!K217&amp;"/"&amp;'VME Notification'!L217&amp;"/"&amp;'VME Notification'!M217&amp;"/"&amp;'VME Notification'!N217&amp;"/ER")</f>
        <v/>
      </c>
    </row>
    <row r="198" spans="12:14" x14ac:dyDescent="0.25">
      <c r="L198" s="91" t="str">
        <f>IFERROR(IF(VALUE('VME Notification'!M218)&gt;=5,1,""),"")</f>
        <v/>
      </c>
      <c r="N198" s="110" t="str">
        <f>IF(L198="","","SR/"&amp;'VME Notification'!$C$16&amp;"/"&amp;'VME Notification'!$F$16&amp;"/"&amp;'VME Notification'!$K$16&amp;"/"&amp;'VME Notification'!$N$16&amp;"/"&amp;'VME Notification'!B218&amp;"/ "&amp;"SV/"&amp;'VME Notification'!C218&amp;"/"&amp;'VME Notification'!D218&amp;"/"&amp;TEXT('VME Notification'!E218,"dd-mmm-yy")&amp;"/"&amp;'VME Notification'!F218&amp;"/"&amp;'VME Notification'!G218&amp;"/"&amp;'VME Notification'!H218&amp;"/"&amp;'VME Notification'!I218&amp;"/"&amp;'VME Notification'!J218&amp;"/"&amp;'VME Notification'!K218&amp;"/"&amp;'VME Notification'!L218&amp;"/"&amp;'VME Notification'!M218&amp;"/"&amp;'VME Notification'!N218&amp;"/ER")</f>
        <v/>
      </c>
    </row>
    <row r="199" spans="12:14" x14ac:dyDescent="0.25">
      <c r="L199" s="91" t="str">
        <f>IFERROR(IF(VALUE('VME Notification'!M219)&gt;=5,1,""),"")</f>
        <v/>
      </c>
      <c r="N199" s="110" t="str">
        <f>IF(L199="","","SR/"&amp;'VME Notification'!$C$16&amp;"/"&amp;'VME Notification'!$F$16&amp;"/"&amp;'VME Notification'!$K$16&amp;"/"&amp;'VME Notification'!$N$16&amp;"/"&amp;'VME Notification'!B219&amp;"/ "&amp;"SV/"&amp;'VME Notification'!C219&amp;"/"&amp;'VME Notification'!D219&amp;"/"&amp;TEXT('VME Notification'!E219,"dd-mmm-yy")&amp;"/"&amp;'VME Notification'!F219&amp;"/"&amp;'VME Notification'!G219&amp;"/"&amp;'VME Notification'!H219&amp;"/"&amp;'VME Notification'!I219&amp;"/"&amp;'VME Notification'!J219&amp;"/"&amp;'VME Notification'!K219&amp;"/"&amp;'VME Notification'!L219&amp;"/"&amp;'VME Notification'!M219&amp;"/"&amp;'VME Notification'!N219&amp;"/ER")</f>
        <v/>
      </c>
    </row>
    <row r="200" spans="12:14" x14ac:dyDescent="0.25">
      <c r="L200" s="91" t="str">
        <f>IFERROR(IF(VALUE('VME Notification'!M220)&gt;=5,1,""),"")</f>
        <v/>
      </c>
      <c r="N200" s="110" t="str">
        <f>IF(L200="","","SR/"&amp;'VME Notification'!$C$16&amp;"/"&amp;'VME Notification'!$F$16&amp;"/"&amp;'VME Notification'!$K$16&amp;"/"&amp;'VME Notification'!$N$16&amp;"/"&amp;'VME Notification'!B220&amp;"/ "&amp;"SV/"&amp;'VME Notification'!C220&amp;"/"&amp;'VME Notification'!D220&amp;"/"&amp;TEXT('VME Notification'!E220,"dd-mmm-yy")&amp;"/"&amp;'VME Notification'!F220&amp;"/"&amp;'VME Notification'!G220&amp;"/"&amp;'VME Notification'!H220&amp;"/"&amp;'VME Notification'!I220&amp;"/"&amp;'VME Notification'!J220&amp;"/"&amp;'VME Notification'!K220&amp;"/"&amp;'VME Notification'!L220&amp;"/"&amp;'VME Notification'!M220&amp;"/"&amp;'VME Notification'!N220&amp;"/ER")</f>
        <v/>
      </c>
    </row>
    <row r="201" spans="12:14" x14ac:dyDescent="0.25">
      <c r="L201" s="91" t="str">
        <f>IFERROR(IF(VALUE('VME Notification'!M221)&gt;=5,1,""),"")</f>
        <v/>
      </c>
      <c r="N201" s="110" t="str">
        <f>IF(L201="","","SR/"&amp;'VME Notification'!$C$16&amp;"/"&amp;'VME Notification'!$F$16&amp;"/"&amp;'VME Notification'!$K$16&amp;"/"&amp;'VME Notification'!$N$16&amp;"/"&amp;'VME Notification'!B221&amp;"/ "&amp;"SV/"&amp;'VME Notification'!C221&amp;"/"&amp;'VME Notification'!D221&amp;"/"&amp;TEXT('VME Notification'!E221,"dd-mmm-yy")&amp;"/"&amp;'VME Notification'!F221&amp;"/"&amp;'VME Notification'!G221&amp;"/"&amp;'VME Notification'!H221&amp;"/"&amp;'VME Notification'!I221&amp;"/"&amp;'VME Notification'!J221&amp;"/"&amp;'VME Notification'!K221&amp;"/"&amp;'VME Notification'!L221&amp;"/"&amp;'VME Notification'!M221&amp;"/"&amp;'VME Notification'!N221&amp;"/ER")</f>
        <v/>
      </c>
    </row>
    <row r="202" spans="12:14" x14ac:dyDescent="0.25">
      <c r="L202" s="91" t="str">
        <f>IFERROR(IF(VALUE('VME Notification'!M222)&gt;=5,1,""),"")</f>
        <v/>
      </c>
      <c r="N202" s="110" t="str">
        <f>IF(L202="","","SR/"&amp;'VME Notification'!$C$16&amp;"/"&amp;'VME Notification'!$F$16&amp;"/"&amp;'VME Notification'!$K$16&amp;"/"&amp;'VME Notification'!$N$16&amp;"/"&amp;'VME Notification'!B222&amp;"/ "&amp;"SV/"&amp;'VME Notification'!C222&amp;"/"&amp;'VME Notification'!D222&amp;"/"&amp;TEXT('VME Notification'!E222,"dd-mmm-yy")&amp;"/"&amp;'VME Notification'!F222&amp;"/"&amp;'VME Notification'!G222&amp;"/"&amp;'VME Notification'!H222&amp;"/"&amp;'VME Notification'!I222&amp;"/"&amp;'VME Notification'!J222&amp;"/"&amp;'VME Notification'!K222&amp;"/"&amp;'VME Notification'!L222&amp;"/"&amp;'VME Notification'!M222&amp;"/"&amp;'VME Notification'!N222&amp;"/ER")</f>
        <v/>
      </c>
    </row>
    <row r="203" spans="12:14" x14ac:dyDescent="0.25">
      <c r="L203" s="91" t="str">
        <f>IFERROR(IF(VALUE('VME Notification'!M223)&gt;=5,1,""),"")</f>
        <v/>
      </c>
      <c r="N203" s="110" t="str">
        <f>IF(L203="","","SR/"&amp;'VME Notification'!$C$16&amp;"/"&amp;'VME Notification'!$F$16&amp;"/"&amp;'VME Notification'!$K$16&amp;"/"&amp;'VME Notification'!$N$16&amp;"/"&amp;'VME Notification'!B223&amp;"/ "&amp;"SV/"&amp;'VME Notification'!C223&amp;"/"&amp;'VME Notification'!D223&amp;"/"&amp;TEXT('VME Notification'!E223,"dd-mmm-yy")&amp;"/"&amp;'VME Notification'!F223&amp;"/"&amp;'VME Notification'!G223&amp;"/"&amp;'VME Notification'!H223&amp;"/"&amp;'VME Notification'!I223&amp;"/"&amp;'VME Notification'!J223&amp;"/"&amp;'VME Notification'!K223&amp;"/"&amp;'VME Notification'!L223&amp;"/"&amp;'VME Notification'!M223&amp;"/"&amp;'VME Notification'!N223&amp;"/ER")</f>
        <v/>
      </c>
    </row>
    <row r="204" spans="12:14" x14ac:dyDescent="0.25">
      <c r="L204" s="91" t="str">
        <f>IFERROR(IF(VALUE('VME Notification'!M224)&gt;=5,1,""),"")</f>
        <v/>
      </c>
      <c r="N204" s="110" t="str">
        <f>IF(L204="","","SR/"&amp;'VME Notification'!$C$16&amp;"/"&amp;'VME Notification'!$F$16&amp;"/"&amp;'VME Notification'!$K$16&amp;"/"&amp;'VME Notification'!$N$16&amp;"/"&amp;'VME Notification'!B224&amp;"/ "&amp;"SV/"&amp;'VME Notification'!C224&amp;"/"&amp;'VME Notification'!D224&amp;"/"&amp;TEXT('VME Notification'!E224,"dd-mmm-yy")&amp;"/"&amp;'VME Notification'!F224&amp;"/"&amp;'VME Notification'!G224&amp;"/"&amp;'VME Notification'!H224&amp;"/"&amp;'VME Notification'!I224&amp;"/"&amp;'VME Notification'!J224&amp;"/"&amp;'VME Notification'!K224&amp;"/"&amp;'VME Notification'!L224&amp;"/"&amp;'VME Notification'!M224&amp;"/"&amp;'VME Notification'!N224&amp;"/ER")</f>
        <v/>
      </c>
    </row>
    <row r="205" spans="12:14" x14ac:dyDescent="0.25">
      <c r="L205" s="91" t="str">
        <f>IFERROR(IF(VALUE('VME Notification'!M225)&gt;=5,1,""),"")</f>
        <v/>
      </c>
      <c r="N205" s="110" t="str">
        <f>IF(L205="","","SR/"&amp;'VME Notification'!$C$16&amp;"/"&amp;'VME Notification'!$F$16&amp;"/"&amp;'VME Notification'!$K$16&amp;"/"&amp;'VME Notification'!$N$16&amp;"/"&amp;'VME Notification'!B225&amp;"/ "&amp;"SV/"&amp;'VME Notification'!C225&amp;"/"&amp;'VME Notification'!D225&amp;"/"&amp;TEXT('VME Notification'!E225,"dd-mmm-yy")&amp;"/"&amp;'VME Notification'!F225&amp;"/"&amp;'VME Notification'!G225&amp;"/"&amp;'VME Notification'!H225&amp;"/"&amp;'VME Notification'!I225&amp;"/"&amp;'VME Notification'!J225&amp;"/"&amp;'VME Notification'!K225&amp;"/"&amp;'VME Notification'!L225&amp;"/"&amp;'VME Notification'!M225&amp;"/"&amp;'VME Notification'!N225&amp;"/ER")</f>
        <v/>
      </c>
    </row>
    <row r="206" spans="12:14" x14ac:dyDescent="0.25">
      <c r="L206" s="91" t="str">
        <f>IFERROR(IF(VALUE('VME Notification'!M226)&gt;=5,1,""),"")</f>
        <v/>
      </c>
      <c r="N206" s="110" t="str">
        <f>IF(L206="","","SR/"&amp;'VME Notification'!$C$16&amp;"/"&amp;'VME Notification'!$F$16&amp;"/"&amp;'VME Notification'!$K$16&amp;"/"&amp;'VME Notification'!$N$16&amp;"/"&amp;'VME Notification'!B226&amp;"/ "&amp;"SV/"&amp;'VME Notification'!C226&amp;"/"&amp;'VME Notification'!D226&amp;"/"&amp;TEXT('VME Notification'!E226,"dd-mmm-yy")&amp;"/"&amp;'VME Notification'!F226&amp;"/"&amp;'VME Notification'!G226&amp;"/"&amp;'VME Notification'!H226&amp;"/"&amp;'VME Notification'!I226&amp;"/"&amp;'VME Notification'!J226&amp;"/"&amp;'VME Notification'!K226&amp;"/"&amp;'VME Notification'!L226&amp;"/"&amp;'VME Notification'!M226&amp;"/"&amp;'VME Notification'!N226&amp;"/ER")</f>
        <v/>
      </c>
    </row>
    <row r="207" spans="12:14" x14ac:dyDescent="0.25">
      <c r="L207" s="91" t="str">
        <f>IFERROR(IF(VALUE('VME Notification'!M227)&gt;=5,1,""),"")</f>
        <v/>
      </c>
      <c r="N207" s="110" t="str">
        <f>IF(L207="","","SR/"&amp;'VME Notification'!$C$16&amp;"/"&amp;'VME Notification'!$F$16&amp;"/"&amp;'VME Notification'!$K$16&amp;"/"&amp;'VME Notification'!$N$16&amp;"/"&amp;'VME Notification'!B227&amp;"/ "&amp;"SV/"&amp;'VME Notification'!C227&amp;"/"&amp;'VME Notification'!D227&amp;"/"&amp;TEXT('VME Notification'!E227,"dd-mmm-yy")&amp;"/"&amp;'VME Notification'!F227&amp;"/"&amp;'VME Notification'!G227&amp;"/"&amp;'VME Notification'!H227&amp;"/"&amp;'VME Notification'!I227&amp;"/"&amp;'VME Notification'!J227&amp;"/"&amp;'VME Notification'!K227&amp;"/"&amp;'VME Notification'!L227&amp;"/"&amp;'VME Notification'!M227&amp;"/"&amp;'VME Notification'!N227&amp;"/ER")</f>
        <v/>
      </c>
    </row>
    <row r="208" spans="12:14" x14ac:dyDescent="0.25">
      <c r="L208" s="91" t="str">
        <f>IFERROR(IF(VALUE('VME Notification'!M228)&gt;=5,1,""),"")</f>
        <v/>
      </c>
      <c r="N208" s="110" t="str">
        <f>IF(L208="","","SR/"&amp;'VME Notification'!$C$16&amp;"/"&amp;'VME Notification'!$F$16&amp;"/"&amp;'VME Notification'!$K$16&amp;"/"&amp;'VME Notification'!$N$16&amp;"/"&amp;'VME Notification'!B228&amp;"/ "&amp;"SV/"&amp;'VME Notification'!C228&amp;"/"&amp;'VME Notification'!D228&amp;"/"&amp;TEXT('VME Notification'!E228,"dd-mmm-yy")&amp;"/"&amp;'VME Notification'!F228&amp;"/"&amp;'VME Notification'!G228&amp;"/"&amp;'VME Notification'!H228&amp;"/"&amp;'VME Notification'!I228&amp;"/"&amp;'VME Notification'!J228&amp;"/"&amp;'VME Notification'!K228&amp;"/"&amp;'VME Notification'!L228&amp;"/"&amp;'VME Notification'!M228&amp;"/"&amp;'VME Notification'!N228&amp;"/ER")</f>
        <v/>
      </c>
    </row>
    <row r="209" spans="12:14" x14ac:dyDescent="0.25">
      <c r="L209" s="91" t="str">
        <f>IFERROR(IF(VALUE('VME Notification'!M229)&gt;=5,1,""),"")</f>
        <v/>
      </c>
      <c r="N209" s="110" t="str">
        <f>IF(L209="","","SR/"&amp;'VME Notification'!$C$16&amp;"/"&amp;'VME Notification'!$F$16&amp;"/"&amp;'VME Notification'!$K$16&amp;"/"&amp;'VME Notification'!$N$16&amp;"/"&amp;'VME Notification'!B229&amp;"/ "&amp;"SV/"&amp;'VME Notification'!C229&amp;"/"&amp;'VME Notification'!D229&amp;"/"&amp;TEXT('VME Notification'!E229,"dd-mmm-yy")&amp;"/"&amp;'VME Notification'!F229&amp;"/"&amp;'VME Notification'!G229&amp;"/"&amp;'VME Notification'!H229&amp;"/"&amp;'VME Notification'!I229&amp;"/"&amp;'VME Notification'!J229&amp;"/"&amp;'VME Notification'!K229&amp;"/"&amp;'VME Notification'!L229&amp;"/"&amp;'VME Notification'!M229&amp;"/"&amp;'VME Notification'!N229&amp;"/ER")</f>
        <v/>
      </c>
    </row>
    <row r="210" spans="12:14" x14ac:dyDescent="0.25">
      <c r="L210" s="91" t="str">
        <f>IFERROR(IF(VALUE('VME Notification'!M230)&gt;=5,1,""),"")</f>
        <v/>
      </c>
      <c r="N210" s="110" t="str">
        <f>IF(L210="","","SR/"&amp;'VME Notification'!$C$16&amp;"/"&amp;'VME Notification'!$F$16&amp;"/"&amp;'VME Notification'!$K$16&amp;"/"&amp;'VME Notification'!$N$16&amp;"/"&amp;'VME Notification'!B230&amp;"/ "&amp;"SV/"&amp;'VME Notification'!C230&amp;"/"&amp;'VME Notification'!D230&amp;"/"&amp;TEXT('VME Notification'!E230,"dd-mmm-yy")&amp;"/"&amp;'VME Notification'!F230&amp;"/"&amp;'VME Notification'!G230&amp;"/"&amp;'VME Notification'!H230&amp;"/"&amp;'VME Notification'!I230&amp;"/"&amp;'VME Notification'!J230&amp;"/"&amp;'VME Notification'!K230&amp;"/"&amp;'VME Notification'!L230&amp;"/"&amp;'VME Notification'!M230&amp;"/"&amp;'VME Notification'!N230&amp;"/ER")</f>
        <v/>
      </c>
    </row>
    <row r="211" spans="12:14" x14ac:dyDescent="0.25">
      <c r="L211" s="91" t="str">
        <f>IFERROR(IF(VALUE('VME Notification'!M231)&gt;=5,1,""),"")</f>
        <v/>
      </c>
      <c r="N211" s="110" t="str">
        <f>IF(L211="","","SR/"&amp;'VME Notification'!$C$16&amp;"/"&amp;'VME Notification'!$F$16&amp;"/"&amp;'VME Notification'!$K$16&amp;"/"&amp;'VME Notification'!$N$16&amp;"/"&amp;'VME Notification'!B231&amp;"/ "&amp;"SV/"&amp;'VME Notification'!C231&amp;"/"&amp;'VME Notification'!D231&amp;"/"&amp;TEXT('VME Notification'!E231,"dd-mmm-yy")&amp;"/"&amp;'VME Notification'!F231&amp;"/"&amp;'VME Notification'!G231&amp;"/"&amp;'VME Notification'!H231&amp;"/"&amp;'VME Notification'!I231&amp;"/"&amp;'VME Notification'!J231&amp;"/"&amp;'VME Notification'!K231&amp;"/"&amp;'VME Notification'!L231&amp;"/"&amp;'VME Notification'!M231&amp;"/"&amp;'VME Notification'!N231&amp;"/ER")</f>
        <v/>
      </c>
    </row>
    <row r="212" spans="12:14" x14ac:dyDescent="0.25">
      <c r="L212" s="91" t="str">
        <f>IFERROR(IF(VALUE('VME Notification'!M232)&gt;=5,1,""),"")</f>
        <v/>
      </c>
      <c r="N212" s="110" t="str">
        <f>IF(L212="","","SR/"&amp;'VME Notification'!$C$16&amp;"/"&amp;'VME Notification'!$F$16&amp;"/"&amp;'VME Notification'!$K$16&amp;"/"&amp;'VME Notification'!$N$16&amp;"/"&amp;'VME Notification'!B232&amp;"/ "&amp;"SV/"&amp;'VME Notification'!C232&amp;"/"&amp;'VME Notification'!D232&amp;"/"&amp;TEXT('VME Notification'!E232,"dd-mmm-yy")&amp;"/"&amp;'VME Notification'!F232&amp;"/"&amp;'VME Notification'!G232&amp;"/"&amp;'VME Notification'!H232&amp;"/"&amp;'VME Notification'!I232&amp;"/"&amp;'VME Notification'!J232&amp;"/"&amp;'VME Notification'!K232&amp;"/"&amp;'VME Notification'!L232&amp;"/"&amp;'VME Notification'!M232&amp;"/"&amp;'VME Notification'!N232&amp;"/ER")</f>
        <v/>
      </c>
    </row>
    <row r="213" spans="12:14" x14ac:dyDescent="0.25">
      <c r="L213" s="91" t="str">
        <f>IFERROR(IF(VALUE('VME Notification'!M233)&gt;=5,1,""),"")</f>
        <v/>
      </c>
      <c r="N213" s="110" t="str">
        <f>IF(L213="","","SR/"&amp;'VME Notification'!$C$16&amp;"/"&amp;'VME Notification'!$F$16&amp;"/"&amp;'VME Notification'!$K$16&amp;"/"&amp;'VME Notification'!$N$16&amp;"/"&amp;'VME Notification'!B233&amp;"/ "&amp;"SV/"&amp;'VME Notification'!C233&amp;"/"&amp;'VME Notification'!D233&amp;"/"&amp;TEXT('VME Notification'!E233,"dd-mmm-yy")&amp;"/"&amp;'VME Notification'!F233&amp;"/"&amp;'VME Notification'!G233&amp;"/"&amp;'VME Notification'!H233&amp;"/"&amp;'VME Notification'!I233&amp;"/"&amp;'VME Notification'!J233&amp;"/"&amp;'VME Notification'!K233&amp;"/"&amp;'VME Notification'!L233&amp;"/"&amp;'VME Notification'!M233&amp;"/"&amp;'VME Notification'!N233&amp;"/ER")</f>
        <v/>
      </c>
    </row>
    <row r="214" spans="12:14" x14ac:dyDescent="0.25">
      <c r="L214" s="91" t="str">
        <f>IFERROR(IF(VALUE('VME Notification'!M234)&gt;=5,1,""),"")</f>
        <v/>
      </c>
      <c r="N214" s="110" t="str">
        <f>IF(L214="","","SR/"&amp;'VME Notification'!$C$16&amp;"/"&amp;'VME Notification'!$F$16&amp;"/"&amp;'VME Notification'!$K$16&amp;"/"&amp;'VME Notification'!$N$16&amp;"/"&amp;'VME Notification'!B234&amp;"/ "&amp;"SV/"&amp;'VME Notification'!C234&amp;"/"&amp;'VME Notification'!D234&amp;"/"&amp;TEXT('VME Notification'!E234,"dd-mmm-yy")&amp;"/"&amp;'VME Notification'!F234&amp;"/"&amp;'VME Notification'!G234&amp;"/"&amp;'VME Notification'!H234&amp;"/"&amp;'VME Notification'!I234&amp;"/"&amp;'VME Notification'!J234&amp;"/"&amp;'VME Notification'!K234&amp;"/"&amp;'VME Notification'!L234&amp;"/"&amp;'VME Notification'!M234&amp;"/"&amp;'VME Notification'!N234&amp;"/ER")</f>
        <v/>
      </c>
    </row>
    <row r="215" spans="12:14" x14ac:dyDescent="0.25">
      <c r="L215" s="91" t="str">
        <f>IFERROR(IF(VALUE('VME Notification'!M235)&gt;=5,1,""),"")</f>
        <v/>
      </c>
      <c r="N215" s="110" t="str">
        <f>IF(L215="","","SR/"&amp;'VME Notification'!$C$16&amp;"/"&amp;'VME Notification'!$F$16&amp;"/"&amp;'VME Notification'!$K$16&amp;"/"&amp;'VME Notification'!$N$16&amp;"/"&amp;'VME Notification'!B235&amp;"/ "&amp;"SV/"&amp;'VME Notification'!C235&amp;"/"&amp;'VME Notification'!D235&amp;"/"&amp;TEXT('VME Notification'!E235,"dd-mmm-yy")&amp;"/"&amp;'VME Notification'!F235&amp;"/"&amp;'VME Notification'!G235&amp;"/"&amp;'VME Notification'!H235&amp;"/"&amp;'VME Notification'!I235&amp;"/"&amp;'VME Notification'!J235&amp;"/"&amp;'VME Notification'!K235&amp;"/"&amp;'VME Notification'!L235&amp;"/"&amp;'VME Notification'!M235&amp;"/"&amp;'VME Notification'!N235&amp;"/ER")</f>
        <v/>
      </c>
    </row>
    <row r="216" spans="12:14" x14ac:dyDescent="0.25">
      <c r="L216" s="91" t="str">
        <f>IFERROR(IF(VALUE('VME Notification'!M236)&gt;=5,1,""),"")</f>
        <v/>
      </c>
      <c r="N216" s="110" t="str">
        <f>IF(L216="","","SR/"&amp;'VME Notification'!$C$16&amp;"/"&amp;'VME Notification'!$F$16&amp;"/"&amp;'VME Notification'!$K$16&amp;"/"&amp;'VME Notification'!$N$16&amp;"/"&amp;'VME Notification'!B236&amp;"/ "&amp;"SV/"&amp;'VME Notification'!C236&amp;"/"&amp;'VME Notification'!D236&amp;"/"&amp;TEXT('VME Notification'!E236,"dd-mmm-yy")&amp;"/"&amp;'VME Notification'!F236&amp;"/"&amp;'VME Notification'!G236&amp;"/"&amp;'VME Notification'!H236&amp;"/"&amp;'VME Notification'!I236&amp;"/"&amp;'VME Notification'!J236&amp;"/"&amp;'VME Notification'!K236&amp;"/"&amp;'VME Notification'!L236&amp;"/"&amp;'VME Notification'!M236&amp;"/"&amp;'VME Notification'!N236&amp;"/ER")</f>
        <v/>
      </c>
    </row>
    <row r="217" spans="12:14" x14ac:dyDescent="0.25">
      <c r="L217" s="91" t="str">
        <f>IFERROR(IF(VALUE('VME Notification'!M237)&gt;=5,1,""),"")</f>
        <v/>
      </c>
      <c r="N217" s="110" t="str">
        <f>IF(L217="","","SR/"&amp;'VME Notification'!$C$16&amp;"/"&amp;'VME Notification'!$F$16&amp;"/"&amp;'VME Notification'!$K$16&amp;"/"&amp;'VME Notification'!$N$16&amp;"/"&amp;'VME Notification'!B237&amp;"/ "&amp;"SV/"&amp;'VME Notification'!C237&amp;"/"&amp;'VME Notification'!D237&amp;"/"&amp;TEXT('VME Notification'!E237,"dd-mmm-yy")&amp;"/"&amp;'VME Notification'!F237&amp;"/"&amp;'VME Notification'!G237&amp;"/"&amp;'VME Notification'!H237&amp;"/"&amp;'VME Notification'!I237&amp;"/"&amp;'VME Notification'!J237&amp;"/"&amp;'VME Notification'!K237&amp;"/"&amp;'VME Notification'!L237&amp;"/"&amp;'VME Notification'!M237&amp;"/"&amp;'VME Notification'!N237&amp;"/ER")</f>
        <v/>
      </c>
    </row>
    <row r="218" spans="12:14" x14ac:dyDescent="0.25">
      <c r="L218" s="91" t="str">
        <f>IFERROR(IF(VALUE('VME Notification'!M238)&gt;=5,1,""),"")</f>
        <v/>
      </c>
      <c r="N218" s="110" t="str">
        <f>IF(L218="","","SR/"&amp;'VME Notification'!$C$16&amp;"/"&amp;'VME Notification'!$F$16&amp;"/"&amp;'VME Notification'!$K$16&amp;"/"&amp;'VME Notification'!$N$16&amp;"/"&amp;'VME Notification'!B238&amp;"/ "&amp;"SV/"&amp;'VME Notification'!C238&amp;"/"&amp;'VME Notification'!D238&amp;"/"&amp;TEXT('VME Notification'!E238,"dd-mmm-yy")&amp;"/"&amp;'VME Notification'!F238&amp;"/"&amp;'VME Notification'!G238&amp;"/"&amp;'VME Notification'!H238&amp;"/"&amp;'VME Notification'!I238&amp;"/"&amp;'VME Notification'!J238&amp;"/"&amp;'VME Notification'!K238&amp;"/"&amp;'VME Notification'!L238&amp;"/"&amp;'VME Notification'!M238&amp;"/"&amp;'VME Notification'!N238&amp;"/ER")</f>
        <v/>
      </c>
    </row>
    <row r="219" spans="12:14" x14ac:dyDescent="0.25">
      <c r="L219" s="91" t="str">
        <f>IFERROR(IF(VALUE('VME Notification'!M239)&gt;=5,1,""),"")</f>
        <v/>
      </c>
      <c r="N219" s="110" t="str">
        <f>IF(L219="","","SR/"&amp;'VME Notification'!$C$16&amp;"/"&amp;'VME Notification'!$F$16&amp;"/"&amp;'VME Notification'!$K$16&amp;"/"&amp;'VME Notification'!$N$16&amp;"/"&amp;'VME Notification'!B239&amp;"/ "&amp;"SV/"&amp;'VME Notification'!C239&amp;"/"&amp;'VME Notification'!D239&amp;"/"&amp;TEXT('VME Notification'!E239,"dd-mmm-yy")&amp;"/"&amp;'VME Notification'!F239&amp;"/"&amp;'VME Notification'!G239&amp;"/"&amp;'VME Notification'!H239&amp;"/"&amp;'VME Notification'!I239&amp;"/"&amp;'VME Notification'!J239&amp;"/"&amp;'VME Notification'!K239&amp;"/"&amp;'VME Notification'!L239&amp;"/"&amp;'VME Notification'!M239&amp;"/"&amp;'VME Notification'!N239&amp;"/ER")</f>
        <v/>
      </c>
    </row>
    <row r="220" spans="12:14" x14ac:dyDescent="0.25">
      <c r="L220" s="91" t="str">
        <f>IFERROR(IF(VALUE('VME Notification'!M240)&gt;=5,1,""),"")</f>
        <v/>
      </c>
      <c r="N220" s="110" t="str">
        <f>IF(L220="","","SR/"&amp;'VME Notification'!$C$16&amp;"/"&amp;'VME Notification'!$F$16&amp;"/"&amp;'VME Notification'!$K$16&amp;"/"&amp;'VME Notification'!$N$16&amp;"/"&amp;'VME Notification'!B240&amp;"/ "&amp;"SV/"&amp;'VME Notification'!C240&amp;"/"&amp;'VME Notification'!D240&amp;"/"&amp;TEXT('VME Notification'!E240,"dd-mmm-yy")&amp;"/"&amp;'VME Notification'!F240&amp;"/"&amp;'VME Notification'!G240&amp;"/"&amp;'VME Notification'!H240&amp;"/"&amp;'VME Notification'!I240&amp;"/"&amp;'VME Notification'!J240&amp;"/"&amp;'VME Notification'!K240&amp;"/"&amp;'VME Notification'!L240&amp;"/"&amp;'VME Notification'!M240&amp;"/"&amp;'VME Notification'!N240&amp;"/ER")</f>
        <v/>
      </c>
    </row>
    <row r="221" spans="12:14" x14ac:dyDescent="0.25">
      <c r="L221" s="91" t="str">
        <f>IFERROR(IF(VALUE('VME Notification'!M241)&gt;=5,1,""),"")</f>
        <v/>
      </c>
      <c r="N221" s="110" t="str">
        <f>IF(L221="","","SR/"&amp;'VME Notification'!$C$16&amp;"/"&amp;'VME Notification'!$F$16&amp;"/"&amp;'VME Notification'!$K$16&amp;"/"&amp;'VME Notification'!$N$16&amp;"/"&amp;'VME Notification'!B241&amp;"/ "&amp;"SV/"&amp;'VME Notification'!C241&amp;"/"&amp;'VME Notification'!D241&amp;"/"&amp;TEXT('VME Notification'!E241,"dd-mmm-yy")&amp;"/"&amp;'VME Notification'!F241&amp;"/"&amp;'VME Notification'!G241&amp;"/"&amp;'VME Notification'!H241&amp;"/"&amp;'VME Notification'!I241&amp;"/"&amp;'VME Notification'!J241&amp;"/"&amp;'VME Notification'!K241&amp;"/"&amp;'VME Notification'!L241&amp;"/"&amp;'VME Notification'!M241&amp;"/"&amp;'VME Notification'!N241&amp;"/ER")</f>
        <v/>
      </c>
    </row>
    <row r="222" spans="12:14" x14ac:dyDescent="0.25">
      <c r="L222" s="91" t="str">
        <f>IFERROR(IF(VALUE('VME Notification'!M242)&gt;=5,1,""),"")</f>
        <v/>
      </c>
      <c r="N222" s="110" t="str">
        <f>IF(L222="","","SR/"&amp;'VME Notification'!$C$16&amp;"/"&amp;'VME Notification'!$F$16&amp;"/"&amp;'VME Notification'!$K$16&amp;"/"&amp;'VME Notification'!$N$16&amp;"/"&amp;'VME Notification'!B242&amp;"/ "&amp;"SV/"&amp;'VME Notification'!C242&amp;"/"&amp;'VME Notification'!D242&amp;"/"&amp;TEXT('VME Notification'!E242,"dd-mmm-yy")&amp;"/"&amp;'VME Notification'!F242&amp;"/"&amp;'VME Notification'!G242&amp;"/"&amp;'VME Notification'!H242&amp;"/"&amp;'VME Notification'!I242&amp;"/"&amp;'VME Notification'!J242&amp;"/"&amp;'VME Notification'!K242&amp;"/"&amp;'VME Notification'!L242&amp;"/"&amp;'VME Notification'!M242&amp;"/"&amp;'VME Notification'!N242&amp;"/ER")</f>
        <v/>
      </c>
    </row>
    <row r="223" spans="12:14" x14ac:dyDescent="0.25">
      <c r="L223" s="91" t="str">
        <f>IFERROR(IF(VALUE('VME Notification'!M243)&gt;=5,1,""),"")</f>
        <v/>
      </c>
      <c r="N223" s="110" t="str">
        <f>IF(L223="","","SR/"&amp;'VME Notification'!$C$16&amp;"/"&amp;'VME Notification'!$F$16&amp;"/"&amp;'VME Notification'!$K$16&amp;"/"&amp;'VME Notification'!$N$16&amp;"/"&amp;'VME Notification'!B243&amp;"/ "&amp;"SV/"&amp;'VME Notification'!C243&amp;"/"&amp;'VME Notification'!D243&amp;"/"&amp;TEXT('VME Notification'!E243,"dd-mmm-yy")&amp;"/"&amp;'VME Notification'!F243&amp;"/"&amp;'VME Notification'!G243&amp;"/"&amp;'VME Notification'!H243&amp;"/"&amp;'VME Notification'!I243&amp;"/"&amp;'VME Notification'!J243&amp;"/"&amp;'VME Notification'!K243&amp;"/"&amp;'VME Notification'!L243&amp;"/"&amp;'VME Notification'!M243&amp;"/"&amp;'VME Notification'!N243&amp;"/ER")</f>
        <v/>
      </c>
    </row>
    <row r="224" spans="12:14" x14ac:dyDescent="0.25">
      <c r="L224" s="91" t="str">
        <f>IFERROR(IF(VALUE('VME Notification'!M244)&gt;=5,1,""),"")</f>
        <v/>
      </c>
      <c r="N224" s="110" t="str">
        <f>IF(L224="","","SR/"&amp;'VME Notification'!$C$16&amp;"/"&amp;'VME Notification'!$F$16&amp;"/"&amp;'VME Notification'!$K$16&amp;"/"&amp;'VME Notification'!$N$16&amp;"/"&amp;'VME Notification'!B244&amp;"/ "&amp;"SV/"&amp;'VME Notification'!C244&amp;"/"&amp;'VME Notification'!D244&amp;"/"&amp;TEXT('VME Notification'!E244,"dd-mmm-yy")&amp;"/"&amp;'VME Notification'!F244&amp;"/"&amp;'VME Notification'!G244&amp;"/"&amp;'VME Notification'!H244&amp;"/"&amp;'VME Notification'!I244&amp;"/"&amp;'VME Notification'!J244&amp;"/"&amp;'VME Notification'!K244&amp;"/"&amp;'VME Notification'!L244&amp;"/"&amp;'VME Notification'!M244&amp;"/"&amp;'VME Notification'!N244&amp;"/ER")</f>
        <v/>
      </c>
    </row>
    <row r="225" spans="12:14" x14ac:dyDescent="0.25">
      <c r="L225" s="91" t="str">
        <f>IFERROR(IF(VALUE('VME Notification'!M245)&gt;=5,1,""),"")</f>
        <v/>
      </c>
      <c r="N225" s="110" t="str">
        <f>IF(L225="","","SR/"&amp;'VME Notification'!$C$16&amp;"/"&amp;'VME Notification'!$F$16&amp;"/"&amp;'VME Notification'!$K$16&amp;"/"&amp;'VME Notification'!$N$16&amp;"/"&amp;'VME Notification'!B245&amp;"/ "&amp;"SV/"&amp;'VME Notification'!C245&amp;"/"&amp;'VME Notification'!D245&amp;"/"&amp;TEXT('VME Notification'!E245,"dd-mmm-yy")&amp;"/"&amp;'VME Notification'!F245&amp;"/"&amp;'VME Notification'!G245&amp;"/"&amp;'VME Notification'!H245&amp;"/"&amp;'VME Notification'!I245&amp;"/"&amp;'VME Notification'!J245&amp;"/"&amp;'VME Notification'!K245&amp;"/"&amp;'VME Notification'!L245&amp;"/"&amp;'VME Notification'!M245&amp;"/"&amp;'VME Notification'!N245&amp;"/ER")</f>
        <v/>
      </c>
    </row>
    <row r="226" spans="12:14" x14ac:dyDescent="0.25">
      <c r="L226" s="91" t="str">
        <f>IFERROR(IF(VALUE('VME Notification'!M246)&gt;=5,1,""),"")</f>
        <v/>
      </c>
      <c r="N226" s="110" t="str">
        <f>IF(L226="","","SR/"&amp;'VME Notification'!$C$16&amp;"/"&amp;'VME Notification'!$F$16&amp;"/"&amp;'VME Notification'!$K$16&amp;"/"&amp;'VME Notification'!$N$16&amp;"/"&amp;'VME Notification'!B246&amp;"/ "&amp;"SV/"&amp;'VME Notification'!C246&amp;"/"&amp;'VME Notification'!D246&amp;"/"&amp;TEXT('VME Notification'!E246,"dd-mmm-yy")&amp;"/"&amp;'VME Notification'!F246&amp;"/"&amp;'VME Notification'!G246&amp;"/"&amp;'VME Notification'!H246&amp;"/"&amp;'VME Notification'!I246&amp;"/"&amp;'VME Notification'!J246&amp;"/"&amp;'VME Notification'!K246&amp;"/"&amp;'VME Notification'!L246&amp;"/"&amp;'VME Notification'!M246&amp;"/"&amp;'VME Notification'!N246&amp;"/ER")</f>
        <v/>
      </c>
    </row>
    <row r="227" spans="12:14" x14ac:dyDescent="0.25">
      <c r="L227" s="91" t="str">
        <f>IFERROR(IF(VALUE('VME Notification'!M247)&gt;=5,1,""),"")</f>
        <v/>
      </c>
      <c r="N227" s="110" t="str">
        <f>IF(L227="","","SR/"&amp;'VME Notification'!$C$16&amp;"/"&amp;'VME Notification'!$F$16&amp;"/"&amp;'VME Notification'!$K$16&amp;"/"&amp;'VME Notification'!$N$16&amp;"/"&amp;'VME Notification'!B247&amp;"/ "&amp;"SV/"&amp;'VME Notification'!C247&amp;"/"&amp;'VME Notification'!D247&amp;"/"&amp;TEXT('VME Notification'!E247,"dd-mmm-yy")&amp;"/"&amp;'VME Notification'!F247&amp;"/"&amp;'VME Notification'!G247&amp;"/"&amp;'VME Notification'!H247&amp;"/"&amp;'VME Notification'!I247&amp;"/"&amp;'VME Notification'!J247&amp;"/"&amp;'VME Notification'!K247&amp;"/"&amp;'VME Notification'!L247&amp;"/"&amp;'VME Notification'!M247&amp;"/"&amp;'VME Notification'!N247&amp;"/ER")</f>
        <v/>
      </c>
    </row>
    <row r="228" spans="12:14" x14ac:dyDescent="0.25">
      <c r="L228" s="91" t="str">
        <f>IFERROR(IF(VALUE('VME Notification'!M248)&gt;=5,1,""),"")</f>
        <v/>
      </c>
      <c r="N228" s="110" t="str">
        <f>IF(L228="","","SR/"&amp;'VME Notification'!$C$16&amp;"/"&amp;'VME Notification'!$F$16&amp;"/"&amp;'VME Notification'!$K$16&amp;"/"&amp;'VME Notification'!$N$16&amp;"/"&amp;'VME Notification'!B248&amp;"/ "&amp;"SV/"&amp;'VME Notification'!C248&amp;"/"&amp;'VME Notification'!D248&amp;"/"&amp;TEXT('VME Notification'!E248,"dd-mmm-yy")&amp;"/"&amp;'VME Notification'!F248&amp;"/"&amp;'VME Notification'!G248&amp;"/"&amp;'VME Notification'!H248&amp;"/"&amp;'VME Notification'!I248&amp;"/"&amp;'VME Notification'!J248&amp;"/"&amp;'VME Notification'!K248&amp;"/"&amp;'VME Notification'!L248&amp;"/"&amp;'VME Notification'!M248&amp;"/"&amp;'VME Notification'!N248&amp;"/ER")</f>
        <v/>
      </c>
    </row>
    <row r="229" spans="12:14" x14ac:dyDescent="0.25">
      <c r="L229" s="91" t="str">
        <f>IFERROR(IF(VALUE('VME Notification'!M249)&gt;=5,1,""),"")</f>
        <v/>
      </c>
      <c r="N229" s="110" t="str">
        <f>IF(L229="","","SR/"&amp;'VME Notification'!$C$16&amp;"/"&amp;'VME Notification'!$F$16&amp;"/"&amp;'VME Notification'!$K$16&amp;"/"&amp;'VME Notification'!$N$16&amp;"/"&amp;'VME Notification'!B249&amp;"/ "&amp;"SV/"&amp;'VME Notification'!C249&amp;"/"&amp;'VME Notification'!D249&amp;"/"&amp;TEXT('VME Notification'!E249,"dd-mmm-yy")&amp;"/"&amp;'VME Notification'!F249&amp;"/"&amp;'VME Notification'!G249&amp;"/"&amp;'VME Notification'!H249&amp;"/"&amp;'VME Notification'!I249&amp;"/"&amp;'VME Notification'!J249&amp;"/"&amp;'VME Notification'!K249&amp;"/"&amp;'VME Notification'!L249&amp;"/"&amp;'VME Notification'!M249&amp;"/"&amp;'VME Notification'!N249&amp;"/ER")</f>
        <v/>
      </c>
    </row>
    <row r="230" spans="12:14" x14ac:dyDescent="0.25">
      <c r="L230" s="91" t="str">
        <f>IFERROR(IF(VALUE('VME Notification'!M250)&gt;=5,1,""),"")</f>
        <v/>
      </c>
      <c r="N230" s="110" t="str">
        <f>IF(L230="","","SR/"&amp;'VME Notification'!$C$16&amp;"/"&amp;'VME Notification'!$F$16&amp;"/"&amp;'VME Notification'!$K$16&amp;"/"&amp;'VME Notification'!$N$16&amp;"/"&amp;'VME Notification'!B250&amp;"/ "&amp;"SV/"&amp;'VME Notification'!C250&amp;"/"&amp;'VME Notification'!D250&amp;"/"&amp;TEXT('VME Notification'!E250,"dd-mmm-yy")&amp;"/"&amp;'VME Notification'!F250&amp;"/"&amp;'VME Notification'!G250&amp;"/"&amp;'VME Notification'!H250&amp;"/"&amp;'VME Notification'!I250&amp;"/"&amp;'VME Notification'!J250&amp;"/"&amp;'VME Notification'!K250&amp;"/"&amp;'VME Notification'!L250&amp;"/"&amp;'VME Notification'!M250&amp;"/"&amp;'VME Notification'!N250&amp;"/ER")</f>
        <v/>
      </c>
    </row>
    <row r="231" spans="12:14" x14ac:dyDescent="0.25">
      <c r="L231" s="91" t="str">
        <f>IFERROR(IF(VALUE('VME Notification'!M251)&gt;=5,1,""),"")</f>
        <v/>
      </c>
      <c r="N231" s="110" t="str">
        <f>IF(L231="","","SR/"&amp;'VME Notification'!$C$16&amp;"/"&amp;'VME Notification'!$F$16&amp;"/"&amp;'VME Notification'!$K$16&amp;"/"&amp;'VME Notification'!$N$16&amp;"/"&amp;'VME Notification'!B251&amp;"/ "&amp;"SV/"&amp;'VME Notification'!C251&amp;"/"&amp;'VME Notification'!D251&amp;"/"&amp;TEXT('VME Notification'!E251,"dd-mmm-yy")&amp;"/"&amp;'VME Notification'!F251&amp;"/"&amp;'VME Notification'!G251&amp;"/"&amp;'VME Notification'!H251&amp;"/"&amp;'VME Notification'!I251&amp;"/"&amp;'VME Notification'!J251&amp;"/"&amp;'VME Notification'!K251&amp;"/"&amp;'VME Notification'!L251&amp;"/"&amp;'VME Notification'!M251&amp;"/"&amp;'VME Notification'!N251&amp;"/ER")</f>
        <v/>
      </c>
    </row>
    <row r="232" spans="12:14" x14ac:dyDescent="0.25">
      <c r="L232" s="91" t="str">
        <f>IFERROR(IF(VALUE('VME Notification'!M252)&gt;=5,1,""),"")</f>
        <v/>
      </c>
      <c r="N232" s="110" t="str">
        <f>IF(L232="","","SR/"&amp;'VME Notification'!$C$16&amp;"/"&amp;'VME Notification'!$F$16&amp;"/"&amp;'VME Notification'!$K$16&amp;"/"&amp;'VME Notification'!$N$16&amp;"/"&amp;'VME Notification'!B252&amp;"/ "&amp;"SV/"&amp;'VME Notification'!C252&amp;"/"&amp;'VME Notification'!D252&amp;"/"&amp;TEXT('VME Notification'!E252,"dd-mmm-yy")&amp;"/"&amp;'VME Notification'!F252&amp;"/"&amp;'VME Notification'!G252&amp;"/"&amp;'VME Notification'!H252&amp;"/"&amp;'VME Notification'!I252&amp;"/"&amp;'VME Notification'!J252&amp;"/"&amp;'VME Notification'!K252&amp;"/"&amp;'VME Notification'!L252&amp;"/"&amp;'VME Notification'!M252&amp;"/"&amp;'VME Notification'!N252&amp;"/ER")</f>
        <v/>
      </c>
    </row>
    <row r="233" spans="12:14" x14ac:dyDescent="0.25">
      <c r="L233" s="91" t="str">
        <f>IFERROR(IF(VALUE('VME Notification'!M253)&gt;=5,1,""),"")</f>
        <v/>
      </c>
      <c r="N233" s="110" t="str">
        <f>IF(L233="","","SR/"&amp;'VME Notification'!$C$16&amp;"/"&amp;'VME Notification'!$F$16&amp;"/"&amp;'VME Notification'!$K$16&amp;"/"&amp;'VME Notification'!$N$16&amp;"/"&amp;'VME Notification'!B253&amp;"/ "&amp;"SV/"&amp;'VME Notification'!C253&amp;"/"&amp;'VME Notification'!D253&amp;"/"&amp;TEXT('VME Notification'!E253,"dd-mmm-yy")&amp;"/"&amp;'VME Notification'!F253&amp;"/"&amp;'VME Notification'!G253&amp;"/"&amp;'VME Notification'!H253&amp;"/"&amp;'VME Notification'!I253&amp;"/"&amp;'VME Notification'!J253&amp;"/"&amp;'VME Notification'!K253&amp;"/"&amp;'VME Notification'!L253&amp;"/"&amp;'VME Notification'!M253&amp;"/"&amp;'VME Notification'!N253&amp;"/ER")</f>
        <v/>
      </c>
    </row>
    <row r="234" spans="12:14" x14ac:dyDescent="0.25">
      <c r="L234" s="91" t="str">
        <f>IFERROR(IF(VALUE('VME Notification'!M254)&gt;=5,1,""),"")</f>
        <v/>
      </c>
      <c r="N234" s="110" t="str">
        <f>IF(L234="","","SR/"&amp;'VME Notification'!$C$16&amp;"/"&amp;'VME Notification'!$F$16&amp;"/"&amp;'VME Notification'!$K$16&amp;"/"&amp;'VME Notification'!$N$16&amp;"/"&amp;'VME Notification'!B254&amp;"/ "&amp;"SV/"&amp;'VME Notification'!C254&amp;"/"&amp;'VME Notification'!D254&amp;"/"&amp;TEXT('VME Notification'!E254,"dd-mmm-yy")&amp;"/"&amp;'VME Notification'!F254&amp;"/"&amp;'VME Notification'!G254&amp;"/"&amp;'VME Notification'!H254&amp;"/"&amp;'VME Notification'!I254&amp;"/"&amp;'VME Notification'!J254&amp;"/"&amp;'VME Notification'!K254&amp;"/"&amp;'VME Notification'!L254&amp;"/"&amp;'VME Notification'!M254&amp;"/"&amp;'VME Notification'!N254&amp;"/ER")</f>
        <v/>
      </c>
    </row>
    <row r="235" spans="12:14" x14ac:dyDescent="0.25">
      <c r="L235" s="91" t="str">
        <f>IFERROR(IF(VALUE('VME Notification'!M255)&gt;=5,1,""),"")</f>
        <v/>
      </c>
      <c r="N235" s="110" t="str">
        <f>IF(L235="","","SR/"&amp;'VME Notification'!$C$16&amp;"/"&amp;'VME Notification'!$F$16&amp;"/"&amp;'VME Notification'!$K$16&amp;"/"&amp;'VME Notification'!$N$16&amp;"/"&amp;'VME Notification'!B255&amp;"/ "&amp;"SV/"&amp;'VME Notification'!C255&amp;"/"&amp;'VME Notification'!D255&amp;"/"&amp;TEXT('VME Notification'!E255,"dd-mmm-yy")&amp;"/"&amp;'VME Notification'!F255&amp;"/"&amp;'VME Notification'!G255&amp;"/"&amp;'VME Notification'!H255&amp;"/"&amp;'VME Notification'!I255&amp;"/"&amp;'VME Notification'!J255&amp;"/"&amp;'VME Notification'!K255&amp;"/"&amp;'VME Notification'!L255&amp;"/"&amp;'VME Notification'!M255&amp;"/"&amp;'VME Notification'!N255&amp;"/ER")</f>
        <v/>
      </c>
    </row>
    <row r="236" spans="12:14" x14ac:dyDescent="0.25">
      <c r="L236" s="91" t="str">
        <f>IFERROR(IF(VALUE('VME Notification'!M256)&gt;=5,1,""),"")</f>
        <v/>
      </c>
      <c r="N236" s="110" t="str">
        <f>IF(L236="","","SR/"&amp;'VME Notification'!$C$16&amp;"/"&amp;'VME Notification'!$F$16&amp;"/"&amp;'VME Notification'!$K$16&amp;"/"&amp;'VME Notification'!$N$16&amp;"/"&amp;'VME Notification'!B256&amp;"/ "&amp;"SV/"&amp;'VME Notification'!C256&amp;"/"&amp;'VME Notification'!D256&amp;"/"&amp;TEXT('VME Notification'!E256,"dd-mmm-yy")&amp;"/"&amp;'VME Notification'!F256&amp;"/"&amp;'VME Notification'!G256&amp;"/"&amp;'VME Notification'!H256&amp;"/"&amp;'VME Notification'!I256&amp;"/"&amp;'VME Notification'!J256&amp;"/"&amp;'VME Notification'!K256&amp;"/"&amp;'VME Notification'!L256&amp;"/"&amp;'VME Notification'!M256&amp;"/"&amp;'VME Notification'!N256&amp;"/ER")</f>
        <v/>
      </c>
    </row>
    <row r="237" spans="12:14" x14ac:dyDescent="0.25">
      <c r="L237" s="91" t="str">
        <f>IFERROR(IF(VALUE('VME Notification'!M257)&gt;=5,1,""),"")</f>
        <v/>
      </c>
      <c r="N237" s="110" t="str">
        <f>IF(L237="","","SR/"&amp;'VME Notification'!$C$16&amp;"/"&amp;'VME Notification'!$F$16&amp;"/"&amp;'VME Notification'!$K$16&amp;"/"&amp;'VME Notification'!$N$16&amp;"/"&amp;'VME Notification'!B257&amp;"/ "&amp;"SV/"&amp;'VME Notification'!C257&amp;"/"&amp;'VME Notification'!D257&amp;"/"&amp;TEXT('VME Notification'!E257,"dd-mmm-yy")&amp;"/"&amp;'VME Notification'!F257&amp;"/"&amp;'VME Notification'!G257&amp;"/"&amp;'VME Notification'!H257&amp;"/"&amp;'VME Notification'!I257&amp;"/"&amp;'VME Notification'!J257&amp;"/"&amp;'VME Notification'!K257&amp;"/"&amp;'VME Notification'!L257&amp;"/"&amp;'VME Notification'!M257&amp;"/"&amp;'VME Notification'!N257&amp;"/ER")</f>
        <v/>
      </c>
    </row>
    <row r="238" spans="12:14" x14ac:dyDescent="0.25">
      <c r="L238" s="91" t="str">
        <f>IFERROR(IF(VALUE('VME Notification'!M258)&gt;=5,1,""),"")</f>
        <v/>
      </c>
      <c r="N238" s="110" t="str">
        <f>IF(L238="","","SR/"&amp;'VME Notification'!$C$16&amp;"/"&amp;'VME Notification'!$F$16&amp;"/"&amp;'VME Notification'!$K$16&amp;"/"&amp;'VME Notification'!$N$16&amp;"/"&amp;'VME Notification'!B258&amp;"/ "&amp;"SV/"&amp;'VME Notification'!C258&amp;"/"&amp;'VME Notification'!D258&amp;"/"&amp;TEXT('VME Notification'!E258,"dd-mmm-yy")&amp;"/"&amp;'VME Notification'!F258&amp;"/"&amp;'VME Notification'!G258&amp;"/"&amp;'VME Notification'!H258&amp;"/"&amp;'VME Notification'!I258&amp;"/"&amp;'VME Notification'!J258&amp;"/"&amp;'VME Notification'!K258&amp;"/"&amp;'VME Notification'!L258&amp;"/"&amp;'VME Notification'!M258&amp;"/"&amp;'VME Notification'!N258&amp;"/ER")</f>
        <v/>
      </c>
    </row>
    <row r="239" spans="12:14" x14ac:dyDescent="0.25">
      <c r="L239" s="91" t="str">
        <f>IFERROR(IF(VALUE('VME Notification'!M259)&gt;=5,1,""),"")</f>
        <v/>
      </c>
      <c r="N239" s="110" t="str">
        <f>IF(L239="","","SR/"&amp;'VME Notification'!$C$16&amp;"/"&amp;'VME Notification'!$F$16&amp;"/"&amp;'VME Notification'!$K$16&amp;"/"&amp;'VME Notification'!$N$16&amp;"/"&amp;'VME Notification'!B259&amp;"/ "&amp;"SV/"&amp;'VME Notification'!C259&amp;"/"&amp;'VME Notification'!D259&amp;"/"&amp;TEXT('VME Notification'!E259,"dd-mmm-yy")&amp;"/"&amp;'VME Notification'!F259&amp;"/"&amp;'VME Notification'!G259&amp;"/"&amp;'VME Notification'!H259&amp;"/"&amp;'VME Notification'!I259&amp;"/"&amp;'VME Notification'!J259&amp;"/"&amp;'VME Notification'!K259&amp;"/"&amp;'VME Notification'!L259&amp;"/"&amp;'VME Notification'!M259&amp;"/"&amp;'VME Notification'!N259&amp;"/ER")</f>
        <v/>
      </c>
    </row>
    <row r="240" spans="12:14" x14ac:dyDescent="0.25">
      <c r="L240" s="91" t="str">
        <f>IFERROR(IF(VALUE('VME Notification'!M260)&gt;=5,1,""),"")</f>
        <v/>
      </c>
      <c r="N240" s="110" t="str">
        <f>IF(L240="","","SR/"&amp;'VME Notification'!$C$16&amp;"/"&amp;'VME Notification'!$F$16&amp;"/"&amp;'VME Notification'!$K$16&amp;"/"&amp;'VME Notification'!$N$16&amp;"/"&amp;'VME Notification'!B260&amp;"/ "&amp;"SV/"&amp;'VME Notification'!C260&amp;"/"&amp;'VME Notification'!D260&amp;"/"&amp;TEXT('VME Notification'!E260,"dd-mmm-yy")&amp;"/"&amp;'VME Notification'!F260&amp;"/"&amp;'VME Notification'!G260&amp;"/"&amp;'VME Notification'!H260&amp;"/"&amp;'VME Notification'!I260&amp;"/"&amp;'VME Notification'!J260&amp;"/"&amp;'VME Notification'!K260&amp;"/"&amp;'VME Notification'!L260&amp;"/"&amp;'VME Notification'!M260&amp;"/"&amp;'VME Notification'!N260&amp;"/ER")</f>
        <v/>
      </c>
    </row>
    <row r="241" spans="12:14" x14ac:dyDescent="0.25">
      <c r="L241" s="91" t="str">
        <f>IFERROR(IF(VALUE('VME Notification'!M261)&gt;=5,1,""),"")</f>
        <v/>
      </c>
      <c r="N241" s="110" t="str">
        <f>IF(L241="","","SR/"&amp;'VME Notification'!$C$16&amp;"/"&amp;'VME Notification'!$F$16&amp;"/"&amp;'VME Notification'!$K$16&amp;"/"&amp;'VME Notification'!$N$16&amp;"/"&amp;'VME Notification'!B261&amp;"/ "&amp;"SV/"&amp;'VME Notification'!C261&amp;"/"&amp;'VME Notification'!D261&amp;"/"&amp;TEXT('VME Notification'!E261,"dd-mmm-yy")&amp;"/"&amp;'VME Notification'!F261&amp;"/"&amp;'VME Notification'!G261&amp;"/"&amp;'VME Notification'!H261&amp;"/"&amp;'VME Notification'!I261&amp;"/"&amp;'VME Notification'!J261&amp;"/"&amp;'VME Notification'!K261&amp;"/"&amp;'VME Notification'!L261&amp;"/"&amp;'VME Notification'!M261&amp;"/"&amp;'VME Notification'!N261&amp;"/ER")</f>
        <v/>
      </c>
    </row>
    <row r="242" spans="12:14" x14ac:dyDescent="0.25">
      <c r="L242" s="91" t="str">
        <f>IFERROR(IF(VALUE('VME Notification'!M262)&gt;=5,1,""),"")</f>
        <v/>
      </c>
      <c r="N242" s="110" t="str">
        <f>IF(L242="","","SR/"&amp;'VME Notification'!$C$16&amp;"/"&amp;'VME Notification'!$F$16&amp;"/"&amp;'VME Notification'!$K$16&amp;"/"&amp;'VME Notification'!$N$16&amp;"/"&amp;'VME Notification'!B262&amp;"/ "&amp;"SV/"&amp;'VME Notification'!C262&amp;"/"&amp;'VME Notification'!D262&amp;"/"&amp;TEXT('VME Notification'!E262,"dd-mmm-yy")&amp;"/"&amp;'VME Notification'!F262&amp;"/"&amp;'VME Notification'!G262&amp;"/"&amp;'VME Notification'!H262&amp;"/"&amp;'VME Notification'!I262&amp;"/"&amp;'VME Notification'!J262&amp;"/"&amp;'VME Notification'!K262&amp;"/"&amp;'VME Notification'!L262&amp;"/"&amp;'VME Notification'!M262&amp;"/"&amp;'VME Notification'!N262&amp;"/ER")</f>
        <v/>
      </c>
    </row>
    <row r="243" spans="12:14" x14ac:dyDescent="0.25">
      <c r="L243" s="91" t="str">
        <f>IFERROR(IF(VALUE('VME Notification'!M263)&gt;=5,1,""),"")</f>
        <v/>
      </c>
      <c r="N243" s="110" t="str">
        <f>IF(L243="","","SR/"&amp;'VME Notification'!$C$16&amp;"/"&amp;'VME Notification'!$F$16&amp;"/"&amp;'VME Notification'!$K$16&amp;"/"&amp;'VME Notification'!$N$16&amp;"/"&amp;'VME Notification'!B263&amp;"/ "&amp;"SV/"&amp;'VME Notification'!C263&amp;"/"&amp;'VME Notification'!D263&amp;"/"&amp;TEXT('VME Notification'!E263,"dd-mmm-yy")&amp;"/"&amp;'VME Notification'!F263&amp;"/"&amp;'VME Notification'!G263&amp;"/"&amp;'VME Notification'!H263&amp;"/"&amp;'VME Notification'!I263&amp;"/"&amp;'VME Notification'!J263&amp;"/"&amp;'VME Notification'!K263&amp;"/"&amp;'VME Notification'!L263&amp;"/"&amp;'VME Notification'!M263&amp;"/"&amp;'VME Notification'!N263&amp;"/ER")</f>
        <v/>
      </c>
    </row>
    <row r="244" spans="12:14" x14ac:dyDescent="0.25">
      <c r="L244" s="91" t="str">
        <f>IFERROR(IF(VALUE('VME Notification'!M264)&gt;=5,1,""),"")</f>
        <v/>
      </c>
      <c r="N244" s="110" t="str">
        <f>IF(L244="","","SR/"&amp;'VME Notification'!$C$16&amp;"/"&amp;'VME Notification'!$F$16&amp;"/"&amp;'VME Notification'!$K$16&amp;"/"&amp;'VME Notification'!$N$16&amp;"/"&amp;'VME Notification'!B264&amp;"/ "&amp;"SV/"&amp;'VME Notification'!C264&amp;"/"&amp;'VME Notification'!D264&amp;"/"&amp;TEXT('VME Notification'!E264,"dd-mmm-yy")&amp;"/"&amp;'VME Notification'!F264&amp;"/"&amp;'VME Notification'!G264&amp;"/"&amp;'VME Notification'!H264&amp;"/"&amp;'VME Notification'!I264&amp;"/"&amp;'VME Notification'!J264&amp;"/"&amp;'VME Notification'!K264&amp;"/"&amp;'VME Notification'!L264&amp;"/"&amp;'VME Notification'!M264&amp;"/"&amp;'VME Notification'!N264&amp;"/ER")</f>
        <v/>
      </c>
    </row>
    <row r="245" spans="12:14" x14ac:dyDescent="0.25">
      <c r="L245" s="91" t="str">
        <f>IFERROR(IF(VALUE('VME Notification'!M265)&gt;=5,1,""),"")</f>
        <v/>
      </c>
      <c r="N245" s="110" t="str">
        <f>IF(L245="","","SR/"&amp;'VME Notification'!$C$16&amp;"/"&amp;'VME Notification'!$F$16&amp;"/"&amp;'VME Notification'!$K$16&amp;"/"&amp;'VME Notification'!$N$16&amp;"/"&amp;'VME Notification'!B265&amp;"/ "&amp;"SV/"&amp;'VME Notification'!C265&amp;"/"&amp;'VME Notification'!D265&amp;"/"&amp;TEXT('VME Notification'!E265,"dd-mmm-yy")&amp;"/"&amp;'VME Notification'!F265&amp;"/"&amp;'VME Notification'!G265&amp;"/"&amp;'VME Notification'!H265&amp;"/"&amp;'VME Notification'!I265&amp;"/"&amp;'VME Notification'!J265&amp;"/"&amp;'VME Notification'!K265&amp;"/"&amp;'VME Notification'!L265&amp;"/"&amp;'VME Notification'!M265&amp;"/"&amp;'VME Notification'!N265&amp;"/ER")</f>
        <v/>
      </c>
    </row>
    <row r="246" spans="12:14" x14ac:dyDescent="0.25">
      <c r="L246" s="91" t="str">
        <f>IFERROR(IF(VALUE('VME Notification'!M266)&gt;=5,1,""),"")</f>
        <v/>
      </c>
      <c r="N246" s="110" t="str">
        <f>IF(L246="","","SR/"&amp;'VME Notification'!$C$16&amp;"/"&amp;'VME Notification'!$F$16&amp;"/"&amp;'VME Notification'!$K$16&amp;"/"&amp;'VME Notification'!$N$16&amp;"/"&amp;'VME Notification'!B266&amp;"/ "&amp;"SV/"&amp;'VME Notification'!C266&amp;"/"&amp;'VME Notification'!D266&amp;"/"&amp;TEXT('VME Notification'!E266,"dd-mmm-yy")&amp;"/"&amp;'VME Notification'!F266&amp;"/"&amp;'VME Notification'!G266&amp;"/"&amp;'VME Notification'!H266&amp;"/"&amp;'VME Notification'!I266&amp;"/"&amp;'VME Notification'!J266&amp;"/"&amp;'VME Notification'!K266&amp;"/"&amp;'VME Notification'!L266&amp;"/"&amp;'VME Notification'!M266&amp;"/"&amp;'VME Notification'!N266&amp;"/ER")</f>
        <v/>
      </c>
    </row>
    <row r="247" spans="12:14" x14ac:dyDescent="0.25">
      <c r="L247" s="91" t="str">
        <f>IFERROR(IF(VALUE('VME Notification'!M267)&gt;=5,1,""),"")</f>
        <v/>
      </c>
      <c r="N247" s="110" t="str">
        <f>IF(L247="","","SR/"&amp;'VME Notification'!$C$16&amp;"/"&amp;'VME Notification'!$F$16&amp;"/"&amp;'VME Notification'!$K$16&amp;"/"&amp;'VME Notification'!$N$16&amp;"/"&amp;'VME Notification'!B267&amp;"/ "&amp;"SV/"&amp;'VME Notification'!C267&amp;"/"&amp;'VME Notification'!D267&amp;"/"&amp;TEXT('VME Notification'!E267,"dd-mmm-yy")&amp;"/"&amp;'VME Notification'!F267&amp;"/"&amp;'VME Notification'!G267&amp;"/"&amp;'VME Notification'!H267&amp;"/"&amp;'VME Notification'!I267&amp;"/"&amp;'VME Notification'!J267&amp;"/"&amp;'VME Notification'!K267&amp;"/"&amp;'VME Notification'!L267&amp;"/"&amp;'VME Notification'!M267&amp;"/"&amp;'VME Notification'!N267&amp;"/ER")</f>
        <v/>
      </c>
    </row>
    <row r="248" spans="12:14" x14ac:dyDescent="0.25">
      <c r="L248" s="91" t="str">
        <f>IFERROR(IF(VALUE('VME Notification'!M268)&gt;=5,1,""),"")</f>
        <v/>
      </c>
      <c r="N248" s="110" t="str">
        <f>IF(L248="","","SR/"&amp;'VME Notification'!$C$16&amp;"/"&amp;'VME Notification'!$F$16&amp;"/"&amp;'VME Notification'!$K$16&amp;"/"&amp;'VME Notification'!$N$16&amp;"/"&amp;'VME Notification'!B268&amp;"/ "&amp;"SV/"&amp;'VME Notification'!C268&amp;"/"&amp;'VME Notification'!D268&amp;"/"&amp;TEXT('VME Notification'!E268,"dd-mmm-yy")&amp;"/"&amp;'VME Notification'!F268&amp;"/"&amp;'VME Notification'!G268&amp;"/"&amp;'VME Notification'!H268&amp;"/"&amp;'VME Notification'!I268&amp;"/"&amp;'VME Notification'!J268&amp;"/"&amp;'VME Notification'!K268&amp;"/"&amp;'VME Notification'!L268&amp;"/"&amp;'VME Notification'!M268&amp;"/"&amp;'VME Notification'!N268&amp;"/ER")</f>
        <v/>
      </c>
    </row>
    <row r="249" spans="12:14" x14ac:dyDescent="0.25">
      <c r="L249" s="91" t="str">
        <f>IFERROR(IF(VALUE('VME Notification'!M269)&gt;=5,1,""),"")</f>
        <v/>
      </c>
      <c r="N249" s="110" t="str">
        <f>IF(L249="","","SR/"&amp;'VME Notification'!$C$16&amp;"/"&amp;'VME Notification'!$F$16&amp;"/"&amp;'VME Notification'!$K$16&amp;"/"&amp;'VME Notification'!$N$16&amp;"/"&amp;'VME Notification'!B269&amp;"/ "&amp;"SV/"&amp;'VME Notification'!C269&amp;"/"&amp;'VME Notification'!D269&amp;"/"&amp;TEXT('VME Notification'!E269,"dd-mmm-yy")&amp;"/"&amp;'VME Notification'!F269&amp;"/"&amp;'VME Notification'!G269&amp;"/"&amp;'VME Notification'!H269&amp;"/"&amp;'VME Notification'!I269&amp;"/"&amp;'VME Notification'!J269&amp;"/"&amp;'VME Notification'!K269&amp;"/"&amp;'VME Notification'!L269&amp;"/"&amp;'VME Notification'!M269&amp;"/"&amp;'VME Notification'!N269&amp;"/ER")</f>
        <v/>
      </c>
    </row>
    <row r="250" spans="12:14" x14ac:dyDescent="0.25">
      <c r="L250" s="91" t="str">
        <f>IFERROR(IF(VALUE('VME Notification'!M270)&gt;=5,1,""),"")</f>
        <v/>
      </c>
      <c r="N250" s="110" t="str">
        <f>IF(L250="","","SR/"&amp;'VME Notification'!$C$16&amp;"/"&amp;'VME Notification'!$F$16&amp;"/"&amp;'VME Notification'!$K$16&amp;"/"&amp;'VME Notification'!$N$16&amp;"/"&amp;'VME Notification'!B270&amp;"/ "&amp;"SV/"&amp;'VME Notification'!C270&amp;"/"&amp;'VME Notification'!D270&amp;"/"&amp;TEXT('VME Notification'!E270,"dd-mmm-yy")&amp;"/"&amp;'VME Notification'!F270&amp;"/"&amp;'VME Notification'!G270&amp;"/"&amp;'VME Notification'!H270&amp;"/"&amp;'VME Notification'!I270&amp;"/"&amp;'VME Notification'!J270&amp;"/"&amp;'VME Notification'!K270&amp;"/"&amp;'VME Notification'!L270&amp;"/"&amp;'VME Notification'!M270&amp;"/"&amp;'VME Notification'!N270&amp;"/ER")</f>
        <v/>
      </c>
    </row>
    <row r="251" spans="12:14" x14ac:dyDescent="0.25">
      <c r="L251" s="91" t="str">
        <f>IFERROR(IF(VALUE('VME Notification'!M271)&gt;=5,1,""),"")</f>
        <v/>
      </c>
      <c r="N251" s="110" t="str">
        <f>IF(L251="","","SR/"&amp;'VME Notification'!$C$16&amp;"/"&amp;'VME Notification'!$F$16&amp;"/"&amp;'VME Notification'!$K$16&amp;"/"&amp;'VME Notification'!$N$16&amp;"/"&amp;'VME Notification'!B271&amp;"/ "&amp;"SV/"&amp;'VME Notification'!C271&amp;"/"&amp;'VME Notification'!D271&amp;"/"&amp;TEXT('VME Notification'!E271,"dd-mmm-yy")&amp;"/"&amp;'VME Notification'!F271&amp;"/"&amp;'VME Notification'!G271&amp;"/"&amp;'VME Notification'!H271&amp;"/"&amp;'VME Notification'!I271&amp;"/"&amp;'VME Notification'!J271&amp;"/"&amp;'VME Notification'!K271&amp;"/"&amp;'VME Notification'!L271&amp;"/"&amp;'VME Notification'!M271&amp;"/"&amp;'VME Notification'!N271&amp;"/ER")</f>
        <v/>
      </c>
    </row>
    <row r="252" spans="12:14" x14ac:dyDescent="0.25">
      <c r="L252" s="91" t="str">
        <f>IFERROR(IF(VALUE('VME Notification'!M272)&gt;=5,1,""),"")</f>
        <v/>
      </c>
      <c r="N252" s="110" t="str">
        <f>IF(L252="","","SR/"&amp;'VME Notification'!$C$16&amp;"/"&amp;'VME Notification'!$F$16&amp;"/"&amp;'VME Notification'!$K$16&amp;"/"&amp;'VME Notification'!$N$16&amp;"/"&amp;'VME Notification'!B272&amp;"/ "&amp;"SV/"&amp;'VME Notification'!C272&amp;"/"&amp;'VME Notification'!D272&amp;"/"&amp;TEXT('VME Notification'!E272,"dd-mmm-yy")&amp;"/"&amp;'VME Notification'!F272&amp;"/"&amp;'VME Notification'!G272&amp;"/"&amp;'VME Notification'!H272&amp;"/"&amp;'VME Notification'!I272&amp;"/"&amp;'VME Notification'!J272&amp;"/"&amp;'VME Notification'!K272&amp;"/"&amp;'VME Notification'!L272&amp;"/"&amp;'VME Notification'!M272&amp;"/"&amp;'VME Notification'!N272&amp;"/ER")</f>
        <v/>
      </c>
    </row>
    <row r="253" spans="12:14" x14ac:dyDescent="0.25">
      <c r="L253" s="91" t="str">
        <f>IFERROR(IF(VALUE('VME Notification'!M273)&gt;=5,1,""),"")</f>
        <v/>
      </c>
      <c r="N253" s="110" t="str">
        <f>IF(L253="","","SR/"&amp;'VME Notification'!$C$16&amp;"/"&amp;'VME Notification'!$F$16&amp;"/"&amp;'VME Notification'!$K$16&amp;"/"&amp;'VME Notification'!$N$16&amp;"/"&amp;'VME Notification'!B273&amp;"/ "&amp;"SV/"&amp;'VME Notification'!C273&amp;"/"&amp;'VME Notification'!D273&amp;"/"&amp;TEXT('VME Notification'!E273,"dd-mmm-yy")&amp;"/"&amp;'VME Notification'!F273&amp;"/"&amp;'VME Notification'!G273&amp;"/"&amp;'VME Notification'!H273&amp;"/"&amp;'VME Notification'!I273&amp;"/"&amp;'VME Notification'!J273&amp;"/"&amp;'VME Notification'!K273&amp;"/"&amp;'VME Notification'!L273&amp;"/"&amp;'VME Notification'!M273&amp;"/"&amp;'VME Notification'!N273&amp;"/ER")</f>
        <v/>
      </c>
    </row>
    <row r="254" spans="12:14" x14ac:dyDescent="0.25">
      <c r="L254" s="91" t="str">
        <f>IFERROR(IF(VALUE('VME Notification'!M274)&gt;=5,1,""),"")</f>
        <v/>
      </c>
      <c r="N254" s="110" t="str">
        <f>IF(L254="","","SR/"&amp;'VME Notification'!$C$16&amp;"/"&amp;'VME Notification'!$F$16&amp;"/"&amp;'VME Notification'!$K$16&amp;"/"&amp;'VME Notification'!$N$16&amp;"/"&amp;'VME Notification'!B274&amp;"/ "&amp;"SV/"&amp;'VME Notification'!C274&amp;"/"&amp;'VME Notification'!D274&amp;"/"&amp;TEXT('VME Notification'!E274,"dd-mmm-yy")&amp;"/"&amp;'VME Notification'!F274&amp;"/"&amp;'VME Notification'!G274&amp;"/"&amp;'VME Notification'!H274&amp;"/"&amp;'VME Notification'!I274&amp;"/"&amp;'VME Notification'!J274&amp;"/"&amp;'VME Notification'!K274&amp;"/"&amp;'VME Notification'!L274&amp;"/"&amp;'VME Notification'!M274&amp;"/"&amp;'VME Notification'!N274&amp;"/ER")</f>
        <v/>
      </c>
    </row>
    <row r="255" spans="12:14" x14ac:dyDescent="0.25">
      <c r="L255" s="91" t="str">
        <f>IFERROR(IF(VALUE('VME Notification'!M275)&gt;=5,1,""),"")</f>
        <v/>
      </c>
      <c r="N255" s="110" t="str">
        <f>IF(L255="","","SR/"&amp;'VME Notification'!$C$16&amp;"/"&amp;'VME Notification'!$F$16&amp;"/"&amp;'VME Notification'!$K$16&amp;"/"&amp;'VME Notification'!$N$16&amp;"/"&amp;'VME Notification'!B275&amp;"/ "&amp;"SV/"&amp;'VME Notification'!C275&amp;"/"&amp;'VME Notification'!D275&amp;"/"&amp;TEXT('VME Notification'!E275,"dd-mmm-yy")&amp;"/"&amp;'VME Notification'!F275&amp;"/"&amp;'VME Notification'!G275&amp;"/"&amp;'VME Notification'!H275&amp;"/"&amp;'VME Notification'!I275&amp;"/"&amp;'VME Notification'!J275&amp;"/"&amp;'VME Notification'!K275&amp;"/"&amp;'VME Notification'!L275&amp;"/"&amp;'VME Notification'!M275&amp;"/"&amp;'VME Notification'!N275&amp;"/ER")</f>
        <v/>
      </c>
    </row>
    <row r="256" spans="12:14" x14ac:dyDescent="0.25">
      <c r="L256" s="91" t="str">
        <f>IFERROR(IF(VALUE('VME Notification'!M276)&gt;=5,1,""),"")</f>
        <v/>
      </c>
      <c r="N256" s="110" t="str">
        <f>IF(L256="","","SR/"&amp;'VME Notification'!$C$16&amp;"/"&amp;'VME Notification'!$F$16&amp;"/"&amp;'VME Notification'!$K$16&amp;"/"&amp;'VME Notification'!$N$16&amp;"/"&amp;'VME Notification'!B276&amp;"/ "&amp;"SV/"&amp;'VME Notification'!C276&amp;"/"&amp;'VME Notification'!D276&amp;"/"&amp;TEXT('VME Notification'!E276,"dd-mmm-yy")&amp;"/"&amp;'VME Notification'!F276&amp;"/"&amp;'VME Notification'!G276&amp;"/"&amp;'VME Notification'!H276&amp;"/"&amp;'VME Notification'!I276&amp;"/"&amp;'VME Notification'!J276&amp;"/"&amp;'VME Notification'!K276&amp;"/"&amp;'VME Notification'!L276&amp;"/"&amp;'VME Notification'!M276&amp;"/"&amp;'VME Notification'!N276&amp;"/ER")</f>
        <v/>
      </c>
    </row>
    <row r="257" spans="12:14" x14ac:dyDescent="0.25">
      <c r="L257" s="91" t="str">
        <f>IFERROR(IF(VALUE('VME Notification'!M277)&gt;=5,1,""),"")</f>
        <v/>
      </c>
      <c r="N257" s="110" t="str">
        <f>IF(L257="","","SR/"&amp;'VME Notification'!$C$16&amp;"/"&amp;'VME Notification'!$F$16&amp;"/"&amp;'VME Notification'!$K$16&amp;"/"&amp;'VME Notification'!$N$16&amp;"/"&amp;'VME Notification'!B277&amp;"/ "&amp;"SV/"&amp;'VME Notification'!C277&amp;"/"&amp;'VME Notification'!D277&amp;"/"&amp;TEXT('VME Notification'!E277,"dd-mmm-yy")&amp;"/"&amp;'VME Notification'!F277&amp;"/"&amp;'VME Notification'!G277&amp;"/"&amp;'VME Notification'!H277&amp;"/"&amp;'VME Notification'!I277&amp;"/"&amp;'VME Notification'!J277&amp;"/"&amp;'VME Notification'!K277&amp;"/"&amp;'VME Notification'!L277&amp;"/"&amp;'VME Notification'!M277&amp;"/"&amp;'VME Notification'!N277&amp;"/ER")</f>
        <v/>
      </c>
    </row>
    <row r="258" spans="12:14" x14ac:dyDescent="0.25">
      <c r="L258" s="91" t="str">
        <f>IFERROR(IF(VALUE('VME Notification'!M278)&gt;=5,1,""),"")</f>
        <v/>
      </c>
      <c r="N258" s="110" t="str">
        <f>IF(L258="","","SR/"&amp;'VME Notification'!$C$16&amp;"/"&amp;'VME Notification'!$F$16&amp;"/"&amp;'VME Notification'!$K$16&amp;"/"&amp;'VME Notification'!$N$16&amp;"/"&amp;'VME Notification'!B278&amp;"/ "&amp;"SV/"&amp;'VME Notification'!C278&amp;"/"&amp;'VME Notification'!D278&amp;"/"&amp;TEXT('VME Notification'!E278,"dd-mmm-yy")&amp;"/"&amp;'VME Notification'!F278&amp;"/"&amp;'VME Notification'!G278&amp;"/"&amp;'VME Notification'!H278&amp;"/"&amp;'VME Notification'!I278&amp;"/"&amp;'VME Notification'!J278&amp;"/"&amp;'VME Notification'!K278&amp;"/"&amp;'VME Notification'!L278&amp;"/"&amp;'VME Notification'!M278&amp;"/"&amp;'VME Notification'!N278&amp;"/ER")</f>
        <v/>
      </c>
    </row>
    <row r="259" spans="12:14" x14ac:dyDescent="0.25">
      <c r="L259" s="91" t="str">
        <f>IFERROR(IF(VALUE('VME Notification'!M279)&gt;=5,1,""),"")</f>
        <v/>
      </c>
      <c r="N259" s="110" t="str">
        <f>IF(L259="","","SR/"&amp;'VME Notification'!$C$16&amp;"/"&amp;'VME Notification'!$F$16&amp;"/"&amp;'VME Notification'!$K$16&amp;"/"&amp;'VME Notification'!$N$16&amp;"/"&amp;'VME Notification'!B279&amp;"/ "&amp;"SV/"&amp;'VME Notification'!C279&amp;"/"&amp;'VME Notification'!D279&amp;"/"&amp;TEXT('VME Notification'!E279,"dd-mmm-yy")&amp;"/"&amp;'VME Notification'!F279&amp;"/"&amp;'VME Notification'!G279&amp;"/"&amp;'VME Notification'!H279&amp;"/"&amp;'VME Notification'!I279&amp;"/"&amp;'VME Notification'!J279&amp;"/"&amp;'VME Notification'!K279&amp;"/"&amp;'VME Notification'!L279&amp;"/"&amp;'VME Notification'!M279&amp;"/"&amp;'VME Notification'!N279&amp;"/ER")</f>
        <v/>
      </c>
    </row>
    <row r="260" spans="12:14" x14ac:dyDescent="0.25">
      <c r="L260" s="91" t="str">
        <f>IFERROR(IF(VALUE('VME Notification'!M280)&gt;=5,1,""),"")</f>
        <v/>
      </c>
      <c r="N260" s="110" t="str">
        <f>IF(L260="","","SR/"&amp;'VME Notification'!$C$16&amp;"/"&amp;'VME Notification'!$F$16&amp;"/"&amp;'VME Notification'!$K$16&amp;"/"&amp;'VME Notification'!$N$16&amp;"/"&amp;'VME Notification'!B280&amp;"/ "&amp;"SV/"&amp;'VME Notification'!C280&amp;"/"&amp;'VME Notification'!D280&amp;"/"&amp;TEXT('VME Notification'!E280,"dd-mmm-yy")&amp;"/"&amp;'VME Notification'!F280&amp;"/"&amp;'VME Notification'!G280&amp;"/"&amp;'VME Notification'!H280&amp;"/"&amp;'VME Notification'!I280&amp;"/"&amp;'VME Notification'!J280&amp;"/"&amp;'VME Notification'!K280&amp;"/"&amp;'VME Notification'!L280&amp;"/"&amp;'VME Notification'!M280&amp;"/"&amp;'VME Notification'!N280&amp;"/ER")</f>
        <v/>
      </c>
    </row>
    <row r="261" spans="12:14" x14ac:dyDescent="0.25">
      <c r="L261" s="91" t="str">
        <f>IFERROR(IF(VALUE('VME Notification'!M281)&gt;=5,1,""),"")</f>
        <v/>
      </c>
      <c r="N261" s="110" t="str">
        <f>IF(L261="","","SR/"&amp;'VME Notification'!$C$16&amp;"/"&amp;'VME Notification'!$F$16&amp;"/"&amp;'VME Notification'!$K$16&amp;"/"&amp;'VME Notification'!$N$16&amp;"/"&amp;'VME Notification'!B281&amp;"/ "&amp;"SV/"&amp;'VME Notification'!C281&amp;"/"&amp;'VME Notification'!D281&amp;"/"&amp;TEXT('VME Notification'!E281,"dd-mmm-yy")&amp;"/"&amp;'VME Notification'!F281&amp;"/"&amp;'VME Notification'!G281&amp;"/"&amp;'VME Notification'!H281&amp;"/"&amp;'VME Notification'!I281&amp;"/"&amp;'VME Notification'!J281&amp;"/"&amp;'VME Notification'!K281&amp;"/"&amp;'VME Notification'!L281&amp;"/"&amp;'VME Notification'!M281&amp;"/"&amp;'VME Notification'!N281&amp;"/ER")</f>
        <v/>
      </c>
    </row>
    <row r="262" spans="12:14" x14ac:dyDescent="0.25">
      <c r="L262" s="91" t="str">
        <f>IFERROR(IF(VALUE('VME Notification'!M282)&gt;=5,1,""),"")</f>
        <v/>
      </c>
      <c r="N262" s="110" t="str">
        <f>IF(L262="","","SR/"&amp;'VME Notification'!$C$16&amp;"/"&amp;'VME Notification'!$F$16&amp;"/"&amp;'VME Notification'!$K$16&amp;"/"&amp;'VME Notification'!$N$16&amp;"/"&amp;'VME Notification'!B282&amp;"/ "&amp;"SV/"&amp;'VME Notification'!C282&amp;"/"&amp;'VME Notification'!D282&amp;"/"&amp;TEXT('VME Notification'!E282,"dd-mmm-yy")&amp;"/"&amp;'VME Notification'!F282&amp;"/"&amp;'VME Notification'!G282&amp;"/"&amp;'VME Notification'!H282&amp;"/"&amp;'VME Notification'!I282&amp;"/"&amp;'VME Notification'!J282&amp;"/"&amp;'VME Notification'!K282&amp;"/"&amp;'VME Notification'!L282&amp;"/"&amp;'VME Notification'!M282&amp;"/"&amp;'VME Notification'!N282&amp;"/ER")</f>
        <v/>
      </c>
    </row>
    <row r="263" spans="12:14" x14ac:dyDescent="0.25">
      <c r="L263" s="91" t="str">
        <f>IFERROR(IF(VALUE('VME Notification'!M283)&gt;=5,1,""),"")</f>
        <v/>
      </c>
      <c r="N263" s="110" t="str">
        <f>IF(L263="","","SR/"&amp;'VME Notification'!$C$16&amp;"/"&amp;'VME Notification'!$F$16&amp;"/"&amp;'VME Notification'!$K$16&amp;"/"&amp;'VME Notification'!$N$16&amp;"/"&amp;'VME Notification'!B283&amp;"/ "&amp;"SV/"&amp;'VME Notification'!C283&amp;"/"&amp;'VME Notification'!D283&amp;"/"&amp;TEXT('VME Notification'!E283,"dd-mmm-yy")&amp;"/"&amp;'VME Notification'!F283&amp;"/"&amp;'VME Notification'!G283&amp;"/"&amp;'VME Notification'!H283&amp;"/"&amp;'VME Notification'!I283&amp;"/"&amp;'VME Notification'!J283&amp;"/"&amp;'VME Notification'!K283&amp;"/"&amp;'VME Notification'!L283&amp;"/"&amp;'VME Notification'!M283&amp;"/"&amp;'VME Notification'!N283&amp;"/ER")</f>
        <v/>
      </c>
    </row>
    <row r="264" spans="12:14" x14ac:dyDescent="0.25">
      <c r="L264" s="91" t="str">
        <f>IFERROR(IF(VALUE('VME Notification'!M284)&gt;=5,1,""),"")</f>
        <v/>
      </c>
      <c r="N264" s="110" t="str">
        <f>IF(L264="","","SR/"&amp;'VME Notification'!$C$16&amp;"/"&amp;'VME Notification'!$F$16&amp;"/"&amp;'VME Notification'!$K$16&amp;"/"&amp;'VME Notification'!$N$16&amp;"/"&amp;'VME Notification'!B284&amp;"/ "&amp;"SV/"&amp;'VME Notification'!C284&amp;"/"&amp;'VME Notification'!D284&amp;"/"&amp;TEXT('VME Notification'!E284,"dd-mmm-yy")&amp;"/"&amp;'VME Notification'!F284&amp;"/"&amp;'VME Notification'!G284&amp;"/"&amp;'VME Notification'!H284&amp;"/"&amp;'VME Notification'!I284&amp;"/"&amp;'VME Notification'!J284&amp;"/"&amp;'VME Notification'!K284&amp;"/"&amp;'VME Notification'!L284&amp;"/"&amp;'VME Notification'!M284&amp;"/"&amp;'VME Notification'!N284&amp;"/ER")</f>
        <v/>
      </c>
    </row>
    <row r="265" spans="12:14" x14ac:dyDescent="0.25">
      <c r="L265" s="91" t="str">
        <f>IFERROR(IF(VALUE('VME Notification'!M285)&gt;=5,1,""),"")</f>
        <v/>
      </c>
      <c r="N265" s="110" t="str">
        <f>IF(L265="","","SR/"&amp;'VME Notification'!$C$16&amp;"/"&amp;'VME Notification'!$F$16&amp;"/"&amp;'VME Notification'!$K$16&amp;"/"&amp;'VME Notification'!$N$16&amp;"/"&amp;'VME Notification'!B285&amp;"/ "&amp;"SV/"&amp;'VME Notification'!C285&amp;"/"&amp;'VME Notification'!D285&amp;"/"&amp;TEXT('VME Notification'!E285,"dd-mmm-yy")&amp;"/"&amp;'VME Notification'!F285&amp;"/"&amp;'VME Notification'!G285&amp;"/"&amp;'VME Notification'!H285&amp;"/"&amp;'VME Notification'!I285&amp;"/"&amp;'VME Notification'!J285&amp;"/"&amp;'VME Notification'!K285&amp;"/"&amp;'VME Notification'!L285&amp;"/"&amp;'VME Notification'!M285&amp;"/"&amp;'VME Notification'!N285&amp;"/ER")</f>
        <v/>
      </c>
    </row>
    <row r="266" spans="12:14" x14ac:dyDescent="0.25">
      <c r="L266" s="91" t="str">
        <f>IFERROR(IF(VALUE('VME Notification'!M286)&gt;=5,1,""),"")</f>
        <v/>
      </c>
      <c r="N266" s="110" t="str">
        <f>IF(L266="","","SR/"&amp;'VME Notification'!$C$16&amp;"/"&amp;'VME Notification'!$F$16&amp;"/"&amp;'VME Notification'!$K$16&amp;"/"&amp;'VME Notification'!$N$16&amp;"/"&amp;'VME Notification'!B286&amp;"/ "&amp;"SV/"&amp;'VME Notification'!C286&amp;"/"&amp;'VME Notification'!D286&amp;"/"&amp;TEXT('VME Notification'!E286,"dd-mmm-yy")&amp;"/"&amp;'VME Notification'!F286&amp;"/"&amp;'VME Notification'!G286&amp;"/"&amp;'VME Notification'!H286&amp;"/"&amp;'VME Notification'!I286&amp;"/"&amp;'VME Notification'!J286&amp;"/"&amp;'VME Notification'!K286&amp;"/"&amp;'VME Notification'!L286&amp;"/"&amp;'VME Notification'!M286&amp;"/"&amp;'VME Notification'!N286&amp;"/ER")</f>
        <v/>
      </c>
    </row>
    <row r="267" spans="12:14" x14ac:dyDescent="0.25">
      <c r="L267" s="91" t="str">
        <f>IFERROR(IF(VALUE('VME Notification'!M287)&gt;=5,1,""),"")</f>
        <v/>
      </c>
      <c r="N267" s="110" t="str">
        <f>IF(L267="","","SR/"&amp;'VME Notification'!$C$16&amp;"/"&amp;'VME Notification'!$F$16&amp;"/"&amp;'VME Notification'!$K$16&amp;"/"&amp;'VME Notification'!$N$16&amp;"/"&amp;'VME Notification'!B287&amp;"/ "&amp;"SV/"&amp;'VME Notification'!C287&amp;"/"&amp;'VME Notification'!D287&amp;"/"&amp;TEXT('VME Notification'!E287,"dd-mmm-yy")&amp;"/"&amp;'VME Notification'!F287&amp;"/"&amp;'VME Notification'!G287&amp;"/"&amp;'VME Notification'!H287&amp;"/"&amp;'VME Notification'!I287&amp;"/"&amp;'VME Notification'!J287&amp;"/"&amp;'VME Notification'!K287&amp;"/"&amp;'VME Notification'!L287&amp;"/"&amp;'VME Notification'!M287&amp;"/"&amp;'VME Notification'!N287&amp;"/ER")</f>
        <v/>
      </c>
    </row>
    <row r="268" spans="12:14" x14ac:dyDescent="0.25">
      <c r="L268" s="91" t="str">
        <f>IFERROR(IF(VALUE('VME Notification'!M288)&gt;=5,1,""),"")</f>
        <v/>
      </c>
      <c r="N268" s="110" t="str">
        <f>IF(L268="","","SR/"&amp;'VME Notification'!$C$16&amp;"/"&amp;'VME Notification'!$F$16&amp;"/"&amp;'VME Notification'!$K$16&amp;"/"&amp;'VME Notification'!$N$16&amp;"/"&amp;'VME Notification'!B288&amp;"/ "&amp;"SV/"&amp;'VME Notification'!C288&amp;"/"&amp;'VME Notification'!D288&amp;"/"&amp;TEXT('VME Notification'!E288,"dd-mmm-yy")&amp;"/"&amp;'VME Notification'!F288&amp;"/"&amp;'VME Notification'!G288&amp;"/"&amp;'VME Notification'!H288&amp;"/"&amp;'VME Notification'!I288&amp;"/"&amp;'VME Notification'!J288&amp;"/"&amp;'VME Notification'!K288&amp;"/"&amp;'VME Notification'!L288&amp;"/"&amp;'VME Notification'!M288&amp;"/"&amp;'VME Notification'!N288&amp;"/ER")</f>
        <v/>
      </c>
    </row>
    <row r="269" spans="12:14" x14ac:dyDescent="0.25">
      <c r="L269" s="91" t="str">
        <f>IFERROR(IF(VALUE('VME Notification'!M289)&gt;=5,1,""),"")</f>
        <v/>
      </c>
      <c r="N269" s="110" t="str">
        <f>IF(L269="","","SR/"&amp;'VME Notification'!$C$16&amp;"/"&amp;'VME Notification'!$F$16&amp;"/"&amp;'VME Notification'!$K$16&amp;"/"&amp;'VME Notification'!$N$16&amp;"/"&amp;'VME Notification'!B289&amp;"/ "&amp;"SV/"&amp;'VME Notification'!C289&amp;"/"&amp;'VME Notification'!D289&amp;"/"&amp;TEXT('VME Notification'!E289,"dd-mmm-yy")&amp;"/"&amp;'VME Notification'!F289&amp;"/"&amp;'VME Notification'!G289&amp;"/"&amp;'VME Notification'!H289&amp;"/"&amp;'VME Notification'!I289&amp;"/"&amp;'VME Notification'!J289&amp;"/"&amp;'VME Notification'!K289&amp;"/"&amp;'VME Notification'!L289&amp;"/"&amp;'VME Notification'!M289&amp;"/"&amp;'VME Notification'!N289&amp;"/ER")</f>
        <v/>
      </c>
    </row>
    <row r="270" spans="12:14" x14ac:dyDescent="0.25">
      <c r="L270" s="91" t="str">
        <f>IFERROR(IF(VALUE('VME Notification'!M290)&gt;=5,1,""),"")</f>
        <v/>
      </c>
      <c r="N270" s="110" t="str">
        <f>IF(L270="","","SR/"&amp;'VME Notification'!$C$16&amp;"/"&amp;'VME Notification'!$F$16&amp;"/"&amp;'VME Notification'!$K$16&amp;"/"&amp;'VME Notification'!$N$16&amp;"/"&amp;'VME Notification'!B290&amp;"/ "&amp;"SV/"&amp;'VME Notification'!C290&amp;"/"&amp;'VME Notification'!D290&amp;"/"&amp;TEXT('VME Notification'!E290,"dd-mmm-yy")&amp;"/"&amp;'VME Notification'!F290&amp;"/"&amp;'VME Notification'!G290&amp;"/"&amp;'VME Notification'!H290&amp;"/"&amp;'VME Notification'!I290&amp;"/"&amp;'VME Notification'!J290&amp;"/"&amp;'VME Notification'!K290&amp;"/"&amp;'VME Notification'!L290&amp;"/"&amp;'VME Notification'!M290&amp;"/"&amp;'VME Notification'!N290&amp;"/ER")</f>
        <v/>
      </c>
    </row>
    <row r="271" spans="12:14" x14ac:dyDescent="0.25">
      <c r="L271" s="91" t="str">
        <f>IFERROR(IF(VALUE('VME Notification'!M291)&gt;=5,1,""),"")</f>
        <v/>
      </c>
      <c r="N271" s="110" t="str">
        <f>IF(L271="","","SR/"&amp;'VME Notification'!$C$16&amp;"/"&amp;'VME Notification'!$F$16&amp;"/"&amp;'VME Notification'!$K$16&amp;"/"&amp;'VME Notification'!$N$16&amp;"/"&amp;'VME Notification'!B291&amp;"/ "&amp;"SV/"&amp;'VME Notification'!C291&amp;"/"&amp;'VME Notification'!D291&amp;"/"&amp;TEXT('VME Notification'!E291,"dd-mmm-yy")&amp;"/"&amp;'VME Notification'!F291&amp;"/"&amp;'VME Notification'!G291&amp;"/"&amp;'VME Notification'!H291&amp;"/"&amp;'VME Notification'!I291&amp;"/"&amp;'VME Notification'!J291&amp;"/"&amp;'VME Notification'!K291&amp;"/"&amp;'VME Notification'!L291&amp;"/"&amp;'VME Notification'!M291&amp;"/"&amp;'VME Notification'!N291&amp;"/ER")</f>
        <v/>
      </c>
    </row>
    <row r="272" spans="12:14" x14ac:dyDescent="0.25">
      <c r="L272" s="91" t="str">
        <f>IFERROR(IF(VALUE('VME Notification'!M292)&gt;=5,1,""),"")</f>
        <v/>
      </c>
      <c r="N272" s="110" t="str">
        <f>IF(L272="","","SR/"&amp;'VME Notification'!$C$16&amp;"/"&amp;'VME Notification'!$F$16&amp;"/"&amp;'VME Notification'!$K$16&amp;"/"&amp;'VME Notification'!$N$16&amp;"/"&amp;'VME Notification'!B292&amp;"/ "&amp;"SV/"&amp;'VME Notification'!C292&amp;"/"&amp;'VME Notification'!D292&amp;"/"&amp;TEXT('VME Notification'!E292,"dd-mmm-yy")&amp;"/"&amp;'VME Notification'!F292&amp;"/"&amp;'VME Notification'!G292&amp;"/"&amp;'VME Notification'!H292&amp;"/"&amp;'VME Notification'!I292&amp;"/"&amp;'VME Notification'!J292&amp;"/"&amp;'VME Notification'!K292&amp;"/"&amp;'VME Notification'!L292&amp;"/"&amp;'VME Notification'!M292&amp;"/"&amp;'VME Notification'!N292&amp;"/ER")</f>
        <v/>
      </c>
    </row>
    <row r="273" spans="12:14" x14ac:dyDescent="0.25">
      <c r="L273" s="91" t="str">
        <f>IFERROR(IF(VALUE('VME Notification'!M293)&gt;=5,1,""),"")</f>
        <v/>
      </c>
      <c r="N273" s="110" t="str">
        <f>IF(L273="","","SR/"&amp;'VME Notification'!$C$16&amp;"/"&amp;'VME Notification'!$F$16&amp;"/"&amp;'VME Notification'!$K$16&amp;"/"&amp;'VME Notification'!$N$16&amp;"/"&amp;'VME Notification'!B293&amp;"/ "&amp;"SV/"&amp;'VME Notification'!C293&amp;"/"&amp;'VME Notification'!D293&amp;"/"&amp;TEXT('VME Notification'!E293,"dd-mmm-yy")&amp;"/"&amp;'VME Notification'!F293&amp;"/"&amp;'VME Notification'!G293&amp;"/"&amp;'VME Notification'!H293&amp;"/"&amp;'VME Notification'!I293&amp;"/"&amp;'VME Notification'!J293&amp;"/"&amp;'VME Notification'!K293&amp;"/"&amp;'VME Notification'!L293&amp;"/"&amp;'VME Notification'!M293&amp;"/"&amp;'VME Notification'!N293&amp;"/ER")</f>
        <v/>
      </c>
    </row>
    <row r="274" spans="12:14" x14ac:dyDescent="0.25">
      <c r="L274" s="91" t="str">
        <f>IFERROR(IF(VALUE('VME Notification'!M294)&gt;=5,1,""),"")</f>
        <v/>
      </c>
      <c r="N274" s="110" t="str">
        <f>IF(L274="","","SR/"&amp;'VME Notification'!$C$16&amp;"/"&amp;'VME Notification'!$F$16&amp;"/"&amp;'VME Notification'!$K$16&amp;"/"&amp;'VME Notification'!$N$16&amp;"/"&amp;'VME Notification'!B294&amp;"/ "&amp;"SV/"&amp;'VME Notification'!C294&amp;"/"&amp;'VME Notification'!D294&amp;"/"&amp;TEXT('VME Notification'!E294,"dd-mmm-yy")&amp;"/"&amp;'VME Notification'!F294&amp;"/"&amp;'VME Notification'!G294&amp;"/"&amp;'VME Notification'!H294&amp;"/"&amp;'VME Notification'!I294&amp;"/"&amp;'VME Notification'!J294&amp;"/"&amp;'VME Notification'!K294&amp;"/"&amp;'VME Notification'!L294&amp;"/"&amp;'VME Notification'!M294&amp;"/"&amp;'VME Notification'!N294&amp;"/ER")</f>
        <v/>
      </c>
    </row>
    <row r="275" spans="12:14" x14ac:dyDescent="0.25">
      <c r="L275" s="91" t="str">
        <f>IFERROR(IF(VALUE('VME Notification'!M295)&gt;=5,1,""),"")</f>
        <v/>
      </c>
      <c r="N275" s="110" t="str">
        <f>IF(L275="","","SR/"&amp;'VME Notification'!$C$16&amp;"/"&amp;'VME Notification'!$F$16&amp;"/"&amp;'VME Notification'!$K$16&amp;"/"&amp;'VME Notification'!$N$16&amp;"/"&amp;'VME Notification'!B295&amp;"/ "&amp;"SV/"&amp;'VME Notification'!C295&amp;"/"&amp;'VME Notification'!D295&amp;"/"&amp;TEXT('VME Notification'!E295,"dd-mmm-yy")&amp;"/"&amp;'VME Notification'!F295&amp;"/"&amp;'VME Notification'!G295&amp;"/"&amp;'VME Notification'!H295&amp;"/"&amp;'VME Notification'!I295&amp;"/"&amp;'VME Notification'!J295&amp;"/"&amp;'VME Notification'!K295&amp;"/"&amp;'VME Notification'!L295&amp;"/"&amp;'VME Notification'!M295&amp;"/"&amp;'VME Notification'!N295&amp;"/ER")</f>
        <v/>
      </c>
    </row>
    <row r="276" spans="12:14" x14ac:dyDescent="0.25">
      <c r="L276" s="91" t="str">
        <f>IFERROR(IF(VALUE('VME Notification'!M296)&gt;=5,1,""),"")</f>
        <v/>
      </c>
      <c r="N276" s="110" t="str">
        <f>IF(L276="","","SR/"&amp;'VME Notification'!$C$16&amp;"/"&amp;'VME Notification'!$F$16&amp;"/"&amp;'VME Notification'!$K$16&amp;"/"&amp;'VME Notification'!$N$16&amp;"/"&amp;'VME Notification'!B296&amp;"/ "&amp;"SV/"&amp;'VME Notification'!C296&amp;"/"&amp;'VME Notification'!D296&amp;"/"&amp;TEXT('VME Notification'!E296,"dd-mmm-yy")&amp;"/"&amp;'VME Notification'!F296&amp;"/"&amp;'VME Notification'!G296&amp;"/"&amp;'VME Notification'!H296&amp;"/"&amp;'VME Notification'!I296&amp;"/"&amp;'VME Notification'!J296&amp;"/"&amp;'VME Notification'!K296&amp;"/"&amp;'VME Notification'!L296&amp;"/"&amp;'VME Notification'!M296&amp;"/"&amp;'VME Notification'!N296&amp;"/ER")</f>
        <v/>
      </c>
    </row>
    <row r="277" spans="12:14" x14ac:dyDescent="0.25">
      <c r="L277" s="91" t="str">
        <f>IFERROR(IF(VALUE('VME Notification'!M297)&gt;=5,1,""),"")</f>
        <v/>
      </c>
      <c r="N277" s="110" t="str">
        <f>IF(L277="","","SR/"&amp;'VME Notification'!$C$16&amp;"/"&amp;'VME Notification'!$F$16&amp;"/"&amp;'VME Notification'!$K$16&amp;"/"&amp;'VME Notification'!$N$16&amp;"/"&amp;'VME Notification'!B297&amp;"/ "&amp;"SV/"&amp;'VME Notification'!C297&amp;"/"&amp;'VME Notification'!D297&amp;"/"&amp;TEXT('VME Notification'!E297,"dd-mmm-yy")&amp;"/"&amp;'VME Notification'!F297&amp;"/"&amp;'VME Notification'!G297&amp;"/"&amp;'VME Notification'!H297&amp;"/"&amp;'VME Notification'!I297&amp;"/"&amp;'VME Notification'!J297&amp;"/"&amp;'VME Notification'!K297&amp;"/"&amp;'VME Notification'!L297&amp;"/"&amp;'VME Notification'!M297&amp;"/"&amp;'VME Notification'!N297&amp;"/ER")</f>
        <v/>
      </c>
    </row>
    <row r="278" spans="12:14" x14ac:dyDescent="0.25">
      <c r="L278" s="91" t="str">
        <f>IFERROR(IF(VALUE('VME Notification'!M298)&gt;=5,1,""),"")</f>
        <v/>
      </c>
      <c r="N278" s="110" t="str">
        <f>IF(L278="","","SR/"&amp;'VME Notification'!$C$16&amp;"/"&amp;'VME Notification'!$F$16&amp;"/"&amp;'VME Notification'!$K$16&amp;"/"&amp;'VME Notification'!$N$16&amp;"/"&amp;'VME Notification'!B298&amp;"/ "&amp;"SV/"&amp;'VME Notification'!C298&amp;"/"&amp;'VME Notification'!D298&amp;"/"&amp;TEXT('VME Notification'!E298,"dd-mmm-yy")&amp;"/"&amp;'VME Notification'!F298&amp;"/"&amp;'VME Notification'!G298&amp;"/"&amp;'VME Notification'!H298&amp;"/"&amp;'VME Notification'!I298&amp;"/"&amp;'VME Notification'!J298&amp;"/"&amp;'VME Notification'!K298&amp;"/"&amp;'VME Notification'!L298&amp;"/"&amp;'VME Notification'!M298&amp;"/"&amp;'VME Notification'!N298&amp;"/ER")</f>
        <v/>
      </c>
    </row>
    <row r="279" spans="12:14" x14ac:dyDescent="0.25">
      <c r="L279" s="91" t="str">
        <f>IFERROR(IF(VALUE('VME Notification'!M299)&gt;=5,1,""),"")</f>
        <v/>
      </c>
      <c r="N279" s="110" t="str">
        <f>IF(L279="","","SR/"&amp;'VME Notification'!$C$16&amp;"/"&amp;'VME Notification'!$F$16&amp;"/"&amp;'VME Notification'!$K$16&amp;"/"&amp;'VME Notification'!$N$16&amp;"/"&amp;'VME Notification'!B299&amp;"/ "&amp;"SV/"&amp;'VME Notification'!C299&amp;"/"&amp;'VME Notification'!D299&amp;"/"&amp;TEXT('VME Notification'!E299,"dd-mmm-yy")&amp;"/"&amp;'VME Notification'!F299&amp;"/"&amp;'VME Notification'!G299&amp;"/"&amp;'VME Notification'!H299&amp;"/"&amp;'VME Notification'!I299&amp;"/"&amp;'VME Notification'!J299&amp;"/"&amp;'VME Notification'!K299&amp;"/"&amp;'VME Notification'!L299&amp;"/"&amp;'VME Notification'!M299&amp;"/"&amp;'VME Notification'!N299&amp;"/ER")</f>
        <v/>
      </c>
    </row>
    <row r="280" spans="12:14" x14ac:dyDescent="0.25">
      <c r="L280" s="91" t="str">
        <f>IFERROR(IF(VALUE('VME Notification'!M300)&gt;=5,1,""),"")</f>
        <v/>
      </c>
      <c r="N280" s="110" t="str">
        <f>IF(L280="","","SR/"&amp;'VME Notification'!$C$16&amp;"/"&amp;'VME Notification'!$F$16&amp;"/"&amp;'VME Notification'!$K$16&amp;"/"&amp;'VME Notification'!$N$16&amp;"/"&amp;'VME Notification'!B300&amp;"/ "&amp;"SV/"&amp;'VME Notification'!C300&amp;"/"&amp;'VME Notification'!D300&amp;"/"&amp;TEXT('VME Notification'!E300,"dd-mmm-yy")&amp;"/"&amp;'VME Notification'!F300&amp;"/"&amp;'VME Notification'!G300&amp;"/"&amp;'VME Notification'!H300&amp;"/"&amp;'VME Notification'!I300&amp;"/"&amp;'VME Notification'!J300&amp;"/"&amp;'VME Notification'!K300&amp;"/"&amp;'VME Notification'!L300&amp;"/"&amp;'VME Notification'!M300&amp;"/"&amp;'VME Notification'!N300&amp;"/ER")</f>
        <v/>
      </c>
    </row>
    <row r="281" spans="12:14" x14ac:dyDescent="0.25">
      <c r="L281" s="91" t="str">
        <f>IFERROR(IF(VALUE('VME Notification'!M301)&gt;=5,1,""),"")</f>
        <v/>
      </c>
      <c r="N281" s="110" t="str">
        <f>IF(L281="","","SR/"&amp;'VME Notification'!$C$16&amp;"/"&amp;'VME Notification'!$F$16&amp;"/"&amp;'VME Notification'!$K$16&amp;"/"&amp;'VME Notification'!$N$16&amp;"/"&amp;'VME Notification'!B301&amp;"/ "&amp;"SV/"&amp;'VME Notification'!C301&amp;"/"&amp;'VME Notification'!D301&amp;"/"&amp;TEXT('VME Notification'!E301,"dd-mmm-yy")&amp;"/"&amp;'VME Notification'!F301&amp;"/"&amp;'VME Notification'!G301&amp;"/"&amp;'VME Notification'!H301&amp;"/"&amp;'VME Notification'!I301&amp;"/"&amp;'VME Notification'!J301&amp;"/"&amp;'VME Notification'!K301&amp;"/"&amp;'VME Notification'!L301&amp;"/"&amp;'VME Notification'!M301&amp;"/"&amp;'VME Notification'!N301&amp;"/ER")</f>
        <v/>
      </c>
    </row>
    <row r="282" spans="12:14" x14ac:dyDescent="0.25">
      <c r="L282" s="91" t="str">
        <f>IFERROR(IF(VALUE('VME Notification'!M302)&gt;=5,1,""),"")</f>
        <v/>
      </c>
      <c r="N282" s="110" t="str">
        <f>IF(L282="","","SR/"&amp;'VME Notification'!$C$16&amp;"/"&amp;'VME Notification'!$F$16&amp;"/"&amp;'VME Notification'!$K$16&amp;"/"&amp;'VME Notification'!$N$16&amp;"/"&amp;'VME Notification'!B302&amp;"/ "&amp;"SV/"&amp;'VME Notification'!C302&amp;"/"&amp;'VME Notification'!D302&amp;"/"&amp;TEXT('VME Notification'!E302,"dd-mmm-yy")&amp;"/"&amp;'VME Notification'!F302&amp;"/"&amp;'VME Notification'!G302&amp;"/"&amp;'VME Notification'!H302&amp;"/"&amp;'VME Notification'!I302&amp;"/"&amp;'VME Notification'!J302&amp;"/"&amp;'VME Notification'!K302&amp;"/"&amp;'VME Notification'!L302&amp;"/"&amp;'VME Notification'!M302&amp;"/"&amp;'VME Notification'!N302&amp;"/ER")</f>
        <v/>
      </c>
    </row>
    <row r="283" spans="12:14" x14ac:dyDescent="0.25">
      <c r="L283" s="91" t="str">
        <f>IFERROR(IF(VALUE('VME Notification'!M303)&gt;=5,1,""),"")</f>
        <v/>
      </c>
      <c r="N283" s="110" t="str">
        <f>IF(L283="","","SR/"&amp;'VME Notification'!$C$16&amp;"/"&amp;'VME Notification'!$F$16&amp;"/"&amp;'VME Notification'!$K$16&amp;"/"&amp;'VME Notification'!$N$16&amp;"/"&amp;'VME Notification'!B303&amp;"/ "&amp;"SV/"&amp;'VME Notification'!C303&amp;"/"&amp;'VME Notification'!D303&amp;"/"&amp;TEXT('VME Notification'!E303,"dd-mmm-yy")&amp;"/"&amp;'VME Notification'!F303&amp;"/"&amp;'VME Notification'!G303&amp;"/"&amp;'VME Notification'!H303&amp;"/"&amp;'VME Notification'!I303&amp;"/"&amp;'VME Notification'!J303&amp;"/"&amp;'VME Notification'!K303&amp;"/"&amp;'VME Notification'!L303&amp;"/"&amp;'VME Notification'!M303&amp;"/"&amp;'VME Notification'!N303&amp;"/ER")</f>
        <v/>
      </c>
    </row>
    <row r="284" spans="12:14" x14ac:dyDescent="0.25">
      <c r="L284" s="91" t="str">
        <f>IFERROR(IF(VALUE('VME Notification'!M304)&gt;=5,1,""),"")</f>
        <v/>
      </c>
      <c r="N284" s="110" t="str">
        <f>IF(L284="","","SR/"&amp;'VME Notification'!$C$16&amp;"/"&amp;'VME Notification'!$F$16&amp;"/"&amp;'VME Notification'!$K$16&amp;"/"&amp;'VME Notification'!$N$16&amp;"/"&amp;'VME Notification'!B304&amp;"/ "&amp;"SV/"&amp;'VME Notification'!C304&amp;"/"&amp;'VME Notification'!D304&amp;"/"&amp;TEXT('VME Notification'!E304,"dd-mmm-yy")&amp;"/"&amp;'VME Notification'!F304&amp;"/"&amp;'VME Notification'!G304&amp;"/"&amp;'VME Notification'!H304&amp;"/"&amp;'VME Notification'!I304&amp;"/"&amp;'VME Notification'!J304&amp;"/"&amp;'VME Notification'!K304&amp;"/"&amp;'VME Notification'!L304&amp;"/"&amp;'VME Notification'!M304&amp;"/"&amp;'VME Notification'!N304&amp;"/ER")</f>
        <v/>
      </c>
    </row>
    <row r="285" spans="12:14" x14ac:dyDescent="0.25">
      <c r="L285" s="91" t="str">
        <f>IFERROR(IF(VALUE('VME Notification'!M305)&gt;=5,1,""),"")</f>
        <v/>
      </c>
      <c r="N285" s="110" t="str">
        <f>IF(L285="","","SR/"&amp;'VME Notification'!$C$16&amp;"/"&amp;'VME Notification'!$F$16&amp;"/"&amp;'VME Notification'!$K$16&amp;"/"&amp;'VME Notification'!$N$16&amp;"/"&amp;'VME Notification'!B305&amp;"/ "&amp;"SV/"&amp;'VME Notification'!C305&amp;"/"&amp;'VME Notification'!D305&amp;"/"&amp;TEXT('VME Notification'!E305,"dd-mmm-yy")&amp;"/"&amp;'VME Notification'!F305&amp;"/"&amp;'VME Notification'!G305&amp;"/"&amp;'VME Notification'!H305&amp;"/"&amp;'VME Notification'!I305&amp;"/"&amp;'VME Notification'!J305&amp;"/"&amp;'VME Notification'!K305&amp;"/"&amp;'VME Notification'!L305&amp;"/"&amp;'VME Notification'!M305&amp;"/"&amp;'VME Notification'!N305&amp;"/ER")</f>
        <v/>
      </c>
    </row>
    <row r="286" spans="12:14" x14ac:dyDescent="0.25">
      <c r="L286" s="91" t="str">
        <f>IFERROR(IF(VALUE('VME Notification'!M306)&gt;=5,1,""),"")</f>
        <v/>
      </c>
      <c r="N286" s="110" t="str">
        <f>IF(L286="","","SR/"&amp;'VME Notification'!$C$16&amp;"/"&amp;'VME Notification'!$F$16&amp;"/"&amp;'VME Notification'!$K$16&amp;"/"&amp;'VME Notification'!$N$16&amp;"/"&amp;'VME Notification'!B306&amp;"/ "&amp;"SV/"&amp;'VME Notification'!C306&amp;"/"&amp;'VME Notification'!D306&amp;"/"&amp;TEXT('VME Notification'!E306,"dd-mmm-yy")&amp;"/"&amp;'VME Notification'!F306&amp;"/"&amp;'VME Notification'!G306&amp;"/"&amp;'VME Notification'!H306&amp;"/"&amp;'VME Notification'!I306&amp;"/"&amp;'VME Notification'!J306&amp;"/"&amp;'VME Notification'!K306&amp;"/"&amp;'VME Notification'!L306&amp;"/"&amp;'VME Notification'!M306&amp;"/"&amp;'VME Notification'!N306&amp;"/ER")</f>
        <v/>
      </c>
    </row>
    <row r="287" spans="12:14" x14ac:dyDescent="0.25">
      <c r="L287" s="91" t="str">
        <f>IFERROR(IF(VALUE('VME Notification'!M307)&gt;=5,1,""),"")</f>
        <v/>
      </c>
      <c r="N287" s="110" t="str">
        <f>IF(L287="","","SR/"&amp;'VME Notification'!$C$16&amp;"/"&amp;'VME Notification'!$F$16&amp;"/"&amp;'VME Notification'!$K$16&amp;"/"&amp;'VME Notification'!$N$16&amp;"/"&amp;'VME Notification'!B307&amp;"/ "&amp;"SV/"&amp;'VME Notification'!C307&amp;"/"&amp;'VME Notification'!D307&amp;"/"&amp;TEXT('VME Notification'!E307,"dd-mmm-yy")&amp;"/"&amp;'VME Notification'!F307&amp;"/"&amp;'VME Notification'!G307&amp;"/"&amp;'VME Notification'!H307&amp;"/"&amp;'VME Notification'!I307&amp;"/"&amp;'VME Notification'!J307&amp;"/"&amp;'VME Notification'!K307&amp;"/"&amp;'VME Notification'!L307&amp;"/"&amp;'VME Notification'!M307&amp;"/"&amp;'VME Notification'!N307&amp;"/ER")</f>
        <v/>
      </c>
    </row>
    <row r="288" spans="12:14" x14ac:dyDescent="0.25">
      <c r="L288" s="91" t="str">
        <f>IFERROR(IF(VALUE('VME Notification'!M308)&gt;=5,1,""),"")</f>
        <v/>
      </c>
      <c r="N288" s="110" t="str">
        <f>IF(L288="","","SR/"&amp;'VME Notification'!$C$16&amp;"/"&amp;'VME Notification'!$F$16&amp;"/"&amp;'VME Notification'!$K$16&amp;"/"&amp;'VME Notification'!$N$16&amp;"/"&amp;'VME Notification'!B308&amp;"/ "&amp;"SV/"&amp;'VME Notification'!C308&amp;"/"&amp;'VME Notification'!D308&amp;"/"&amp;TEXT('VME Notification'!E308,"dd-mmm-yy")&amp;"/"&amp;'VME Notification'!F308&amp;"/"&amp;'VME Notification'!G308&amp;"/"&amp;'VME Notification'!H308&amp;"/"&amp;'VME Notification'!I308&amp;"/"&amp;'VME Notification'!J308&amp;"/"&amp;'VME Notification'!K308&amp;"/"&amp;'VME Notification'!L308&amp;"/"&amp;'VME Notification'!M308&amp;"/"&amp;'VME Notification'!N308&amp;"/ER")</f>
        <v/>
      </c>
    </row>
    <row r="289" spans="12:14" x14ac:dyDescent="0.25">
      <c r="L289" s="91" t="str">
        <f>IFERROR(IF(VALUE('VME Notification'!M309)&gt;=5,1,""),"")</f>
        <v/>
      </c>
      <c r="N289" s="110" t="str">
        <f>IF(L289="","","SR/"&amp;'VME Notification'!$C$16&amp;"/"&amp;'VME Notification'!$F$16&amp;"/"&amp;'VME Notification'!$K$16&amp;"/"&amp;'VME Notification'!$N$16&amp;"/"&amp;'VME Notification'!B309&amp;"/ "&amp;"SV/"&amp;'VME Notification'!C309&amp;"/"&amp;'VME Notification'!D309&amp;"/"&amp;TEXT('VME Notification'!E309,"dd-mmm-yy")&amp;"/"&amp;'VME Notification'!F309&amp;"/"&amp;'VME Notification'!G309&amp;"/"&amp;'VME Notification'!H309&amp;"/"&amp;'VME Notification'!I309&amp;"/"&amp;'VME Notification'!J309&amp;"/"&amp;'VME Notification'!K309&amp;"/"&amp;'VME Notification'!L309&amp;"/"&amp;'VME Notification'!M309&amp;"/"&amp;'VME Notification'!N309&amp;"/ER")</f>
        <v/>
      </c>
    </row>
    <row r="290" spans="12:14" x14ac:dyDescent="0.25">
      <c r="L290" s="91" t="str">
        <f>IFERROR(IF(VALUE('VME Notification'!M310)&gt;=5,1,""),"")</f>
        <v/>
      </c>
      <c r="N290" s="110" t="str">
        <f>IF(L290="","","SR/"&amp;'VME Notification'!$C$16&amp;"/"&amp;'VME Notification'!$F$16&amp;"/"&amp;'VME Notification'!$K$16&amp;"/"&amp;'VME Notification'!$N$16&amp;"/"&amp;'VME Notification'!B310&amp;"/ "&amp;"SV/"&amp;'VME Notification'!C310&amp;"/"&amp;'VME Notification'!D310&amp;"/"&amp;TEXT('VME Notification'!E310,"dd-mmm-yy")&amp;"/"&amp;'VME Notification'!F310&amp;"/"&amp;'VME Notification'!G310&amp;"/"&amp;'VME Notification'!H310&amp;"/"&amp;'VME Notification'!I310&amp;"/"&amp;'VME Notification'!J310&amp;"/"&amp;'VME Notification'!K310&amp;"/"&amp;'VME Notification'!L310&amp;"/"&amp;'VME Notification'!M310&amp;"/"&amp;'VME Notification'!N310&amp;"/ER")</f>
        <v/>
      </c>
    </row>
    <row r="291" spans="12:14" x14ac:dyDescent="0.25">
      <c r="L291" s="91" t="str">
        <f>IFERROR(IF(VALUE('VME Notification'!M311)&gt;=5,1,""),"")</f>
        <v/>
      </c>
      <c r="N291" s="110" t="str">
        <f>IF(L291="","","SR/"&amp;'VME Notification'!$C$16&amp;"/"&amp;'VME Notification'!$F$16&amp;"/"&amp;'VME Notification'!$K$16&amp;"/"&amp;'VME Notification'!$N$16&amp;"/"&amp;'VME Notification'!B311&amp;"/ "&amp;"SV/"&amp;'VME Notification'!C311&amp;"/"&amp;'VME Notification'!D311&amp;"/"&amp;TEXT('VME Notification'!E311,"dd-mmm-yy")&amp;"/"&amp;'VME Notification'!F311&amp;"/"&amp;'VME Notification'!G311&amp;"/"&amp;'VME Notification'!H311&amp;"/"&amp;'VME Notification'!I311&amp;"/"&amp;'VME Notification'!J311&amp;"/"&amp;'VME Notification'!K311&amp;"/"&amp;'VME Notification'!L311&amp;"/"&amp;'VME Notification'!M311&amp;"/"&amp;'VME Notification'!N311&amp;"/ER")</f>
        <v/>
      </c>
    </row>
    <row r="292" spans="12:14" x14ac:dyDescent="0.25">
      <c r="L292" s="91" t="str">
        <f>IFERROR(IF(VALUE('VME Notification'!M312)&gt;=5,1,""),"")</f>
        <v/>
      </c>
      <c r="N292" s="110" t="str">
        <f>IF(L292="","","SR/"&amp;'VME Notification'!$C$16&amp;"/"&amp;'VME Notification'!$F$16&amp;"/"&amp;'VME Notification'!$K$16&amp;"/"&amp;'VME Notification'!$N$16&amp;"/"&amp;'VME Notification'!B312&amp;"/ "&amp;"SV/"&amp;'VME Notification'!C312&amp;"/"&amp;'VME Notification'!D312&amp;"/"&amp;TEXT('VME Notification'!E312,"dd-mmm-yy")&amp;"/"&amp;'VME Notification'!F312&amp;"/"&amp;'VME Notification'!G312&amp;"/"&amp;'VME Notification'!H312&amp;"/"&amp;'VME Notification'!I312&amp;"/"&amp;'VME Notification'!J312&amp;"/"&amp;'VME Notification'!K312&amp;"/"&amp;'VME Notification'!L312&amp;"/"&amp;'VME Notification'!M312&amp;"/"&amp;'VME Notification'!N312&amp;"/ER")</f>
        <v/>
      </c>
    </row>
    <row r="293" spans="12:14" x14ac:dyDescent="0.25">
      <c r="L293" s="91" t="str">
        <f>IFERROR(IF(VALUE('VME Notification'!M313)&gt;=5,1,""),"")</f>
        <v/>
      </c>
      <c r="N293" s="110" t="str">
        <f>IF(L293="","","SR/"&amp;'VME Notification'!$C$16&amp;"/"&amp;'VME Notification'!$F$16&amp;"/"&amp;'VME Notification'!$K$16&amp;"/"&amp;'VME Notification'!$N$16&amp;"/"&amp;'VME Notification'!B313&amp;"/ "&amp;"SV/"&amp;'VME Notification'!C313&amp;"/"&amp;'VME Notification'!D313&amp;"/"&amp;TEXT('VME Notification'!E313,"dd-mmm-yy")&amp;"/"&amp;'VME Notification'!F313&amp;"/"&amp;'VME Notification'!G313&amp;"/"&amp;'VME Notification'!H313&amp;"/"&amp;'VME Notification'!I313&amp;"/"&amp;'VME Notification'!J313&amp;"/"&amp;'VME Notification'!K313&amp;"/"&amp;'VME Notification'!L313&amp;"/"&amp;'VME Notification'!M313&amp;"/"&amp;'VME Notification'!N313&amp;"/ER")</f>
        <v/>
      </c>
    </row>
    <row r="294" spans="12:14" x14ac:dyDescent="0.25">
      <c r="L294" s="91" t="str">
        <f>IFERROR(IF(VALUE('VME Notification'!M314)&gt;=5,1,""),"")</f>
        <v/>
      </c>
      <c r="N294" s="110" t="str">
        <f>IF(L294="","","SR/"&amp;'VME Notification'!$C$16&amp;"/"&amp;'VME Notification'!$F$16&amp;"/"&amp;'VME Notification'!$K$16&amp;"/"&amp;'VME Notification'!$N$16&amp;"/"&amp;'VME Notification'!B314&amp;"/ "&amp;"SV/"&amp;'VME Notification'!C314&amp;"/"&amp;'VME Notification'!D314&amp;"/"&amp;TEXT('VME Notification'!E314,"dd-mmm-yy")&amp;"/"&amp;'VME Notification'!F314&amp;"/"&amp;'VME Notification'!G314&amp;"/"&amp;'VME Notification'!H314&amp;"/"&amp;'VME Notification'!I314&amp;"/"&amp;'VME Notification'!J314&amp;"/"&amp;'VME Notification'!K314&amp;"/"&amp;'VME Notification'!L314&amp;"/"&amp;'VME Notification'!M314&amp;"/"&amp;'VME Notification'!N314&amp;"/ER")</f>
        <v/>
      </c>
    </row>
    <row r="295" spans="12:14" x14ac:dyDescent="0.25">
      <c r="L295" s="91" t="str">
        <f>IFERROR(IF(VALUE('VME Notification'!M315)&gt;=5,1,""),"")</f>
        <v/>
      </c>
      <c r="N295" s="110" t="str">
        <f>IF(L295="","","SR/"&amp;'VME Notification'!$C$16&amp;"/"&amp;'VME Notification'!$F$16&amp;"/"&amp;'VME Notification'!$K$16&amp;"/"&amp;'VME Notification'!$N$16&amp;"/"&amp;'VME Notification'!B315&amp;"/ "&amp;"SV/"&amp;'VME Notification'!C315&amp;"/"&amp;'VME Notification'!D315&amp;"/"&amp;TEXT('VME Notification'!E315,"dd-mmm-yy")&amp;"/"&amp;'VME Notification'!F315&amp;"/"&amp;'VME Notification'!G315&amp;"/"&amp;'VME Notification'!H315&amp;"/"&amp;'VME Notification'!I315&amp;"/"&amp;'VME Notification'!J315&amp;"/"&amp;'VME Notification'!K315&amp;"/"&amp;'VME Notification'!L315&amp;"/"&amp;'VME Notification'!M315&amp;"/"&amp;'VME Notification'!N315&amp;"/ER")</f>
        <v/>
      </c>
    </row>
    <row r="296" spans="12:14" x14ac:dyDescent="0.25">
      <c r="L296" s="91" t="str">
        <f>IFERROR(IF(VALUE('VME Notification'!M316)&gt;=5,1,""),"")</f>
        <v/>
      </c>
      <c r="N296" s="110" t="str">
        <f>IF(L296="","","SR/"&amp;'VME Notification'!$C$16&amp;"/"&amp;'VME Notification'!$F$16&amp;"/"&amp;'VME Notification'!$K$16&amp;"/"&amp;'VME Notification'!$N$16&amp;"/"&amp;'VME Notification'!B316&amp;"/ "&amp;"SV/"&amp;'VME Notification'!C316&amp;"/"&amp;'VME Notification'!D316&amp;"/"&amp;TEXT('VME Notification'!E316,"dd-mmm-yy")&amp;"/"&amp;'VME Notification'!F316&amp;"/"&amp;'VME Notification'!G316&amp;"/"&amp;'VME Notification'!H316&amp;"/"&amp;'VME Notification'!I316&amp;"/"&amp;'VME Notification'!J316&amp;"/"&amp;'VME Notification'!K316&amp;"/"&amp;'VME Notification'!L316&amp;"/"&amp;'VME Notification'!M316&amp;"/"&amp;'VME Notification'!N316&amp;"/ER")</f>
        <v/>
      </c>
    </row>
    <row r="297" spans="12:14" x14ac:dyDescent="0.25">
      <c r="L297" s="91" t="str">
        <f>IFERROR(IF(VALUE('VME Notification'!M317)&gt;=5,1,""),"")</f>
        <v/>
      </c>
      <c r="N297" s="110" t="str">
        <f>IF(L297="","","SR/"&amp;'VME Notification'!$C$16&amp;"/"&amp;'VME Notification'!$F$16&amp;"/"&amp;'VME Notification'!$K$16&amp;"/"&amp;'VME Notification'!$N$16&amp;"/"&amp;'VME Notification'!B317&amp;"/ "&amp;"SV/"&amp;'VME Notification'!C317&amp;"/"&amp;'VME Notification'!D317&amp;"/"&amp;TEXT('VME Notification'!E317,"dd-mmm-yy")&amp;"/"&amp;'VME Notification'!F317&amp;"/"&amp;'VME Notification'!G317&amp;"/"&amp;'VME Notification'!H317&amp;"/"&amp;'VME Notification'!I317&amp;"/"&amp;'VME Notification'!J317&amp;"/"&amp;'VME Notification'!K317&amp;"/"&amp;'VME Notification'!L317&amp;"/"&amp;'VME Notification'!M317&amp;"/"&amp;'VME Notification'!N317&amp;"/ER")</f>
        <v/>
      </c>
    </row>
    <row r="298" spans="12:14" x14ac:dyDescent="0.25">
      <c r="L298" s="91" t="str">
        <f>IFERROR(IF(VALUE('VME Notification'!M318)&gt;=5,1,""),"")</f>
        <v/>
      </c>
      <c r="N298" s="110" t="str">
        <f>IF(L298="","","SR/"&amp;'VME Notification'!$C$16&amp;"/"&amp;'VME Notification'!$F$16&amp;"/"&amp;'VME Notification'!$K$16&amp;"/"&amp;'VME Notification'!$N$16&amp;"/"&amp;'VME Notification'!B318&amp;"/ "&amp;"SV/"&amp;'VME Notification'!C318&amp;"/"&amp;'VME Notification'!D318&amp;"/"&amp;TEXT('VME Notification'!E318,"dd-mmm-yy")&amp;"/"&amp;'VME Notification'!F318&amp;"/"&amp;'VME Notification'!G318&amp;"/"&amp;'VME Notification'!H318&amp;"/"&amp;'VME Notification'!I318&amp;"/"&amp;'VME Notification'!J318&amp;"/"&amp;'VME Notification'!K318&amp;"/"&amp;'VME Notification'!L318&amp;"/"&amp;'VME Notification'!M318&amp;"/"&amp;'VME Notification'!N318&amp;"/ER")</f>
        <v/>
      </c>
    </row>
    <row r="299" spans="12:14" x14ac:dyDescent="0.25">
      <c r="L299" s="91" t="str">
        <f>IFERROR(IF(VALUE('VME Notification'!M319)&gt;=5,1,""),"")</f>
        <v/>
      </c>
      <c r="N299" s="110" t="str">
        <f>IF(L299="","","SR/"&amp;'VME Notification'!$C$16&amp;"/"&amp;'VME Notification'!$F$16&amp;"/"&amp;'VME Notification'!$K$16&amp;"/"&amp;'VME Notification'!$N$16&amp;"/"&amp;'VME Notification'!B319&amp;"/ "&amp;"SV/"&amp;'VME Notification'!C319&amp;"/"&amp;'VME Notification'!D319&amp;"/"&amp;TEXT('VME Notification'!E319,"dd-mmm-yy")&amp;"/"&amp;'VME Notification'!F319&amp;"/"&amp;'VME Notification'!G319&amp;"/"&amp;'VME Notification'!H319&amp;"/"&amp;'VME Notification'!I319&amp;"/"&amp;'VME Notification'!J319&amp;"/"&amp;'VME Notification'!K319&amp;"/"&amp;'VME Notification'!L319&amp;"/"&amp;'VME Notification'!M319&amp;"/"&amp;'VME Notification'!N319&amp;"/ER")</f>
        <v/>
      </c>
    </row>
    <row r="300" spans="12:14" x14ac:dyDescent="0.25">
      <c r="L300" s="91" t="str">
        <f>IFERROR(IF(VALUE('VME Notification'!M320)&gt;=5,1,""),"")</f>
        <v/>
      </c>
      <c r="N300" s="110" t="str">
        <f>IF(L300="","","SR/"&amp;'VME Notification'!$C$16&amp;"/"&amp;'VME Notification'!$F$16&amp;"/"&amp;'VME Notification'!$K$16&amp;"/"&amp;'VME Notification'!$N$16&amp;"/"&amp;'VME Notification'!B320&amp;"/ "&amp;"SV/"&amp;'VME Notification'!C320&amp;"/"&amp;'VME Notification'!D320&amp;"/"&amp;TEXT('VME Notification'!E320,"dd-mmm-yy")&amp;"/"&amp;'VME Notification'!F320&amp;"/"&amp;'VME Notification'!G320&amp;"/"&amp;'VME Notification'!H320&amp;"/"&amp;'VME Notification'!I320&amp;"/"&amp;'VME Notification'!J320&amp;"/"&amp;'VME Notification'!K320&amp;"/"&amp;'VME Notification'!L320&amp;"/"&amp;'VME Notification'!M320&amp;"/"&amp;'VME Notification'!N320&amp;"/ER")</f>
        <v/>
      </c>
    </row>
    <row r="301" spans="12:14" x14ac:dyDescent="0.25">
      <c r="L301" s="91" t="str">
        <f>IFERROR(IF(VALUE('VME Notification'!M321)&gt;=5,1,""),"")</f>
        <v/>
      </c>
      <c r="N301" s="110" t="str">
        <f>IF(L301="","","SR/"&amp;'VME Notification'!$C$16&amp;"/"&amp;'VME Notification'!$F$16&amp;"/"&amp;'VME Notification'!$K$16&amp;"/"&amp;'VME Notification'!$N$16&amp;"/"&amp;'VME Notification'!B321&amp;"/ "&amp;"SV/"&amp;'VME Notification'!C321&amp;"/"&amp;'VME Notification'!D321&amp;"/"&amp;TEXT('VME Notification'!E321,"dd-mmm-yy")&amp;"/"&amp;'VME Notification'!F321&amp;"/"&amp;'VME Notification'!G321&amp;"/"&amp;'VME Notification'!H321&amp;"/"&amp;'VME Notification'!I321&amp;"/"&amp;'VME Notification'!J321&amp;"/"&amp;'VME Notification'!K321&amp;"/"&amp;'VME Notification'!L321&amp;"/"&amp;'VME Notification'!M321&amp;"/"&amp;'VME Notification'!N321&amp;"/ER")</f>
        <v/>
      </c>
    </row>
    <row r="302" spans="12:14" x14ac:dyDescent="0.25">
      <c r="L302" s="91" t="str">
        <f>IFERROR(IF(VALUE('VME Notification'!M322)&gt;=5,1,""),"")</f>
        <v/>
      </c>
      <c r="N302" s="110" t="str">
        <f>IF(L302="","","SR/"&amp;'VME Notification'!$C$16&amp;"/"&amp;'VME Notification'!$F$16&amp;"/"&amp;'VME Notification'!$K$16&amp;"/"&amp;'VME Notification'!$N$16&amp;"/"&amp;'VME Notification'!B322&amp;"/ "&amp;"SV/"&amp;'VME Notification'!C322&amp;"/"&amp;'VME Notification'!D322&amp;"/"&amp;TEXT('VME Notification'!E322,"dd-mmm-yy")&amp;"/"&amp;'VME Notification'!F322&amp;"/"&amp;'VME Notification'!G322&amp;"/"&amp;'VME Notification'!H322&amp;"/"&amp;'VME Notification'!I322&amp;"/"&amp;'VME Notification'!J322&amp;"/"&amp;'VME Notification'!K322&amp;"/"&amp;'VME Notification'!L322&amp;"/"&amp;'VME Notification'!M322&amp;"/"&amp;'VME Notification'!N322&amp;"/ER")</f>
        <v/>
      </c>
    </row>
    <row r="303" spans="12:14" x14ac:dyDescent="0.25">
      <c r="L303" s="91" t="str">
        <f>IFERROR(IF(VALUE('VME Notification'!M323)&gt;=5,1,""),"")</f>
        <v/>
      </c>
      <c r="N303" s="110" t="str">
        <f>IF(L303="","","SR/"&amp;'VME Notification'!$C$16&amp;"/"&amp;'VME Notification'!$F$16&amp;"/"&amp;'VME Notification'!$K$16&amp;"/"&amp;'VME Notification'!$N$16&amp;"/"&amp;'VME Notification'!B323&amp;"/ "&amp;"SV/"&amp;'VME Notification'!C323&amp;"/"&amp;'VME Notification'!D323&amp;"/"&amp;TEXT('VME Notification'!E323,"dd-mmm-yy")&amp;"/"&amp;'VME Notification'!F323&amp;"/"&amp;'VME Notification'!G323&amp;"/"&amp;'VME Notification'!H323&amp;"/"&amp;'VME Notification'!I323&amp;"/"&amp;'VME Notification'!J323&amp;"/"&amp;'VME Notification'!K323&amp;"/"&amp;'VME Notification'!L323&amp;"/"&amp;'VME Notification'!M323&amp;"/"&amp;'VME Notification'!N323&amp;"/ER")</f>
        <v/>
      </c>
    </row>
    <row r="304" spans="12:14" x14ac:dyDescent="0.25">
      <c r="L304" s="91" t="str">
        <f>IFERROR(IF(VALUE('VME Notification'!M324)&gt;=5,1,""),"")</f>
        <v/>
      </c>
      <c r="N304" s="110" t="str">
        <f>IF(L304="","","SR/"&amp;'VME Notification'!$C$16&amp;"/"&amp;'VME Notification'!$F$16&amp;"/"&amp;'VME Notification'!$K$16&amp;"/"&amp;'VME Notification'!$N$16&amp;"/"&amp;'VME Notification'!B324&amp;"/ "&amp;"SV/"&amp;'VME Notification'!C324&amp;"/"&amp;'VME Notification'!D324&amp;"/"&amp;TEXT('VME Notification'!E324,"dd-mmm-yy")&amp;"/"&amp;'VME Notification'!F324&amp;"/"&amp;'VME Notification'!G324&amp;"/"&amp;'VME Notification'!H324&amp;"/"&amp;'VME Notification'!I324&amp;"/"&amp;'VME Notification'!J324&amp;"/"&amp;'VME Notification'!K324&amp;"/"&amp;'VME Notification'!L324&amp;"/"&amp;'VME Notification'!M324&amp;"/"&amp;'VME Notification'!N324&amp;"/ER")</f>
        <v/>
      </c>
    </row>
    <row r="305" spans="12:14" x14ac:dyDescent="0.25">
      <c r="L305" s="91" t="str">
        <f>IFERROR(IF(VALUE('VME Notification'!M325)&gt;=5,1,""),"")</f>
        <v/>
      </c>
      <c r="N305" s="110" t="str">
        <f>IF(L305="","","SR/"&amp;'VME Notification'!$C$16&amp;"/"&amp;'VME Notification'!$F$16&amp;"/"&amp;'VME Notification'!$K$16&amp;"/"&amp;'VME Notification'!$N$16&amp;"/"&amp;'VME Notification'!B325&amp;"/ "&amp;"SV/"&amp;'VME Notification'!C325&amp;"/"&amp;'VME Notification'!D325&amp;"/"&amp;TEXT('VME Notification'!E325,"dd-mmm-yy")&amp;"/"&amp;'VME Notification'!F325&amp;"/"&amp;'VME Notification'!G325&amp;"/"&amp;'VME Notification'!H325&amp;"/"&amp;'VME Notification'!I325&amp;"/"&amp;'VME Notification'!J325&amp;"/"&amp;'VME Notification'!K325&amp;"/"&amp;'VME Notification'!L325&amp;"/"&amp;'VME Notification'!M325&amp;"/"&amp;'VME Notification'!N325&amp;"/ER")</f>
        <v/>
      </c>
    </row>
    <row r="306" spans="12:14" x14ac:dyDescent="0.25">
      <c r="L306" s="91" t="str">
        <f>IFERROR(IF(VALUE('VME Notification'!M326)&gt;=5,1,""),"")</f>
        <v/>
      </c>
      <c r="N306" s="110" t="str">
        <f>IF(L306="","","SR/"&amp;'VME Notification'!$C$16&amp;"/"&amp;'VME Notification'!$F$16&amp;"/"&amp;'VME Notification'!$K$16&amp;"/"&amp;'VME Notification'!$N$16&amp;"/"&amp;'VME Notification'!B326&amp;"/ "&amp;"SV/"&amp;'VME Notification'!C326&amp;"/"&amp;'VME Notification'!D326&amp;"/"&amp;TEXT('VME Notification'!E326,"dd-mmm-yy")&amp;"/"&amp;'VME Notification'!F326&amp;"/"&amp;'VME Notification'!G326&amp;"/"&amp;'VME Notification'!H326&amp;"/"&amp;'VME Notification'!I326&amp;"/"&amp;'VME Notification'!J326&amp;"/"&amp;'VME Notification'!K326&amp;"/"&amp;'VME Notification'!L326&amp;"/"&amp;'VME Notification'!M326&amp;"/"&amp;'VME Notification'!N326&amp;"/ER")</f>
        <v/>
      </c>
    </row>
    <row r="307" spans="12:14" x14ac:dyDescent="0.25">
      <c r="L307" s="91" t="str">
        <f>IFERROR(IF(VALUE('VME Notification'!M327)&gt;=5,1,""),"")</f>
        <v/>
      </c>
      <c r="N307" s="110" t="str">
        <f>IF(L307="","","SR/"&amp;'VME Notification'!$C$16&amp;"/"&amp;'VME Notification'!$F$16&amp;"/"&amp;'VME Notification'!$K$16&amp;"/"&amp;'VME Notification'!$N$16&amp;"/"&amp;'VME Notification'!B327&amp;"/ "&amp;"SV/"&amp;'VME Notification'!C327&amp;"/"&amp;'VME Notification'!D327&amp;"/"&amp;TEXT('VME Notification'!E327,"dd-mmm-yy")&amp;"/"&amp;'VME Notification'!F327&amp;"/"&amp;'VME Notification'!G327&amp;"/"&amp;'VME Notification'!H327&amp;"/"&amp;'VME Notification'!I327&amp;"/"&amp;'VME Notification'!J327&amp;"/"&amp;'VME Notification'!K327&amp;"/"&amp;'VME Notification'!L327&amp;"/"&amp;'VME Notification'!M327&amp;"/"&amp;'VME Notification'!N327&amp;"/ER")</f>
        <v/>
      </c>
    </row>
    <row r="308" spans="12:14" x14ac:dyDescent="0.25">
      <c r="L308" s="91" t="str">
        <f>IFERROR(IF(VALUE('VME Notification'!M328)&gt;=5,1,""),"")</f>
        <v/>
      </c>
      <c r="N308" s="110" t="str">
        <f>IF(L308="","","SR/"&amp;'VME Notification'!$C$16&amp;"/"&amp;'VME Notification'!$F$16&amp;"/"&amp;'VME Notification'!$K$16&amp;"/"&amp;'VME Notification'!$N$16&amp;"/"&amp;'VME Notification'!B328&amp;"/ "&amp;"SV/"&amp;'VME Notification'!C328&amp;"/"&amp;'VME Notification'!D328&amp;"/"&amp;TEXT('VME Notification'!E328,"dd-mmm-yy")&amp;"/"&amp;'VME Notification'!F328&amp;"/"&amp;'VME Notification'!G328&amp;"/"&amp;'VME Notification'!H328&amp;"/"&amp;'VME Notification'!I328&amp;"/"&amp;'VME Notification'!J328&amp;"/"&amp;'VME Notification'!K328&amp;"/"&amp;'VME Notification'!L328&amp;"/"&amp;'VME Notification'!M328&amp;"/"&amp;'VME Notification'!N328&amp;"/ER")</f>
        <v/>
      </c>
    </row>
    <row r="309" spans="12:14" x14ac:dyDescent="0.25">
      <c r="L309" s="91" t="str">
        <f>IFERROR(IF(VALUE('VME Notification'!M329)&gt;=5,1,""),"")</f>
        <v/>
      </c>
      <c r="N309" s="110" t="str">
        <f>IF(L309="","","SR/"&amp;'VME Notification'!$C$16&amp;"/"&amp;'VME Notification'!$F$16&amp;"/"&amp;'VME Notification'!$K$16&amp;"/"&amp;'VME Notification'!$N$16&amp;"/"&amp;'VME Notification'!B329&amp;"/ "&amp;"SV/"&amp;'VME Notification'!C329&amp;"/"&amp;'VME Notification'!D329&amp;"/"&amp;TEXT('VME Notification'!E329,"dd-mmm-yy")&amp;"/"&amp;'VME Notification'!F329&amp;"/"&amp;'VME Notification'!G329&amp;"/"&amp;'VME Notification'!H329&amp;"/"&amp;'VME Notification'!I329&amp;"/"&amp;'VME Notification'!J329&amp;"/"&amp;'VME Notification'!K329&amp;"/"&amp;'VME Notification'!L329&amp;"/"&amp;'VME Notification'!M329&amp;"/"&amp;'VME Notification'!N329&amp;"/ER")</f>
        <v/>
      </c>
    </row>
    <row r="310" spans="12:14" x14ac:dyDescent="0.25">
      <c r="L310" s="91" t="str">
        <f>IFERROR(IF(VALUE('VME Notification'!M330)&gt;=5,1,""),"")</f>
        <v/>
      </c>
      <c r="N310" s="110" t="str">
        <f>IF(L310="","","SR/"&amp;'VME Notification'!$C$16&amp;"/"&amp;'VME Notification'!$F$16&amp;"/"&amp;'VME Notification'!$K$16&amp;"/"&amp;'VME Notification'!$N$16&amp;"/"&amp;'VME Notification'!B330&amp;"/ "&amp;"SV/"&amp;'VME Notification'!C330&amp;"/"&amp;'VME Notification'!D330&amp;"/"&amp;TEXT('VME Notification'!E330,"dd-mmm-yy")&amp;"/"&amp;'VME Notification'!F330&amp;"/"&amp;'VME Notification'!G330&amp;"/"&amp;'VME Notification'!H330&amp;"/"&amp;'VME Notification'!I330&amp;"/"&amp;'VME Notification'!J330&amp;"/"&amp;'VME Notification'!K330&amp;"/"&amp;'VME Notification'!L330&amp;"/"&amp;'VME Notification'!M330&amp;"/"&amp;'VME Notification'!N330&amp;"/ER")</f>
        <v/>
      </c>
    </row>
    <row r="311" spans="12:14" x14ac:dyDescent="0.25">
      <c r="L311" s="91" t="str">
        <f>IFERROR(IF(VALUE('VME Notification'!M331)&gt;=5,1,""),"")</f>
        <v/>
      </c>
      <c r="N311" s="110" t="str">
        <f>IF(L311="","","SR/"&amp;'VME Notification'!$C$16&amp;"/"&amp;'VME Notification'!$F$16&amp;"/"&amp;'VME Notification'!$K$16&amp;"/"&amp;'VME Notification'!$N$16&amp;"/"&amp;'VME Notification'!B331&amp;"/ "&amp;"SV/"&amp;'VME Notification'!C331&amp;"/"&amp;'VME Notification'!D331&amp;"/"&amp;TEXT('VME Notification'!E331,"dd-mmm-yy")&amp;"/"&amp;'VME Notification'!F331&amp;"/"&amp;'VME Notification'!G331&amp;"/"&amp;'VME Notification'!H331&amp;"/"&amp;'VME Notification'!I331&amp;"/"&amp;'VME Notification'!J331&amp;"/"&amp;'VME Notification'!K331&amp;"/"&amp;'VME Notification'!L331&amp;"/"&amp;'VME Notification'!M331&amp;"/"&amp;'VME Notification'!N331&amp;"/ER")</f>
        <v/>
      </c>
    </row>
    <row r="312" spans="12:14" x14ac:dyDescent="0.25">
      <c r="L312" s="91" t="str">
        <f>IFERROR(IF(VALUE('VME Notification'!M332)&gt;=5,1,""),"")</f>
        <v/>
      </c>
      <c r="N312" s="110" t="str">
        <f>IF(L312="","","SR/"&amp;'VME Notification'!$C$16&amp;"/"&amp;'VME Notification'!$F$16&amp;"/"&amp;'VME Notification'!$K$16&amp;"/"&amp;'VME Notification'!$N$16&amp;"/"&amp;'VME Notification'!B332&amp;"/ "&amp;"SV/"&amp;'VME Notification'!C332&amp;"/"&amp;'VME Notification'!D332&amp;"/"&amp;TEXT('VME Notification'!E332,"dd-mmm-yy")&amp;"/"&amp;'VME Notification'!F332&amp;"/"&amp;'VME Notification'!G332&amp;"/"&amp;'VME Notification'!H332&amp;"/"&amp;'VME Notification'!I332&amp;"/"&amp;'VME Notification'!J332&amp;"/"&amp;'VME Notification'!K332&amp;"/"&amp;'VME Notification'!L332&amp;"/"&amp;'VME Notification'!M332&amp;"/"&amp;'VME Notification'!N332&amp;"/ER")</f>
        <v/>
      </c>
    </row>
    <row r="313" spans="12:14" x14ac:dyDescent="0.25">
      <c r="L313" s="91" t="str">
        <f>IFERROR(IF(VALUE('VME Notification'!M333)&gt;=5,1,""),"")</f>
        <v/>
      </c>
      <c r="N313" s="110" t="str">
        <f>IF(L313="","","SR/"&amp;'VME Notification'!$C$16&amp;"/"&amp;'VME Notification'!$F$16&amp;"/"&amp;'VME Notification'!$K$16&amp;"/"&amp;'VME Notification'!$N$16&amp;"/"&amp;'VME Notification'!B333&amp;"/ "&amp;"SV/"&amp;'VME Notification'!C333&amp;"/"&amp;'VME Notification'!D333&amp;"/"&amp;TEXT('VME Notification'!E333,"dd-mmm-yy")&amp;"/"&amp;'VME Notification'!F333&amp;"/"&amp;'VME Notification'!G333&amp;"/"&amp;'VME Notification'!H333&amp;"/"&amp;'VME Notification'!I333&amp;"/"&amp;'VME Notification'!J333&amp;"/"&amp;'VME Notification'!K333&amp;"/"&amp;'VME Notification'!L333&amp;"/"&amp;'VME Notification'!M333&amp;"/"&amp;'VME Notification'!N333&amp;"/ER")</f>
        <v/>
      </c>
    </row>
    <row r="314" spans="12:14" x14ac:dyDescent="0.25">
      <c r="L314" s="91" t="str">
        <f>IFERROR(IF(VALUE('VME Notification'!M334)&gt;=5,1,""),"")</f>
        <v/>
      </c>
      <c r="N314" s="110" t="str">
        <f>IF(L314="","","SR/"&amp;'VME Notification'!$C$16&amp;"/"&amp;'VME Notification'!$F$16&amp;"/"&amp;'VME Notification'!$K$16&amp;"/"&amp;'VME Notification'!$N$16&amp;"/"&amp;'VME Notification'!B334&amp;"/ "&amp;"SV/"&amp;'VME Notification'!C334&amp;"/"&amp;'VME Notification'!D334&amp;"/"&amp;TEXT('VME Notification'!E334,"dd-mmm-yy")&amp;"/"&amp;'VME Notification'!F334&amp;"/"&amp;'VME Notification'!G334&amp;"/"&amp;'VME Notification'!H334&amp;"/"&amp;'VME Notification'!I334&amp;"/"&amp;'VME Notification'!J334&amp;"/"&amp;'VME Notification'!K334&amp;"/"&amp;'VME Notification'!L334&amp;"/"&amp;'VME Notification'!M334&amp;"/"&amp;'VME Notification'!N334&amp;"/ER")</f>
        <v/>
      </c>
    </row>
    <row r="315" spans="12:14" x14ac:dyDescent="0.25">
      <c r="L315" s="91" t="str">
        <f>IFERROR(IF(VALUE('VME Notification'!M335)&gt;=5,1,""),"")</f>
        <v/>
      </c>
      <c r="N315" s="110" t="str">
        <f>IF(L315="","","SR/"&amp;'VME Notification'!$C$16&amp;"/"&amp;'VME Notification'!$F$16&amp;"/"&amp;'VME Notification'!$K$16&amp;"/"&amp;'VME Notification'!$N$16&amp;"/"&amp;'VME Notification'!B335&amp;"/ "&amp;"SV/"&amp;'VME Notification'!C335&amp;"/"&amp;'VME Notification'!D335&amp;"/"&amp;TEXT('VME Notification'!E335,"dd-mmm-yy")&amp;"/"&amp;'VME Notification'!F335&amp;"/"&amp;'VME Notification'!G335&amp;"/"&amp;'VME Notification'!H335&amp;"/"&amp;'VME Notification'!I335&amp;"/"&amp;'VME Notification'!J335&amp;"/"&amp;'VME Notification'!K335&amp;"/"&amp;'VME Notification'!L335&amp;"/"&amp;'VME Notification'!M335&amp;"/"&amp;'VME Notification'!N335&amp;"/ER")</f>
        <v/>
      </c>
    </row>
    <row r="316" spans="12:14" x14ac:dyDescent="0.25">
      <c r="L316" s="91" t="str">
        <f>IFERROR(IF(VALUE('VME Notification'!M336)&gt;=5,1,""),"")</f>
        <v/>
      </c>
      <c r="N316" s="110" t="str">
        <f>IF(L316="","","SR/"&amp;'VME Notification'!$C$16&amp;"/"&amp;'VME Notification'!$F$16&amp;"/"&amp;'VME Notification'!$K$16&amp;"/"&amp;'VME Notification'!$N$16&amp;"/"&amp;'VME Notification'!B336&amp;"/ "&amp;"SV/"&amp;'VME Notification'!C336&amp;"/"&amp;'VME Notification'!D336&amp;"/"&amp;TEXT('VME Notification'!E336,"dd-mmm-yy")&amp;"/"&amp;'VME Notification'!F336&amp;"/"&amp;'VME Notification'!G336&amp;"/"&amp;'VME Notification'!H336&amp;"/"&amp;'VME Notification'!I336&amp;"/"&amp;'VME Notification'!J336&amp;"/"&amp;'VME Notification'!K336&amp;"/"&amp;'VME Notification'!L336&amp;"/"&amp;'VME Notification'!M336&amp;"/"&amp;'VME Notification'!N336&amp;"/ER")</f>
        <v/>
      </c>
    </row>
    <row r="317" spans="12:14" x14ac:dyDescent="0.25">
      <c r="L317" s="91" t="str">
        <f>IFERROR(IF(VALUE('VME Notification'!M337)&gt;=5,1,""),"")</f>
        <v/>
      </c>
      <c r="N317" s="110" t="str">
        <f>IF(L317="","","SR/"&amp;'VME Notification'!$C$16&amp;"/"&amp;'VME Notification'!$F$16&amp;"/"&amp;'VME Notification'!$K$16&amp;"/"&amp;'VME Notification'!$N$16&amp;"/"&amp;'VME Notification'!B337&amp;"/ "&amp;"SV/"&amp;'VME Notification'!C337&amp;"/"&amp;'VME Notification'!D337&amp;"/"&amp;TEXT('VME Notification'!E337,"dd-mmm-yy")&amp;"/"&amp;'VME Notification'!F337&amp;"/"&amp;'VME Notification'!G337&amp;"/"&amp;'VME Notification'!H337&amp;"/"&amp;'VME Notification'!I337&amp;"/"&amp;'VME Notification'!J337&amp;"/"&amp;'VME Notification'!K337&amp;"/"&amp;'VME Notification'!L337&amp;"/"&amp;'VME Notification'!M337&amp;"/"&amp;'VME Notification'!N337&amp;"/ER")</f>
        <v/>
      </c>
    </row>
    <row r="318" spans="12:14" x14ac:dyDescent="0.25">
      <c r="L318" s="91" t="str">
        <f>IFERROR(IF(VALUE('VME Notification'!M338)&gt;=5,1,""),"")</f>
        <v/>
      </c>
      <c r="N318" s="110" t="str">
        <f>IF(L318="","","SR/"&amp;'VME Notification'!$C$16&amp;"/"&amp;'VME Notification'!$F$16&amp;"/"&amp;'VME Notification'!$K$16&amp;"/"&amp;'VME Notification'!$N$16&amp;"/"&amp;'VME Notification'!B338&amp;"/ "&amp;"SV/"&amp;'VME Notification'!C338&amp;"/"&amp;'VME Notification'!D338&amp;"/"&amp;TEXT('VME Notification'!E338,"dd-mmm-yy")&amp;"/"&amp;'VME Notification'!F338&amp;"/"&amp;'VME Notification'!G338&amp;"/"&amp;'VME Notification'!H338&amp;"/"&amp;'VME Notification'!I338&amp;"/"&amp;'VME Notification'!J338&amp;"/"&amp;'VME Notification'!K338&amp;"/"&amp;'VME Notification'!L338&amp;"/"&amp;'VME Notification'!M338&amp;"/"&amp;'VME Notification'!N338&amp;"/ER")</f>
        <v/>
      </c>
    </row>
    <row r="319" spans="12:14" x14ac:dyDescent="0.25">
      <c r="L319" s="91" t="str">
        <f>IFERROR(IF(VALUE('VME Notification'!M339)&gt;=5,1,""),"")</f>
        <v/>
      </c>
      <c r="N319" s="110" t="str">
        <f>IF(L319="","","SR/"&amp;'VME Notification'!$C$16&amp;"/"&amp;'VME Notification'!$F$16&amp;"/"&amp;'VME Notification'!$K$16&amp;"/"&amp;'VME Notification'!$N$16&amp;"/"&amp;'VME Notification'!B339&amp;"/ "&amp;"SV/"&amp;'VME Notification'!C339&amp;"/"&amp;'VME Notification'!D339&amp;"/"&amp;TEXT('VME Notification'!E339,"dd-mmm-yy")&amp;"/"&amp;'VME Notification'!F339&amp;"/"&amp;'VME Notification'!G339&amp;"/"&amp;'VME Notification'!H339&amp;"/"&amp;'VME Notification'!I339&amp;"/"&amp;'VME Notification'!J339&amp;"/"&amp;'VME Notification'!K339&amp;"/"&amp;'VME Notification'!L339&amp;"/"&amp;'VME Notification'!M339&amp;"/"&amp;'VME Notification'!N339&amp;"/ER")</f>
        <v/>
      </c>
    </row>
    <row r="320" spans="12:14" x14ac:dyDescent="0.25">
      <c r="L320" s="91" t="str">
        <f>IFERROR(IF(VALUE('VME Notification'!M340)&gt;=5,1,""),"")</f>
        <v/>
      </c>
      <c r="N320" s="110" t="str">
        <f>IF(L320="","","SR/"&amp;'VME Notification'!$C$16&amp;"/"&amp;'VME Notification'!$F$16&amp;"/"&amp;'VME Notification'!$K$16&amp;"/"&amp;'VME Notification'!$N$16&amp;"/"&amp;'VME Notification'!B340&amp;"/ "&amp;"SV/"&amp;'VME Notification'!C340&amp;"/"&amp;'VME Notification'!D340&amp;"/"&amp;TEXT('VME Notification'!E340,"dd-mmm-yy")&amp;"/"&amp;'VME Notification'!F340&amp;"/"&amp;'VME Notification'!G340&amp;"/"&amp;'VME Notification'!H340&amp;"/"&amp;'VME Notification'!I340&amp;"/"&amp;'VME Notification'!J340&amp;"/"&amp;'VME Notification'!K340&amp;"/"&amp;'VME Notification'!L340&amp;"/"&amp;'VME Notification'!M340&amp;"/"&amp;'VME Notification'!N340&amp;"/ER")</f>
        <v/>
      </c>
    </row>
    <row r="321" spans="12:14" x14ac:dyDescent="0.25">
      <c r="L321" s="91" t="str">
        <f>IFERROR(IF(VALUE('VME Notification'!M341)&gt;=5,1,""),"")</f>
        <v/>
      </c>
      <c r="N321" s="110" t="str">
        <f>IF(L321="","","SR/"&amp;'VME Notification'!$C$16&amp;"/"&amp;'VME Notification'!$F$16&amp;"/"&amp;'VME Notification'!$K$16&amp;"/"&amp;'VME Notification'!$N$16&amp;"/"&amp;'VME Notification'!B341&amp;"/ "&amp;"SV/"&amp;'VME Notification'!C341&amp;"/"&amp;'VME Notification'!D341&amp;"/"&amp;TEXT('VME Notification'!E341,"dd-mmm-yy")&amp;"/"&amp;'VME Notification'!F341&amp;"/"&amp;'VME Notification'!G341&amp;"/"&amp;'VME Notification'!H341&amp;"/"&amp;'VME Notification'!I341&amp;"/"&amp;'VME Notification'!J341&amp;"/"&amp;'VME Notification'!K341&amp;"/"&amp;'VME Notification'!L341&amp;"/"&amp;'VME Notification'!M341&amp;"/"&amp;'VME Notification'!N341&amp;"/ER")</f>
        <v/>
      </c>
    </row>
    <row r="322" spans="12:14" x14ac:dyDescent="0.25">
      <c r="L322" s="91" t="str">
        <f>IFERROR(IF(VALUE('VME Notification'!M342)&gt;=5,1,""),"")</f>
        <v/>
      </c>
      <c r="N322" s="110" t="str">
        <f>IF(L322="","","SR/"&amp;'VME Notification'!$C$16&amp;"/"&amp;'VME Notification'!$F$16&amp;"/"&amp;'VME Notification'!$K$16&amp;"/"&amp;'VME Notification'!$N$16&amp;"/"&amp;'VME Notification'!B342&amp;"/ "&amp;"SV/"&amp;'VME Notification'!C342&amp;"/"&amp;'VME Notification'!D342&amp;"/"&amp;TEXT('VME Notification'!E342,"dd-mmm-yy")&amp;"/"&amp;'VME Notification'!F342&amp;"/"&amp;'VME Notification'!G342&amp;"/"&amp;'VME Notification'!H342&amp;"/"&amp;'VME Notification'!I342&amp;"/"&amp;'VME Notification'!J342&amp;"/"&amp;'VME Notification'!K342&amp;"/"&amp;'VME Notification'!L342&amp;"/"&amp;'VME Notification'!M342&amp;"/"&amp;'VME Notification'!N342&amp;"/ER")</f>
        <v/>
      </c>
    </row>
    <row r="323" spans="12:14" x14ac:dyDescent="0.25">
      <c r="L323" s="91" t="str">
        <f>IFERROR(IF(VALUE('VME Notification'!M343)&gt;=5,1,""),"")</f>
        <v/>
      </c>
      <c r="N323" s="110" t="str">
        <f>IF(L323="","","SR/"&amp;'VME Notification'!$C$16&amp;"/"&amp;'VME Notification'!$F$16&amp;"/"&amp;'VME Notification'!$K$16&amp;"/"&amp;'VME Notification'!$N$16&amp;"/"&amp;'VME Notification'!B343&amp;"/ "&amp;"SV/"&amp;'VME Notification'!C343&amp;"/"&amp;'VME Notification'!D343&amp;"/"&amp;TEXT('VME Notification'!E343,"dd-mmm-yy")&amp;"/"&amp;'VME Notification'!F343&amp;"/"&amp;'VME Notification'!G343&amp;"/"&amp;'VME Notification'!H343&amp;"/"&amp;'VME Notification'!I343&amp;"/"&amp;'VME Notification'!J343&amp;"/"&amp;'VME Notification'!K343&amp;"/"&amp;'VME Notification'!L343&amp;"/"&amp;'VME Notification'!M343&amp;"/"&amp;'VME Notification'!N343&amp;"/ER")</f>
        <v/>
      </c>
    </row>
    <row r="324" spans="12:14" x14ac:dyDescent="0.25">
      <c r="L324" s="91" t="str">
        <f>IFERROR(IF(VALUE('VME Notification'!M344)&gt;=5,1,""),"")</f>
        <v/>
      </c>
      <c r="N324" s="110" t="str">
        <f>IF(L324="","","SR/"&amp;'VME Notification'!$C$16&amp;"/"&amp;'VME Notification'!$F$16&amp;"/"&amp;'VME Notification'!$K$16&amp;"/"&amp;'VME Notification'!$N$16&amp;"/"&amp;'VME Notification'!B344&amp;"/ "&amp;"SV/"&amp;'VME Notification'!C344&amp;"/"&amp;'VME Notification'!D344&amp;"/"&amp;TEXT('VME Notification'!E344,"dd-mmm-yy")&amp;"/"&amp;'VME Notification'!F344&amp;"/"&amp;'VME Notification'!G344&amp;"/"&amp;'VME Notification'!H344&amp;"/"&amp;'VME Notification'!I344&amp;"/"&amp;'VME Notification'!J344&amp;"/"&amp;'VME Notification'!K344&amp;"/"&amp;'VME Notification'!L344&amp;"/"&amp;'VME Notification'!M344&amp;"/"&amp;'VME Notification'!N344&amp;"/ER")</f>
        <v/>
      </c>
    </row>
    <row r="325" spans="12:14" x14ac:dyDescent="0.25">
      <c r="L325" s="91" t="str">
        <f>IFERROR(IF(VALUE('VME Notification'!M345)&gt;=5,1,""),"")</f>
        <v/>
      </c>
      <c r="N325" s="110" t="str">
        <f>IF(L325="","","SR/"&amp;'VME Notification'!$C$16&amp;"/"&amp;'VME Notification'!$F$16&amp;"/"&amp;'VME Notification'!$K$16&amp;"/"&amp;'VME Notification'!$N$16&amp;"/"&amp;'VME Notification'!B345&amp;"/ "&amp;"SV/"&amp;'VME Notification'!C345&amp;"/"&amp;'VME Notification'!D345&amp;"/"&amp;TEXT('VME Notification'!E345,"dd-mmm-yy")&amp;"/"&amp;'VME Notification'!F345&amp;"/"&amp;'VME Notification'!G345&amp;"/"&amp;'VME Notification'!H345&amp;"/"&amp;'VME Notification'!I345&amp;"/"&amp;'VME Notification'!J345&amp;"/"&amp;'VME Notification'!K345&amp;"/"&amp;'VME Notification'!L345&amp;"/"&amp;'VME Notification'!M345&amp;"/"&amp;'VME Notification'!N345&amp;"/ER")</f>
        <v/>
      </c>
    </row>
    <row r="326" spans="12:14" x14ac:dyDescent="0.25">
      <c r="L326" s="91" t="str">
        <f>IFERROR(IF(VALUE('VME Notification'!M346)&gt;=5,1,""),"")</f>
        <v/>
      </c>
      <c r="N326" s="110" t="str">
        <f>IF(L326="","","SR/"&amp;'VME Notification'!$C$16&amp;"/"&amp;'VME Notification'!$F$16&amp;"/"&amp;'VME Notification'!$K$16&amp;"/"&amp;'VME Notification'!$N$16&amp;"/"&amp;'VME Notification'!B346&amp;"/ "&amp;"SV/"&amp;'VME Notification'!C346&amp;"/"&amp;'VME Notification'!D346&amp;"/"&amp;TEXT('VME Notification'!E346,"dd-mmm-yy")&amp;"/"&amp;'VME Notification'!F346&amp;"/"&amp;'VME Notification'!G346&amp;"/"&amp;'VME Notification'!H346&amp;"/"&amp;'VME Notification'!I346&amp;"/"&amp;'VME Notification'!J346&amp;"/"&amp;'VME Notification'!K346&amp;"/"&amp;'VME Notification'!L346&amp;"/"&amp;'VME Notification'!M346&amp;"/"&amp;'VME Notification'!N346&amp;"/ER")</f>
        <v/>
      </c>
    </row>
    <row r="327" spans="12:14" x14ac:dyDescent="0.25">
      <c r="L327" s="91" t="str">
        <f>IFERROR(IF(VALUE('VME Notification'!M347)&gt;=5,1,""),"")</f>
        <v/>
      </c>
      <c r="N327" s="110" t="str">
        <f>IF(L327="","","SR/"&amp;'VME Notification'!$C$16&amp;"/"&amp;'VME Notification'!$F$16&amp;"/"&amp;'VME Notification'!$K$16&amp;"/"&amp;'VME Notification'!$N$16&amp;"/"&amp;'VME Notification'!B347&amp;"/ "&amp;"SV/"&amp;'VME Notification'!C347&amp;"/"&amp;'VME Notification'!D347&amp;"/"&amp;TEXT('VME Notification'!E347,"dd-mmm-yy")&amp;"/"&amp;'VME Notification'!F347&amp;"/"&amp;'VME Notification'!G347&amp;"/"&amp;'VME Notification'!H347&amp;"/"&amp;'VME Notification'!I347&amp;"/"&amp;'VME Notification'!J347&amp;"/"&amp;'VME Notification'!K347&amp;"/"&amp;'VME Notification'!L347&amp;"/"&amp;'VME Notification'!M347&amp;"/"&amp;'VME Notification'!N347&amp;"/ER")</f>
        <v/>
      </c>
    </row>
    <row r="328" spans="12:14" x14ac:dyDescent="0.25">
      <c r="L328" s="91" t="str">
        <f>IFERROR(IF(VALUE('VME Notification'!M348)&gt;=5,1,""),"")</f>
        <v/>
      </c>
      <c r="N328" s="110" t="str">
        <f>IF(L328="","","SR/"&amp;'VME Notification'!$C$16&amp;"/"&amp;'VME Notification'!$F$16&amp;"/"&amp;'VME Notification'!$K$16&amp;"/"&amp;'VME Notification'!$N$16&amp;"/"&amp;'VME Notification'!B348&amp;"/ "&amp;"SV/"&amp;'VME Notification'!C348&amp;"/"&amp;'VME Notification'!D348&amp;"/"&amp;TEXT('VME Notification'!E348,"dd-mmm-yy")&amp;"/"&amp;'VME Notification'!F348&amp;"/"&amp;'VME Notification'!G348&amp;"/"&amp;'VME Notification'!H348&amp;"/"&amp;'VME Notification'!I348&amp;"/"&amp;'VME Notification'!J348&amp;"/"&amp;'VME Notification'!K348&amp;"/"&amp;'VME Notification'!L348&amp;"/"&amp;'VME Notification'!M348&amp;"/"&amp;'VME Notification'!N348&amp;"/ER")</f>
        <v/>
      </c>
    </row>
    <row r="329" spans="12:14" x14ac:dyDescent="0.25">
      <c r="L329" s="91" t="str">
        <f>IFERROR(IF(VALUE('VME Notification'!M349)&gt;=5,1,""),"")</f>
        <v/>
      </c>
      <c r="N329" s="110" t="str">
        <f>IF(L329="","","SR/"&amp;'VME Notification'!$C$16&amp;"/"&amp;'VME Notification'!$F$16&amp;"/"&amp;'VME Notification'!$K$16&amp;"/"&amp;'VME Notification'!$N$16&amp;"/"&amp;'VME Notification'!B349&amp;"/ "&amp;"SV/"&amp;'VME Notification'!C349&amp;"/"&amp;'VME Notification'!D349&amp;"/"&amp;TEXT('VME Notification'!E349,"dd-mmm-yy")&amp;"/"&amp;'VME Notification'!F349&amp;"/"&amp;'VME Notification'!G349&amp;"/"&amp;'VME Notification'!H349&amp;"/"&amp;'VME Notification'!I349&amp;"/"&amp;'VME Notification'!J349&amp;"/"&amp;'VME Notification'!K349&amp;"/"&amp;'VME Notification'!L349&amp;"/"&amp;'VME Notification'!M349&amp;"/"&amp;'VME Notification'!N349&amp;"/ER")</f>
        <v/>
      </c>
    </row>
    <row r="330" spans="12:14" x14ac:dyDescent="0.25">
      <c r="L330" s="91" t="str">
        <f>IFERROR(IF(VALUE('VME Notification'!M350)&gt;=5,1,""),"")</f>
        <v/>
      </c>
      <c r="N330" s="110" t="str">
        <f>IF(L330="","","SR/"&amp;'VME Notification'!$C$16&amp;"/"&amp;'VME Notification'!$F$16&amp;"/"&amp;'VME Notification'!$K$16&amp;"/"&amp;'VME Notification'!$N$16&amp;"/"&amp;'VME Notification'!B350&amp;"/ "&amp;"SV/"&amp;'VME Notification'!C350&amp;"/"&amp;'VME Notification'!D350&amp;"/"&amp;TEXT('VME Notification'!E350,"dd-mmm-yy")&amp;"/"&amp;'VME Notification'!F350&amp;"/"&amp;'VME Notification'!G350&amp;"/"&amp;'VME Notification'!H350&amp;"/"&amp;'VME Notification'!I350&amp;"/"&amp;'VME Notification'!J350&amp;"/"&amp;'VME Notification'!K350&amp;"/"&amp;'VME Notification'!L350&amp;"/"&amp;'VME Notification'!M350&amp;"/"&amp;'VME Notification'!N350&amp;"/ER")</f>
        <v/>
      </c>
    </row>
    <row r="331" spans="12:14" x14ac:dyDescent="0.25">
      <c r="L331" s="91" t="str">
        <f>IFERROR(IF(VALUE('VME Notification'!M351)&gt;=5,1,""),"")</f>
        <v/>
      </c>
      <c r="N331" s="110" t="str">
        <f>IF(L331="","","SR/"&amp;'VME Notification'!$C$16&amp;"/"&amp;'VME Notification'!$F$16&amp;"/"&amp;'VME Notification'!$K$16&amp;"/"&amp;'VME Notification'!$N$16&amp;"/"&amp;'VME Notification'!B351&amp;"/ "&amp;"SV/"&amp;'VME Notification'!C351&amp;"/"&amp;'VME Notification'!D351&amp;"/"&amp;TEXT('VME Notification'!E351,"dd-mmm-yy")&amp;"/"&amp;'VME Notification'!F351&amp;"/"&amp;'VME Notification'!G351&amp;"/"&amp;'VME Notification'!H351&amp;"/"&amp;'VME Notification'!I351&amp;"/"&amp;'VME Notification'!J351&amp;"/"&amp;'VME Notification'!K351&amp;"/"&amp;'VME Notification'!L351&amp;"/"&amp;'VME Notification'!M351&amp;"/"&amp;'VME Notification'!N351&amp;"/ER")</f>
        <v/>
      </c>
    </row>
    <row r="332" spans="12:14" x14ac:dyDescent="0.25">
      <c r="L332" s="91" t="str">
        <f>IFERROR(IF(VALUE('VME Notification'!M352)&gt;=5,1,""),"")</f>
        <v/>
      </c>
      <c r="N332" s="110" t="str">
        <f>IF(L332="","","SR/"&amp;'VME Notification'!$C$16&amp;"/"&amp;'VME Notification'!$F$16&amp;"/"&amp;'VME Notification'!$K$16&amp;"/"&amp;'VME Notification'!$N$16&amp;"/"&amp;'VME Notification'!B352&amp;"/ "&amp;"SV/"&amp;'VME Notification'!C352&amp;"/"&amp;'VME Notification'!D352&amp;"/"&amp;TEXT('VME Notification'!E352,"dd-mmm-yy")&amp;"/"&amp;'VME Notification'!F352&amp;"/"&amp;'VME Notification'!G352&amp;"/"&amp;'VME Notification'!H352&amp;"/"&amp;'VME Notification'!I352&amp;"/"&amp;'VME Notification'!J352&amp;"/"&amp;'VME Notification'!K352&amp;"/"&amp;'VME Notification'!L352&amp;"/"&amp;'VME Notification'!M352&amp;"/"&amp;'VME Notification'!N352&amp;"/ER")</f>
        <v/>
      </c>
    </row>
    <row r="333" spans="12:14" x14ac:dyDescent="0.25">
      <c r="L333" s="91" t="str">
        <f>IFERROR(IF(VALUE('VME Notification'!M353)&gt;=5,1,""),"")</f>
        <v/>
      </c>
      <c r="N333" s="110" t="str">
        <f>IF(L333="","","SR/"&amp;'VME Notification'!$C$16&amp;"/"&amp;'VME Notification'!$F$16&amp;"/"&amp;'VME Notification'!$K$16&amp;"/"&amp;'VME Notification'!$N$16&amp;"/"&amp;'VME Notification'!B353&amp;"/ "&amp;"SV/"&amp;'VME Notification'!C353&amp;"/"&amp;'VME Notification'!D353&amp;"/"&amp;TEXT('VME Notification'!E353,"dd-mmm-yy")&amp;"/"&amp;'VME Notification'!F353&amp;"/"&amp;'VME Notification'!G353&amp;"/"&amp;'VME Notification'!H353&amp;"/"&amp;'VME Notification'!I353&amp;"/"&amp;'VME Notification'!J353&amp;"/"&amp;'VME Notification'!K353&amp;"/"&amp;'VME Notification'!L353&amp;"/"&amp;'VME Notification'!M353&amp;"/"&amp;'VME Notification'!N353&amp;"/ER")</f>
        <v/>
      </c>
    </row>
    <row r="334" spans="12:14" x14ac:dyDescent="0.25">
      <c r="L334" s="91" t="str">
        <f>IFERROR(IF(VALUE('VME Notification'!M354)&gt;=5,1,""),"")</f>
        <v/>
      </c>
      <c r="N334" s="110" t="str">
        <f>IF(L334="","","SR/"&amp;'VME Notification'!$C$16&amp;"/"&amp;'VME Notification'!$F$16&amp;"/"&amp;'VME Notification'!$K$16&amp;"/"&amp;'VME Notification'!$N$16&amp;"/"&amp;'VME Notification'!B354&amp;"/ "&amp;"SV/"&amp;'VME Notification'!C354&amp;"/"&amp;'VME Notification'!D354&amp;"/"&amp;TEXT('VME Notification'!E354,"dd-mmm-yy")&amp;"/"&amp;'VME Notification'!F354&amp;"/"&amp;'VME Notification'!G354&amp;"/"&amp;'VME Notification'!H354&amp;"/"&amp;'VME Notification'!I354&amp;"/"&amp;'VME Notification'!J354&amp;"/"&amp;'VME Notification'!K354&amp;"/"&amp;'VME Notification'!L354&amp;"/"&amp;'VME Notification'!M354&amp;"/"&amp;'VME Notification'!N354&amp;"/ER")</f>
        <v/>
      </c>
    </row>
    <row r="335" spans="12:14" x14ac:dyDescent="0.25">
      <c r="L335" s="91" t="str">
        <f>IFERROR(IF(VALUE('VME Notification'!M355)&gt;=5,1,""),"")</f>
        <v/>
      </c>
      <c r="N335" s="110" t="str">
        <f>IF(L335="","","SR/"&amp;'VME Notification'!$C$16&amp;"/"&amp;'VME Notification'!$F$16&amp;"/"&amp;'VME Notification'!$K$16&amp;"/"&amp;'VME Notification'!$N$16&amp;"/"&amp;'VME Notification'!B355&amp;"/ "&amp;"SV/"&amp;'VME Notification'!C355&amp;"/"&amp;'VME Notification'!D355&amp;"/"&amp;TEXT('VME Notification'!E355,"dd-mmm-yy")&amp;"/"&amp;'VME Notification'!F355&amp;"/"&amp;'VME Notification'!G355&amp;"/"&amp;'VME Notification'!H355&amp;"/"&amp;'VME Notification'!I355&amp;"/"&amp;'VME Notification'!J355&amp;"/"&amp;'VME Notification'!K355&amp;"/"&amp;'VME Notification'!L355&amp;"/"&amp;'VME Notification'!M355&amp;"/"&amp;'VME Notification'!N355&amp;"/ER")</f>
        <v/>
      </c>
    </row>
    <row r="336" spans="12:14" x14ac:dyDescent="0.25">
      <c r="L336" s="91" t="str">
        <f>IFERROR(IF(VALUE('VME Notification'!M356)&gt;=5,1,""),"")</f>
        <v/>
      </c>
      <c r="N336" s="110" t="str">
        <f>IF(L336="","","SR/"&amp;'VME Notification'!$C$16&amp;"/"&amp;'VME Notification'!$F$16&amp;"/"&amp;'VME Notification'!$K$16&amp;"/"&amp;'VME Notification'!$N$16&amp;"/"&amp;'VME Notification'!B356&amp;"/ "&amp;"SV/"&amp;'VME Notification'!C356&amp;"/"&amp;'VME Notification'!D356&amp;"/"&amp;TEXT('VME Notification'!E356,"dd-mmm-yy")&amp;"/"&amp;'VME Notification'!F356&amp;"/"&amp;'VME Notification'!G356&amp;"/"&amp;'VME Notification'!H356&amp;"/"&amp;'VME Notification'!I356&amp;"/"&amp;'VME Notification'!J356&amp;"/"&amp;'VME Notification'!K356&amp;"/"&amp;'VME Notification'!L356&amp;"/"&amp;'VME Notification'!M356&amp;"/"&amp;'VME Notification'!N356&amp;"/ER")</f>
        <v/>
      </c>
    </row>
    <row r="337" spans="12:14" x14ac:dyDescent="0.25">
      <c r="L337" s="91" t="str">
        <f>IFERROR(IF(VALUE('VME Notification'!M357)&gt;=5,1,""),"")</f>
        <v/>
      </c>
      <c r="N337" s="110" t="str">
        <f>IF(L337="","","SR/"&amp;'VME Notification'!$C$16&amp;"/"&amp;'VME Notification'!$F$16&amp;"/"&amp;'VME Notification'!$K$16&amp;"/"&amp;'VME Notification'!$N$16&amp;"/"&amp;'VME Notification'!B357&amp;"/ "&amp;"SV/"&amp;'VME Notification'!C357&amp;"/"&amp;'VME Notification'!D357&amp;"/"&amp;TEXT('VME Notification'!E357,"dd-mmm-yy")&amp;"/"&amp;'VME Notification'!F357&amp;"/"&amp;'VME Notification'!G357&amp;"/"&amp;'VME Notification'!H357&amp;"/"&amp;'VME Notification'!I357&amp;"/"&amp;'VME Notification'!J357&amp;"/"&amp;'VME Notification'!K357&amp;"/"&amp;'VME Notification'!L357&amp;"/"&amp;'VME Notification'!M357&amp;"/"&amp;'VME Notification'!N357&amp;"/ER")</f>
        <v/>
      </c>
    </row>
    <row r="338" spans="12:14" x14ac:dyDescent="0.25">
      <c r="L338" s="91" t="str">
        <f>IFERROR(IF(VALUE('VME Notification'!M358)&gt;=5,1,""),"")</f>
        <v/>
      </c>
      <c r="N338" s="110" t="str">
        <f>IF(L338="","","SR/"&amp;'VME Notification'!$C$16&amp;"/"&amp;'VME Notification'!$F$16&amp;"/"&amp;'VME Notification'!$K$16&amp;"/"&amp;'VME Notification'!$N$16&amp;"/"&amp;'VME Notification'!B358&amp;"/ "&amp;"SV/"&amp;'VME Notification'!C358&amp;"/"&amp;'VME Notification'!D358&amp;"/"&amp;TEXT('VME Notification'!E358,"dd-mmm-yy")&amp;"/"&amp;'VME Notification'!F358&amp;"/"&amp;'VME Notification'!G358&amp;"/"&amp;'VME Notification'!H358&amp;"/"&amp;'VME Notification'!I358&amp;"/"&amp;'VME Notification'!J358&amp;"/"&amp;'VME Notification'!K358&amp;"/"&amp;'VME Notification'!L358&amp;"/"&amp;'VME Notification'!M358&amp;"/"&amp;'VME Notification'!N358&amp;"/ER")</f>
        <v/>
      </c>
    </row>
    <row r="339" spans="12:14" x14ac:dyDescent="0.25">
      <c r="L339" s="91" t="str">
        <f>IFERROR(IF(VALUE('VME Notification'!M359)&gt;=5,1,""),"")</f>
        <v/>
      </c>
      <c r="N339" s="110" t="str">
        <f>IF(L339="","","SR/"&amp;'VME Notification'!$C$16&amp;"/"&amp;'VME Notification'!$F$16&amp;"/"&amp;'VME Notification'!$K$16&amp;"/"&amp;'VME Notification'!$N$16&amp;"/"&amp;'VME Notification'!B359&amp;"/ "&amp;"SV/"&amp;'VME Notification'!C359&amp;"/"&amp;'VME Notification'!D359&amp;"/"&amp;TEXT('VME Notification'!E359,"dd-mmm-yy")&amp;"/"&amp;'VME Notification'!F359&amp;"/"&amp;'VME Notification'!G359&amp;"/"&amp;'VME Notification'!H359&amp;"/"&amp;'VME Notification'!I359&amp;"/"&amp;'VME Notification'!J359&amp;"/"&amp;'VME Notification'!K359&amp;"/"&amp;'VME Notification'!L359&amp;"/"&amp;'VME Notification'!M359&amp;"/"&amp;'VME Notification'!N359&amp;"/ER")</f>
        <v/>
      </c>
    </row>
    <row r="340" spans="12:14" x14ac:dyDescent="0.25">
      <c r="L340" s="91" t="str">
        <f>IFERROR(IF(VALUE('VME Notification'!M360)&gt;=5,1,""),"")</f>
        <v/>
      </c>
      <c r="N340" s="110" t="str">
        <f>IF(L340="","","SR/"&amp;'VME Notification'!$C$16&amp;"/"&amp;'VME Notification'!$F$16&amp;"/"&amp;'VME Notification'!$K$16&amp;"/"&amp;'VME Notification'!$N$16&amp;"/"&amp;'VME Notification'!B360&amp;"/ "&amp;"SV/"&amp;'VME Notification'!C360&amp;"/"&amp;'VME Notification'!D360&amp;"/"&amp;TEXT('VME Notification'!E360,"dd-mmm-yy")&amp;"/"&amp;'VME Notification'!F360&amp;"/"&amp;'VME Notification'!G360&amp;"/"&amp;'VME Notification'!H360&amp;"/"&amp;'VME Notification'!I360&amp;"/"&amp;'VME Notification'!J360&amp;"/"&amp;'VME Notification'!K360&amp;"/"&amp;'VME Notification'!L360&amp;"/"&amp;'VME Notification'!M360&amp;"/"&amp;'VME Notification'!N360&amp;"/ER")</f>
        <v/>
      </c>
    </row>
    <row r="341" spans="12:14" x14ac:dyDescent="0.25">
      <c r="L341" s="91" t="str">
        <f>IFERROR(IF(VALUE('VME Notification'!M361)&gt;=5,1,""),"")</f>
        <v/>
      </c>
      <c r="N341" s="110" t="str">
        <f>IF(L341="","","SR/"&amp;'VME Notification'!$C$16&amp;"/"&amp;'VME Notification'!$F$16&amp;"/"&amp;'VME Notification'!$K$16&amp;"/"&amp;'VME Notification'!$N$16&amp;"/"&amp;'VME Notification'!B361&amp;"/ "&amp;"SV/"&amp;'VME Notification'!C361&amp;"/"&amp;'VME Notification'!D361&amp;"/"&amp;TEXT('VME Notification'!E361,"dd-mmm-yy")&amp;"/"&amp;'VME Notification'!F361&amp;"/"&amp;'VME Notification'!G361&amp;"/"&amp;'VME Notification'!H361&amp;"/"&amp;'VME Notification'!I361&amp;"/"&amp;'VME Notification'!J361&amp;"/"&amp;'VME Notification'!K361&amp;"/"&amp;'VME Notification'!L361&amp;"/"&amp;'VME Notification'!M361&amp;"/"&amp;'VME Notification'!N361&amp;"/ER")</f>
        <v/>
      </c>
    </row>
    <row r="342" spans="12:14" x14ac:dyDescent="0.25">
      <c r="L342" s="91" t="str">
        <f>IFERROR(IF(VALUE('VME Notification'!M362)&gt;=5,1,""),"")</f>
        <v/>
      </c>
      <c r="N342" s="110" t="str">
        <f>IF(L342="","","SR/"&amp;'VME Notification'!$C$16&amp;"/"&amp;'VME Notification'!$F$16&amp;"/"&amp;'VME Notification'!$K$16&amp;"/"&amp;'VME Notification'!$N$16&amp;"/"&amp;'VME Notification'!B362&amp;"/ "&amp;"SV/"&amp;'VME Notification'!C362&amp;"/"&amp;'VME Notification'!D362&amp;"/"&amp;TEXT('VME Notification'!E362,"dd-mmm-yy")&amp;"/"&amp;'VME Notification'!F362&amp;"/"&amp;'VME Notification'!G362&amp;"/"&amp;'VME Notification'!H362&amp;"/"&amp;'VME Notification'!I362&amp;"/"&amp;'VME Notification'!J362&amp;"/"&amp;'VME Notification'!K362&amp;"/"&amp;'VME Notification'!L362&amp;"/"&amp;'VME Notification'!M362&amp;"/"&amp;'VME Notification'!N362&amp;"/ER")</f>
        <v/>
      </c>
    </row>
    <row r="343" spans="12:14" x14ac:dyDescent="0.25">
      <c r="L343" s="91" t="str">
        <f>IFERROR(IF(VALUE('VME Notification'!M363)&gt;=5,1,""),"")</f>
        <v/>
      </c>
      <c r="N343" s="110" t="str">
        <f>IF(L343="","","SR/"&amp;'VME Notification'!$C$16&amp;"/"&amp;'VME Notification'!$F$16&amp;"/"&amp;'VME Notification'!$K$16&amp;"/"&amp;'VME Notification'!$N$16&amp;"/"&amp;'VME Notification'!B363&amp;"/ "&amp;"SV/"&amp;'VME Notification'!C363&amp;"/"&amp;'VME Notification'!D363&amp;"/"&amp;TEXT('VME Notification'!E363,"dd-mmm-yy")&amp;"/"&amp;'VME Notification'!F363&amp;"/"&amp;'VME Notification'!G363&amp;"/"&amp;'VME Notification'!H363&amp;"/"&amp;'VME Notification'!I363&amp;"/"&amp;'VME Notification'!J363&amp;"/"&amp;'VME Notification'!K363&amp;"/"&amp;'VME Notification'!L363&amp;"/"&amp;'VME Notification'!M363&amp;"/"&amp;'VME Notification'!N363&amp;"/ER")</f>
        <v/>
      </c>
    </row>
    <row r="344" spans="12:14" x14ac:dyDescent="0.25">
      <c r="L344" s="91" t="str">
        <f>IFERROR(IF(VALUE('VME Notification'!M364)&gt;=5,1,""),"")</f>
        <v/>
      </c>
      <c r="N344" s="110" t="str">
        <f>IF(L344="","","SR/"&amp;'VME Notification'!$C$16&amp;"/"&amp;'VME Notification'!$F$16&amp;"/"&amp;'VME Notification'!$K$16&amp;"/"&amp;'VME Notification'!$N$16&amp;"/"&amp;'VME Notification'!B364&amp;"/ "&amp;"SV/"&amp;'VME Notification'!C364&amp;"/"&amp;'VME Notification'!D364&amp;"/"&amp;TEXT('VME Notification'!E364,"dd-mmm-yy")&amp;"/"&amp;'VME Notification'!F364&amp;"/"&amp;'VME Notification'!G364&amp;"/"&amp;'VME Notification'!H364&amp;"/"&amp;'VME Notification'!I364&amp;"/"&amp;'VME Notification'!J364&amp;"/"&amp;'VME Notification'!K364&amp;"/"&amp;'VME Notification'!L364&amp;"/"&amp;'VME Notification'!M364&amp;"/"&amp;'VME Notification'!N364&amp;"/ER")</f>
        <v/>
      </c>
    </row>
    <row r="345" spans="12:14" x14ac:dyDescent="0.25">
      <c r="L345" s="91" t="str">
        <f>IFERROR(IF(VALUE('VME Notification'!M365)&gt;=5,1,""),"")</f>
        <v/>
      </c>
      <c r="N345" s="110" t="str">
        <f>IF(L345="","","SR/"&amp;'VME Notification'!$C$16&amp;"/"&amp;'VME Notification'!$F$16&amp;"/"&amp;'VME Notification'!$K$16&amp;"/"&amp;'VME Notification'!$N$16&amp;"/"&amp;'VME Notification'!B365&amp;"/ "&amp;"SV/"&amp;'VME Notification'!C365&amp;"/"&amp;'VME Notification'!D365&amp;"/"&amp;TEXT('VME Notification'!E365,"dd-mmm-yy")&amp;"/"&amp;'VME Notification'!F365&amp;"/"&amp;'VME Notification'!G365&amp;"/"&amp;'VME Notification'!H365&amp;"/"&amp;'VME Notification'!I365&amp;"/"&amp;'VME Notification'!J365&amp;"/"&amp;'VME Notification'!K365&amp;"/"&amp;'VME Notification'!L365&amp;"/"&amp;'VME Notification'!M365&amp;"/"&amp;'VME Notification'!N365&amp;"/ER")</f>
        <v/>
      </c>
    </row>
    <row r="346" spans="12:14" x14ac:dyDescent="0.25">
      <c r="L346" s="91" t="str">
        <f>IFERROR(IF(VALUE('VME Notification'!M366)&gt;=5,1,""),"")</f>
        <v/>
      </c>
      <c r="N346" s="110" t="str">
        <f>IF(L346="","","SR/"&amp;'VME Notification'!$C$16&amp;"/"&amp;'VME Notification'!$F$16&amp;"/"&amp;'VME Notification'!$K$16&amp;"/"&amp;'VME Notification'!$N$16&amp;"/"&amp;'VME Notification'!B366&amp;"/ "&amp;"SV/"&amp;'VME Notification'!C366&amp;"/"&amp;'VME Notification'!D366&amp;"/"&amp;TEXT('VME Notification'!E366,"dd-mmm-yy")&amp;"/"&amp;'VME Notification'!F366&amp;"/"&amp;'VME Notification'!G366&amp;"/"&amp;'VME Notification'!H366&amp;"/"&amp;'VME Notification'!I366&amp;"/"&amp;'VME Notification'!J366&amp;"/"&amp;'VME Notification'!K366&amp;"/"&amp;'VME Notification'!L366&amp;"/"&amp;'VME Notification'!M366&amp;"/"&amp;'VME Notification'!N366&amp;"/ER")</f>
        <v/>
      </c>
    </row>
    <row r="347" spans="12:14" x14ac:dyDescent="0.25">
      <c r="L347" s="91" t="str">
        <f>IFERROR(IF(VALUE('VME Notification'!M367)&gt;=5,1,""),"")</f>
        <v/>
      </c>
      <c r="N347" s="110" t="str">
        <f>IF(L347="","","SR/"&amp;'VME Notification'!$C$16&amp;"/"&amp;'VME Notification'!$F$16&amp;"/"&amp;'VME Notification'!$K$16&amp;"/"&amp;'VME Notification'!$N$16&amp;"/"&amp;'VME Notification'!B367&amp;"/ "&amp;"SV/"&amp;'VME Notification'!C367&amp;"/"&amp;'VME Notification'!D367&amp;"/"&amp;TEXT('VME Notification'!E367,"dd-mmm-yy")&amp;"/"&amp;'VME Notification'!F367&amp;"/"&amp;'VME Notification'!G367&amp;"/"&amp;'VME Notification'!H367&amp;"/"&amp;'VME Notification'!I367&amp;"/"&amp;'VME Notification'!J367&amp;"/"&amp;'VME Notification'!K367&amp;"/"&amp;'VME Notification'!L367&amp;"/"&amp;'VME Notification'!M367&amp;"/"&amp;'VME Notification'!N367&amp;"/ER")</f>
        <v/>
      </c>
    </row>
    <row r="348" spans="12:14" x14ac:dyDescent="0.25">
      <c r="L348" s="91" t="str">
        <f>IFERROR(IF(VALUE('VME Notification'!M368)&gt;=5,1,""),"")</f>
        <v/>
      </c>
      <c r="N348" s="110" t="str">
        <f>IF(L348="","","SR/"&amp;'VME Notification'!$C$16&amp;"/"&amp;'VME Notification'!$F$16&amp;"/"&amp;'VME Notification'!$K$16&amp;"/"&amp;'VME Notification'!$N$16&amp;"/"&amp;'VME Notification'!B368&amp;"/ "&amp;"SV/"&amp;'VME Notification'!C368&amp;"/"&amp;'VME Notification'!D368&amp;"/"&amp;TEXT('VME Notification'!E368,"dd-mmm-yy")&amp;"/"&amp;'VME Notification'!F368&amp;"/"&amp;'VME Notification'!G368&amp;"/"&amp;'VME Notification'!H368&amp;"/"&amp;'VME Notification'!I368&amp;"/"&amp;'VME Notification'!J368&amp;"/"&amp;'VME Notification'!K368&amp;"/"&amp;'VME Notification'!L368&amp;"/"&amp;'VME Notification'!M368&amp;"/"&amp;'VME Notification'!N368&amp;"/ER")</f>
        <v/>
      </c>
    </row>
    <row r="349" spans="12:14" x14ac:dyDescent="0.25">
      <c r="L349" s="91" t="str">
        <f>IFERROR(IF(VALUE('VME Notification'!M369)&gt;=5,1,""),"")</f>
        <v/>
      </c>
      <c r="N349" s="110" t="str">
        <f>IF(L349="","","SR/"&amp;'VME Notification'!$C$16&amp;"/"&amp;'VME Notification'!$F$16&amp;"/"&amp;'VME Notification'!$K$16&amp;"/"&amp;'VME Notification'!$N$16&amp;"/"&amp;'VME Notification'!B369&amp;"/ "&amp;"SV/"&amp;'VME Notification'!C369&amp;"/"&amp;'VME Notification'!D369&amp;"/"&amp;TEXT('VME Notification'!E369,"dd-mmm-yy")&amp;"/"&amp;'VME Notification'!F369&amp;"/"&amp;'VME Notification'!G369&amp;"/"&amp;'VME Notification'!H369&amp;"/"&amp;'VME Notification'!I369&amp;"/"&amp;'VME Notification'!J369&amp;"/"&amp;'VME Notification'!K369&amp;"/"&amp;'VME Notification'!L369&amp;"/"&amp;'VME Notification'!M369&amp;"/"&amp;'VME Notification'!N369&amp;"/ER")</f>
        <v/>
      </c>
    </row>
    <row r="350" spans="12:14" x14ac:dyDescent="0.25">
      <c r="L350" s="91" t="str">
        <f>IFERROR(IF(VALUE('VME Notification'!M370)&gt;=5,1,""),"")</f>
        <v/>
      </c>
      <c r="N350" s="110" t="str">
        <f>IF(L350="","","SR/"&amp;'VME Notification'!$C$16&amp;"/"&amp;'VME Notification'!$F$16&amp;"/"&amp;'VME Notification'!$K$16&amp;"/"&amp;'VME Notification'!$N$16&amp;"/"&amp;'VME Notification'!B370&amp;"/ "&amp;"SV/"&amp;'VME Notification'!C370&amp;"/"&amp;'VME Notification'!D370&amp;"/"&amp;TEXT('VME Notification'!E370,"dd-mmm-yy")&amp;"/"&amp;'VME Notification'!F370&amp;"/"&amp;'VME Notification'!G370&amp;"/"&amp;'VME Notification'!H370&amp;"/"&amp;'VME Notification'!I370&amp;"/"&amp;'VME Notification'!J370&amp;"/"&amp;'VME Notification'!K370&amp;"/"&amp;'VME Notification'!L370&amp;"/"&amp;'VME Notification'!M370&amp;"/"&amp;'VME Notification'!N370&amp;"/ER")</f>
        <v/>
      </c>
    </row>
    <row r="351" spans="12:14" x14ac:dyDescent="0.25">
      <c r="L351" s="91" t="str">
        <f>IFERROR(IF(VALUE('VME Notification'!M371)&gt;=5,1,""),"")</f>
        <v/>
      </c>
      <c r="N351" s="110" t="str">
        <f>IF(L351="","","SR/"&amp;'VME Notification'!$C$16&amp;"/"&amp;'VME Notification'!$F$16&amp;"/"&amp;'VME Notification'!$K$16&amp;"/"&amp;'VME Notification'!$N$16&amp;"/"&amp;'VME Notification'!B371&amp;"/ "&amp;"SV/"&amp;'VME Notification'!C371&amp;"/"&amp;'VME Notification'!D371&amp;"/"&amp;TEXT('VME Notification'!E371,"dd-mmm-yy")&amp;"/"&amp;'VME Notification'!F371&amp;"/"&amp;'VME Notification'!G371&amp;"/"&amp;'VME Notification'!H371&amp;"/"&amp;'VME Notification'!I371&amp;"/"&amp;'VME Notification'!J371&amp;"/"&amp;'VME Notification'!K371&amp;"/"&amp;'VME Notification'!L371&amp;"/"&amp;'VME Notification'!M371&amp;"/"&amp;'VME Notification'!N371&amp;"/ER")</f>
        <v/>
      </c>
    </row>
    <row r="352" spans="12:14" x14ac:dyDescent="0.25">
      <c r="L352" s="91" t="str">
        <f>IFERROR(IF(VALUE('VME Notification'!M372)&gt;=5,1,""),"")</f>
        <v/>
      </c>
      <c r="N352" s="110" t="str">
        <f>IF(L352="","","SR/"&amp;'VME Notification'!$C$16&amp;"/"&amp;'VME Notification'!$F$16&amp;"/"&amp;'VME Notification'!$K$16&amp;"/"&amp;'VME Notification'!$N$16&amp;"/"&amp;'VME Notification'!B372&amp;"/ "&amp;"SV/"&amp;'VME Notification'!C372&amp;"/"&amp;'VME Notification'!D372&amp;"/"&amp;TEXT('VME Notification'!E372,"dd-mmm-yy")&amp;"/"&amp;'VME Notification'!F372&amp;"/"&amp;'VME Notification'!G372&amp;"/"&amp;'VME Notification'!H372&amp;"/"&amp;'VME Notification'!I372&amp;"/"&amp;'VME Notification'!J372&amp;"/"&amp;'VME Notification'!K372&amp;"/"&amp;'VME Notification'!L372&amp;"/"&amp;'VME Notification'!M372&amp;"/"&amp;'VME Notification'!N372&amp;"/ER")</f>
        <v/>
      </c>
    </row>
    <row r="353" spans="12:14" x14ac:dyDescent="0.25">
      <c r="L353" s="91" t="str">
        <f>IFERROR(IF(VALUE('VME Notification'!M373)&gt;=5,1,""),"")</f>
        <v/>
      </c>
      <c r="N353" s="110" t="str">
        <f>IF(L353="","","SR/"&amp;'VME Notification'!$C$16&amp;"/"&amp;'VME Notification'!$F$16&amp;"/"&amp;'VME Notification'!$K$16&amp;"/"&amp;'VME Notification'!$N$16&amp;"/"&amp;'VME Notification'!B373&amp;"/ "&amp;"SV/"&amp;'VME Notification'!C373&amp;"/"&amp;'VME Notification'!D373&amp;"/"&amp;TEXT('VME Notification'!E373,"dd-mmm-yy")&amp;"/"&amp;'VME Notification'!F373&amp;"/"&amp;'VME Notification'!G373&amp;"/"&amp;'VME Notification'!H373&amp;"/"&amp;'VME Notification'!I373&amp;"/"&amp;'VME Notification'!J373&amp;"/"&amp;'VME Notification'!K373&amp;"/"&amp;'VME Notification'!L373&amp;"/"&amp;'VME Notification'!M373&amp;"/"&amp;'VME Notification'!N373&amp;"/ER")</f>
        <v/>
      </c>
    </row>
    <row r="354" spans="12:14" x14ac:dyDescent="0.25">
      <c r="L354" s="91" t="str">
        <f>IFERROR(IF(VALUE('VME Notification'!M374)&gt;=5,1,""),"")</f>
        <v/>
      </c>
      <c r="N354" s="110" t="str">
        <f>IF(L354="","","SR/"&amp;'VME Notification'!$C$16&amp;"/"&amp;'VME Notification'!$F$16&amp;"/"&amp;'VME Notification'!$K$16&amp;"/"&amp;'VME Notification'!$N$16&amp;"/"&amp;'VME Notification'!B374&amp;"/ "&amp;"SV/"&amp;'VME Notification'!C374&amp;"/"&amp;'VME Notification'!D374&amp;"/"&amp;TEXT('VME Notification'!E374,"dd-mmm-yy")&amp;"/"&amp;'VME Notification'!F374&amp;"/"&amp;'VME Notification'!G374&amp;"/"&amp;'VME Notification'!H374&amp;"/"&amp;'VME Notification'!I374&amp;"/"&amp;'VME Notification'!J374&amp;"/"&amp;'VME Notification'!K374&amp;"/"&amp;'VME Notification'!L374&amp;"/"&amp;'VME Notification'!M374&amp;"/"&amp;'VME Notification'!N374&amp;"/ER")</f>
        <v/>
      </c>
    </row>
    <row r="355" spans="12:14" x14ac:dyDescent="0.25">
      <c r="L355" s="91" t="str">
        <f>IFERROR(IF(VALUE('VME Notification'!M375)&gt;=5,1,""),"")</f>
        <v/>
      </c>
      <c r="N355" s="110" t="str">
        <f>IF(L355="","","SR/"&amp;'VME Notification'!$C$16&amp;"/"&amp;'VME Notification'!$F$16&amp;"/"&amp;'VME Notification'!$K$16&amp;"/"&amp;'VME Notification'!$N$16&amp;"/"&amp;'VME Notification'!B375&amp;"/ "&amp;"SV/"&amp;'VME Notification'!C375&amp;"/"&amp;'VME Notification'!D375&amp;"/"&amp;TEXT('VME Notification'!E375,"dd-mmm-yy")&amp;"/"&amp;'VME Notification'!F375&amp;"/"&amp;'VME Notification'!G375&amp;"/"&amp;'VME Notification'!H375&amp;"/"&amp;'VME Notification'!I375&amp;"/"&amp;'VME Notification'!J375&amp;"/"&amp;'VME Notification'!K375&amp;"/"&amp;'VME Notification'!L375&amp;"/"&amp;'VME Notification'!M375&amp;"/"&amp;'VME Notification'!N375&amp;"/ER")</f>
        <v/>
      </c>
    </row>
    <row r="356" spans="12:14" x14ac:dyDescent="0.25">
      <c r="L356" s="91" t="str">
        <f>IFERROR(IF(VALUE('VME Notification'!M376)&gt;=5,1,""),"")</f>
        <v/>
      </c>
      <c r="N356" s="110" t="str">
        <f>IF(L356="","","SR/"&amp;'VME Notification'!$C$16&amp;"/"&amp;'VME Notification'!$F$16&amp;"/"&amp;'VME Notification'!$K$16&amp;"/"&amp;'VME Notification'!$N$16&amp;"/"&amp;'VME Notification'!B376&amp;"/ "&amp;"SV/"&amp;'VME Notification'!C376&amp;"/"&amp;'VME Notification'!D376&amp;"/"&amp;TEXT('VME Notification'!E376,"dd-mmm-yy")&amp;"/"&amp;'VME Notification'!F376&amp;"/"&amp;'VME Notification'!G376&amp;"/"&amp;'VME Notification'!H376&amp;"/"&amp;'VME Notification'!I376&amp;"/"&amp;'VME Notification'!J376&amp;"/"&amp;'VME Notification'!K376&amp;"/"&amp;'VME Notification'!L376&amp;"/"&amp;'VME Notification'!M376&amp;"/"&amp;'VME Notification'!N376&amp;"/ER")</f>
        <v/>
      </c>
    </row>
    <row r="357" spans="12:14" x14ac:dyDescent="0.25">
      <c r="L357" s="91" t="str">
        <f>IFERROR(IF(VALUE('VME Notification'!M377)&gt;=5,1,""),"")</f>
        <v/>
      </c>
      <c r="N357" s="110" t="str">
        <f>IF(L357="","","SR/"&amp;'VME Notification'!$C$16&amp;"/"&amp;'VME Notification'!$F$16&amp;"/"&amp;'VME Notification'!$K$16&amp;"/"&amp;'VME Notification'!$N$16&amp;"/"&amp;'VME Notification'!B377&amp;"/ "&amp;"SV/"&amp;'VME Notification'!C377&amp;"/"&amp;'VME Notification'!D377&amp;"/"&amp;TEXT('VME Notification'!E377,"dd-mmm-yy")&amp;"/"&amp;'VME Notification'!F377&amp;"/"&amp;'VME Notification'!G377&amp;"/"&amp;'VME Notification'!H377&amp;"/"&amp;'VME Notification'!I377&amp;"/"&amp;'VME Notification'!J377&amp;"/"&amp;'VME Notification'!K377&amp;"/"&amp;'VME Notification'!L377&amp;"/"&amp;'VME Notification'!M377&amp;"/"&amp;'VME Notification'!N377&amp;"/ER")</f>
        <v/>
      </c>
    </row>
    <row r="358" spans="12:14" x14ac:dyDescent="0.25">
      <c r="L358" s="91" t="str">
        <f>IFERROR(IF(VALUE('VME Notification'!M378)&gt;=5,1,""),"")</f>
        <v/>
      </c>
      <c r="N358" s="110" t="str">
        <f>IF(L358="","","SR/"&amp;'VME Notification'!$C$16&amp;"/"&amp;'VME Notification'!$F$16&amp;"/"&amp;'VME Notification'!$K$16&amp;"/"&amp;'VME Notification'!$N$16&amp;"/"&amp;'VME Notification'!B378&amp;"/ "&amp;"SV/"&amp;'VME Notification'!C378&amp;"/"&amp;'VME Notification'!D378&amp;"/"&amp;TEXT('VME Notification'!E378,"dd-mmm-yy")&amp;"/"&amp;'VME Notification'!F378&amp;"/"&amp;'VME Notification'!G378&amp;"/"&amp;'VME Notification'!H378&amp;"/"&amp;'VME Notification'!I378&amp;"/"&amp;'VME Notification'!J378&amp;"/"&amp;'VME Notification'!K378&amp;"/"&amp;'VME Notification'!L378&amp;"/"&amp;'VME Notification'!M378&amp;"/"&amp;'VME Notification'!N378&amp;"/ER")</f>
        <v/>
      </c>
    </row>
    <row r="359" spans="12:14" x14ac:dyDescent="0.25">
      <c r="L359" s="91" t="str">
        <f>IFERROR(IF(VALUE('VME Notification'!M379)&gt;=5,1,""),"")</f>
        <v/>
      </c>
      <c r="N359" s="110" t="str">
        <f>IF(L359="","","SR/"&amp;'VME Notification'!$C$16&amp;"/"&amp;'VME Notification'!$F$16&amp;"/"&amp;'VME Notification'!$K$16&amp;"/"&amp;'VME Notification'!$N$16&amp;"/"&amp;'VME Notification'!B379&amp;"/ "&amp;"SV/"&amp;'VME Notification'!C379&amp;"/"&amp;'VME Notification'!D379&amp;"/"&amp;TEXT('VME Notification'!E379,"dd-mmm-yy")&amp;"/"&amp;'VME Notification'!F379&amp;"/"&amp;'VME Notification'!G379&amp;"/"&amp;'VME Notification'!H379&amp;"/"&amp;'VME Notification'!I379&amp;"/"&amp;'VME Notification'!J379&amp;"/"&amp;'VME Notification'!K379&amp;"/"&amp;'VME Notification'!L379&amp;"/"&amp;'VME Notification'!M379&amp;"/"&amp;'VME Notification'!N379&amp;"/ER")</f>
        <v/>
      </c>
    </row>
    <row r="360" spans="12:14" x14ac:dyDescent="0.25">
      <c r="L360" s="91" t="str">
        <f>IFERROR(IF(VALUE('VME Notification'!M380)&gt;=5,1,""),"")</f>
        <v/>
      </c>
      <c r="N360" s="110" t="str">
        <f>IF(L360="","","SR/"&amp;'VME Notification'!$C$16&amp;"/"&amp;'VME Notification'!$F$16&amp;"/"&amp;'VME Notification'!$K$16&amp;"/"&amp;'VME Notification'!$N$16&amp;"/"&amp;'VME Notification'!B380&amp;"/ "&amp;"SV/"&amp;'VME Notification'!C380&amp;"/"&amp;'VME Notification'!D380&amp;"/"&amp;TEXT('VME Notification'!E380,"dd-mmm-yy")&amp;"/"&amp;'VME Notification'!F380&amp;"/"&amp;'VME Notification'!G380&amp;"/"&amp;'VME Notification'!H380&amp;"/"&amp;'VME Notification'!I380&amp;"/"&amp;'VME Notification'!J380&amp;"/"&amp;'VME Notification'!K380&amp;"/"&amp;'VME Notification'!L380&amp;"/"&amp;'VME Notification'!M380&amp;"/"&amp;'VME Notification'!N380&amp;"/ER")</f>
        <v/>
      </c>
    </row>
    <row r="361" spans="12:14" x14ac:dyDescent="0.25">
      <c r="L361" s="91" t="str">
        <f>IFERROR(IF(VALUE('VME Notification'!M381)&gt;=5,1,""),"")</f>
        <v/>
      </c>
      <c r="N361" s="110" t="str">
        <f>IF(L361="","","SR/"&amp;'VME Notification'!$C$16&amp;"/"&amp;'VME Notification'!$F$16&amp;"/"&amp;'VME Notification'!$K$16&amp;"/"&amp;'VME Notification'!$N$16&amp;"/"&amp;'VME Notification'!B381&amp;"/ "&amp;"SV/"&amp;'VME Notification'!C381&amp;"/"&amp;'VME Notification'!D381&amp;"/"&amp;TEXT('VME Notification'!E381,"dd-mmm-yy")&amp;"/"&amp;'VME Notification'!F381&amp;"/"&amp;'VME Notification'!G381&amp;"/"&amp;'VME Notification'!H381&amp;"/"&amp;'VME Notification'!I381&amp;"/"&amp;'VME Notification'!J381&amp;"/"&amp;'VME Notification'!K381&amp;"/"&amp;'VME Notification'!L381&amp;"/"&amp;'VME Notification'!M381&amp;"/"&amp;'VME Notification'!N381&amp;"/ER")</f>
        <v/>
      </c>
    </row>
    <row r="362" spans="12:14" x14ac:dyDescent="0.25">
      <c r="L362" s="91" t="str">
        <f>IFERROR(IF(VALUE('VME Notification'!M382)&gt;=5,1,""),"")</f>
        <v/>
      </c>
      <c r="N362" s="110" t="str">
        <f>IF(L362="","","SR/"&amp;'VME Notification'!$C$16&amp;"/"&amp;'VME Notification'!$F$16&amp;"/"&amp;'VME Notification'!$K$16&amp;"/"&amp;'VME Notification'!$N$16&amp;"/"&amp;'VME Notification'!B382&amp;"/ "&amp;"SV/"&amp;'VME Notification'!C382&amp;"/"&amp;'VME Notification'!D382&amp;"/"&amp;TEXT('VME Notification'!E382,"dd-mmm-yy")&amp;"/"&amp;'VME Notification'!F382&amp;"/"&amp;'VME Notification'!G382&amp;"/"&amp;'VME Notification'!H382&amp;"/"&amp;'VME Notification'!I382&amp;"/"&amp;'VME Notification'!J382&amp;"/"&amp;'VME Notification'!K382&amp;"/"&amp;'VME Notification'!L382&amp;"/"&amp;'VME Notification'!M382&amp;"/"&amp;'VME Notification'!N382&amp;"/ER")</f>
        <v/>
      </c>
    </row>
    <row r="363" spans="12:14" x14ac:dyDescent="0.25">
      <c r="L363" s="91" t="str">
        <f>IFERROR(IF(VALUE('VME Notification'!M383)&gt;=5,1,""),"")</f>
        <v/>
      </c>
      <c r="N363" s="110" t="str">
        <f>IF(L363="","","SR/"&amp;'VME Notification'!$C$16&amp;"/"&amp;'VME Notification'!$F$16&amp;"/"&amp;'VME Notification'!$K$16&amp;"/"&amp;'VME Notification'!$N$16&amp;"/"&amp;'VME Notification'!B383&amp;"/ "&amp;"SV/"&amp;'VME Notification'!C383&amp;"/"&amp;'VME Notification'!D383&amp;"/"&amp;TEXT('VME Notification'!E383,"dd-mmm-yy")&amp;"/"&amp;'VME Notification'!F383&amp;"/"&amp;'VME Notification'!G383&amp;"/"&amp;'VME Notification'!H383&amp;"/"&amp;'VME Notification'!I383&amp;"/"&amp;'VME Notification'!J383&amp;"/"&amp;'VME Notification'!K383&amp;"/"&amp;'VME Notification'!L383&amp;"/"&amp;'VME Notification'!M383&amp;"/"&amp;'VME Notification'!N383&amp;"/ER")</f>
        <v/>
      </c>
    </row>
    <row r="364" spans="12:14" x14ac:dyDescent="0.25">
      <c r="L364" s="91" t="str">
        <f>IFERROR(IF(VALUE('VME Notification'!M384)&gt;=5,1,""),"")</f>
        <v/>
      </c>
      <c r="N364" s="110" t="str">
        <f>IF(L364="","","SR/"&amp;'VME Notification'!$C$16&amp;"/"&amp;'VME Notification'!$F$16&amp;"/"&amp;'VME Notification'!$K$16&amp;"/"&amp;'VME Notification'!$N$16&amp;"/"&amp;'VME Notification'!B384&amp;"/ "&amp;"SV/"&amp;'VME Notification'!C384&amp;"/"&amp;'VME Notification'!D384&amp;"/"&amp;TEXT('VME Notification'!E384,"dd-mmm-yy")&amp;"/"&amp;'VME Notification'!F384&amp;"/"&amp;'VME Notification'!G384&amp;"/"&amp;'VME Notification'!H384&amp;"/"&amp;'VME Notification'!I384&amp;"/"&amp;'VME Notification'!J384&amp;"/"&amp;'VME Notification'!K384&amp;"/"&amp;'VME Notification'!L384&amp;"/"&amp;'VME Notification'!M384&amp;"/"&amp;'VME Notification'!N384&amp;"/ER")</f>
        <v/>
      </c>
    </row>
    <row r="365" spans="12:14" x14ac:dyDescent="0.25">
      <c r="L365" s="91" t="str">
        <f>IFERROR(IF(VALUE('VME Notification'!M385)&gt;=5,1,""),"")</f>
        <v/>
      </c>
      <c r="N365" s="110" t="str">
        <f>IF(L365="","","SR/"&amp;'VME Notification'!$C$16&amp;"/"&amp;'VME Notification'!$F$16&amp;"/"&amp;'VME Notification'!$K$16&amp;"/"&amp;'VME Notification'!$N$16&amp;"/"&amp;'VME Notification'!B385&amp;"/ "&amp;"SV/"&amp;'VME Notification'!C385&amp;"/"&amp;'VME Notification'!D385&amp;"/"&amp;TEXT('VME Notification'!E385,"dd-mmm-yy")&amp;"/"&amp;'VME Notification'!F385&amp;"/"&amp;'VME Notification'!G385&amp;"/"&amp;'VME Notification'!H385&amp;"/"&amp;'VME Notification'!I385&amp;"/"&amp;'VME Notification'!J385&amp;"/"&amp;'VME Notification'!K385&amp;"/"&amp;'VME Notification'!L385&amp;"/"&amp;'VME Notification'!M385&amp;"/"&amp;'VME Notification'!N385&amp;"/ER")</f>
        <v/>
      </c>
    </row>
    <row r="366" spans="12:14" x14ac:dyDescent="0.25">
      <c r="L366" s="91" t="str">
        <f>IFERROR(IF(VALUE('VME Notification'!M386)&gt;=5,1,""),"")</f>
        <v/>
      </c>
      <c r="N366" s="110" t="str">
        <f>IF(L366="","","SR/"&amp;'VME Notification'!$C$16&amp;"/"&amp;'VME Notification'!$F$16&amp;"/"&amp;'VME Notification'!$K$16&amp;"/"&amp;'VME Notification'!$N$16&amp;"/"&amp;'VME Notification'!B386&amp;"/ "&amp;"SV/"&amp;'VME Notification'!C386&amp;"/"&amp;'VME Notification'!D386&amp;"/"&amp;TEXT('VME Notification'!E386,"dd-mmm-yy")&amp;"/"&amp;'VME Notification'!F386&amp;"/"&amp;'VME Notification'!G386&amp;"/"&amp;'VME Notification'!H386&amp;"/"&amp;'VME Notification'!I386&amp;"/"&amp;'VME Notification'!J386&amp;"/"&amp;'VME Notification'!K386&amp;"/"&amp;'VME Notification'!L386&amp;"/"&amp;'VME Notification'!M386&amp;"/"&amp;'VME Notification'!N386&amp;"/ER")</f>
        <v/>
      </c>
    </row>
    <row r="367" spans="12:14" x14ac:dyDescent="0.25">
      <c r="L367" s="91" t="str">
        <f>IFERROR(IF(VALUE('VME Notification'!M387)&gt;=5,1,""),"")</f>
        <v/>
      </c>
      <c r="N367" s="110" t="str">
        <f>IF(L367="","","SR/"&amp;'VME Notification'!$C$16&amp;"/"&amp;'VME Notification'!$F$16&amp;"/"&amp;'VME Notification'!$K$16&amp;"/"&amp;'VME Notification'!$N$16&amp;"/"&amp;'VME Notification'!B387&amp;"/ "&amp;"SV/"&amp;'VME Notification'!C387&amp;"/"&amp;'VME Notification'!D387&amp;"/"&amp;TEXT('VME Notification'!E387,"dd-mmm-yy")&amp;"/"&amp;'VME Notification'!F387&amp;"/"&amp;'VME Notification'!G387&amp;"/"&amp;'VME Notification'!H387&amp;"/"&amp;'VME Notification'!I387&amp;"/"&amp;'VME Notification'!J387&amp;"/"&amp;'VME Notification'!K387&amp;"/"&amp;'VME Notification'!L387&amp;"/"&amp;'VME Notification'!M387&amp;"/"&amp;'VME Notification'!N387&amp;"/ER")</f>
        <v/>
      </c>
    </row>
    <row r="368" spans="12:14" x14ac:dyDescent="0.25">
      <c r="L368" s="91" t="str">
        <f>IFERROR(IF(VALUE('VME Notification'!M388)&gt;=5,1,""),"")</f>
        <v/>
      </c>
      <c r="N368" s="110" t="str">
        <f>IF(L368="","","SR/"&amp;'VME Notification'!$C$16&amp;"/"&amp;'VME Notification'!$F$16&amp;"/"&amp;'VME Notification'!$K$16&amp;"/"&amp;'VME Notification'!$N$16&amp;"/"&amp;'VME Notification'!B388&amp;"/ "&amp;"SV/"&amp;'VME Notification'!C388&amp;"/"&amp;'VME Notification'!D388&amp;"/"&amp;TEXT('VME Notification'!E388,"dd-mmm-yy")&amp;"/"&amp;'VME Notification'!F388&amp;"/"&amp;'VME Notification'!G388&amp;"/"&amp;'VME Notification'!H388&amp;"/"&amp;'VME Notification'!I388&amp;"/"&amp;'VME Notification'!J388&amp;"/"&amp;'VME Notification'!K388&amp;"/"&amp;'VME Notification'!L388&amp;"/"&amp;'VME Notification'!M388&amp;"/"&amp;'VME Notification'!N388&amp;"/ER")</f>
        <v/>
      </c>
    </row>
    <row r="369" spans="12:14" x14ac:dyDescent="0.25">
      <c r="L369" s="91" t="str">
        <f>IFERROR(IF(VALUE('VME Notification'!M389)&gt;=5,1,""),"")</f>
        <v/>
      </c>
      <c r="N369" s="110" t="str">
        <f>IF(L369="","","SR/"&amp;'VME Notification'!$C$16&amp;"/"&amp;'VME Notification'!$F$16&amp;"/"&amp;'VME Notification'!$K$16&amp;"/"&amp;'VME Notification'!$N$16&amp;"/"&amp;'VME Notification'!B389&amp;"/ "&amp;"SV/"&amp;'VME Notification'!C389&amp;"/"&amp;'VME Notification'!D389&amp;"/"&amp;TEXT('VME Notification'!E389,"dd-mmm-yy")&amp;"/"&amp;'VME Notification'!F389&amp;"/"&amp;'VME Notification'!G389&amp;"/"&amp;'VME Notification'!H389&amp;"/"&amp;'VME Notification'!I389&amp;"/"&amp;'VME Notification'!J389&amp;"/"&amp;'VME Notification'!K389&amp;"/"&amp;'VME Notification'!L389&amp;"/"&amp;'VME Notification'!M389&amp;"/"&amp;'VME Notification'!N389&amp;"/ER")</f>
        <v/>
      </c>
    </row>
    <row r="370" spans="12:14" x14ac:dyDescent="0.25">
      <c r="L370" s="91" t="str">
        <f>IFERROR(IF(VALUE('VME Notification'!M390)&gt;=5,1,""),"")</f>
        <v/>
      </c>
      <c r="N370" s="110" t="str">
        <f>IF(L370="","","SR/"&amp;'VME Notification'!$C$16&amp;"/"&amp;'VME Notification'!$F$16&amp;"/"&amp;'VME Notification'!$K$16&amp;"/"&amp;'VME Notification'!$N$16&amp;"/"&amp;'VME Notification'!B390&amp;"/ "&amp;"SV/"&amp;'VME Notification'!C390&amp;"/"&amp;'VME Notification'!D390&amp;"/"&amp;TEXT('VME Notification'!E390,"dd-mmm-yy")&amp;"/"&amp;'VME Notification'!F390&amp;"/"&amp;'VME Notification'!G390&amp;"/"&amp;'VME Notification'!H390&amp;"/"&amp;'VME Notification'!I390&amp;"/"&amp;'VME Notification'!J390&amp;"/"&amp;'VME Notification'!K390&amp;"/"&amp;'VME Notification'!L390&amp;"/"&amp;'VME Notification'!M390&amp;"/"&amp;'VME Notification'!N390&amp;"/ER")</f>
        <v/>
      </c>
    </row>
    <row r="371" spans="12:14" x14ac:dyDescent="0.25">
      <c r="L371" s="91" t="str">
        <f>IFERROR(IF(VALUE('VME Notification'!M391)&gt;=5,1,""),"")</f>
        <v/>
      </c>
      <c r="N371" s="110" t="str">
        <f>IF(L371="","","SR/"&amp;'VME Notification'!$C$16&amp;"/"&amp;'VME Notification'!$F$16&amp;"/"&amp;'VME Notification'!$K$16&amp;"/"&amp;'VME Notification'!$N$16&amp;"/"&amp;'VME Notification'!B391&amp;"/ "&amp;"SV/"&amp;'VME Notification'!C391&amp;"/"&amp;'VME Notification'!D391&amp;"/"&amp;TEXT('VME Notification'!E391,"dd-mmm-yy")&amp;"/"&amp;'VME Notification'!F391&amp;"/"&amp;'VME Notification'!G391&amp;"/"&amp;'VME Notification'!H391&amp;"/"&amp;'VME Notification'!I391&amp;"/"&amp;'VME Notification'!J391&amp;"/"&amp;'VME Notification'!K391&amp;"/"&amp;'VME Notification'!L391&amp;"/"&amp;'VME Notification'!M391&amp;"/"&amp;'VME Notification'!N391&amp;"/ER")</f>
        <v/>
      </c>
    </row>
    <row r="372" spans="12:14" x14ac:dyDescent="0.25">
      <c r="L372" s="91" t="str">
        <f>IFERROR(IF(VALUE('VME Notification'!M392)&gt;=5,1,""),"")</f>
        <v/>
      </c>
      <c r="N372" s="110" t="str">
        <f>IF(L372="","","SR/"&amp;'VME Notification'!$C$16&amp;"/"&amp;'VME Notification'!$F$16&amp;"/"&amp;'VME Notification'!$K$16&amp;"/"&amp;'VME Notification'!$N$16&amp;"/"&amp;'VME Notification'!B392&amp;"/ "&amp;"SV/"&amp;'VME Notification'!C392&amp;"/"&amp;'VME Notification'!D392&amp;"/"&amp;TEXT('VME Notification'!E392,"dd-mmm-yy")&amp;"/"&amp;'VME Notification'!F392&amp;"/"&amp;'VME Notification'!G392&amp;"/"&amp;'VME Notification'!H392&amp;"/"&amp;'VME Notification'!I392&amp;"/"&amp;'VME Notification'!J392&amp;"/"&amp;'VME Notification'!K392&amp;"/"&amp;'VME Notification'!L392&amp;"/"&amp;'VME Notification'!M392&amp;"/"&amp;'VME Notification'!N392&amp;"/ER")</f>
        <v/>
      </c>
    </row>
    <row r="373" spans="12:14" x14ac:dyDescent="0.25">
      <c r="L373" s="91" t="str">
        <f>IFERROR(IF(VALUE('VME Notification'!M393)&gt;=5,1,""),"")</f>
        <v/>
      </c>
      <c r="N373" s="110" t="str">
        <f>IF(L373="","","SR/"&amp;'VME Notification'!$C$16&amp;"/"&amp;'VME Notification'!$F$16&amp;"/"&amp;'VME Notification'!$K$16&amp;"/"&amp;'VME Notification'!$N$16&amp;"/"&amp;'VME Notification'!B393&amp;"/ "&amp;"SV/"&amp;'VME Notification'!C393&amp;"/"&amp;'VME Notification'!D393&amp;"/"&amp;TEXT('VME Notification'!E393,"dd-mmm-yy")&amp;"/"&amp;'VME Notification'!F393&amp;"/"&amp;'VME Notification'!G393&amp;"/"&amp;'VME Notification'!H393&amp;"/"&amp;'VME Notification'!I393&amp;"/"&amp;'VME Notification'!J393&amp;"/"&amp;'VME Notification'!K393&amp;"/"&amp;'VME Notification'!L393&amp;"/"&amp;'VME Notification'!M393&amp;"/"&amp;'VME Notification'!N393&amp;"/ER")</f>
        <v/>
      </c>
    </row>
    <row r="374" spans="12:14" x14ac:dyDescent="0.25">
      <c r="L374" s="91" t="str">
        <f>IFERROR(IF(VALUE('VME Notification'!M394)&gt;=5,1,""),"")</f>
        <v/>
      </c>
      <c r="N374" s="110" t="str">
        <f>IF(L374="","","SR/"&amp;'VME Notification'!$C$16&amp;"/"&amp;'VME Notification'!$F$16&amp;"/"&amp;'VME Notification'!$K$16&amp;"/"&amp;'VME Notification'!$N$16&amp;"/"&amp;'VME Notification'!B394&amp;"/ "&amp;"SV/"&amp;'VME Notification'!C394&amp;"/"&amp;'VME Notification'!D394&amp;"/"&amp;TEXT('VME Notification'!E394,"dd-mmm-yy")&amp;"/"&amp;'VME Notification'!F394&amp;"/"&amp;'VME Notification'!G394&amp;"/"&amp;'VME Notification'!H394&amp;"/"&amp;'VME Notification'!I394&amp;"/"&amp;'VME Notification'!J394&amp;"/"&amp;'VME Notification'!K394&amp;"/"&amp;'VME Notification'!L394&amp;"/"&amp;'VME Notification'!M394&amp;"/"&amp;'VME Notification'!N394&amp;"/ER")</f>
        <v/>
      </c>
    </row>
    <row r="375" spans="12:14" x14ac:dyDescent="0.25">
      <c r="L375" s="91" t="str">
        <f>IFERROR(IF(VALUE('VME Notification'!M395)&gt;=5,1,""),"")</f>
        <v/>
      </c>
      <c r="N375" s="110" t="str">
        <f>IF(L375="","","SR/"&amp;'VME Notification'!$C$16&amp;"/"&amp;'VME Notification'!$F$16&amp;"/"&amp;'VME Notification'!$K$16&amp;"/"&amp;'VME Notification'!$N$16&amp;"/"&amp;'VME Notification'!B395&amp;"/ "&amp;"SV/"&amp;'VME Notification'!C395&amp;"/"&amp;'VME Notification'!D395&amp;"/"&amp;TEXT('VME Notification'!E395,"dd-mmm-yy")&amp;"/"&amp;'VME Notification'!F395&amp;"/"&amp;'VME Notification'!G395&amp;"/"&amp;'VME Notification'!H395&amp;"/"&amp;'VME Notification'!I395&amp;"/"&amp;'VME Notification'!J395&amp;"/"&amp;'VME Notification'!K395&amp;"/"&amp;'VME Notification'!L395&amp;"/"&amp;'VME Notification'!M395&amp;"/"&amp;'VME Notification'!N395&amp;"/ER")</f>
        <v/>
      </c>
    </row>
    <row r="376" spans="12:14" x14ac:dyDescent="0.25">
      <c r="L376" s="91" t="str">
        <f>IFERROR(IF(VALUE('VME Notification'!M396)&gt;=5,1,""),"")</f>
        <v/>
      </c>
      <c r="N376" s="110" t="str">
        <f>IF(L376="","","SR/"&amp;'VME Notification'!$C$16&amp;"/"&amp;'VME Notification'!$F$16&amp;"/"&amp;'VME Notification'!$K$16&amp;"/"&amp;'VME Notification'!$N$16&amp;"/"&amp;'VME Notification'!B396&amp;"/ "&amp;"SV/"&amp;'VME Notification'!C396&amp;"/"&amp;'VME Notification'!D396&amp;"/"&amp;TEXT('VME Notification'!E396,"dd-mmm-yy")&amp;"/"&amp;'VME Notification'!F396&amp;"/"&amp;'VME Notification'!G396&amp;"/"&amp;'VME Notification'!H396&amp;"/"&amp;'VME Notification'!I396&amp;"/"&amp;'VME Notification'!J396&amp;"/"&amp;'VME Notification'!K396&amp;"/"&amp;'VME Notification'!L396&amp;"/"&amp;'VME Notification'!M396&amp;"/"&amp;'VME Notification'!N396&amp;"/ER")</f>
        <v/>
      </c>
    </row>
    <row r="377" spans="12:14" x14ac:dyDescent="0.25">
      <c r="L377" s="91" t="str">
        <f>IFERROR(IF(VALUE('VME Notification'!M397)&gt;=5,1,""),"")</f>
        <v/>
      </c>
      <c r="N377" s="110" t="str">
        <f>IF(L377="","","SR/"&amp;'VME Notification'!$C$16&amp;"/"&amp;'VME Notification'!$F$16&amp;"/"&amp;'VME Notification'!$K$16&amp;"/"&amp;'VME Notification'!$N$16&amp;"/"&amp;'VME Notification'!B397&amp;"/ "&amp;"SV/"&amp;'VME Notification'!C397&amp;"/"&amp;'VME Notification'!D397&amp;"/"&amp;TEXT('VME Notification'!E397,"dd-mmm-yy")&amp;"/"&amp;'VME Notification'!F397&amp;"/"&amp;'VME Notification'!G397&amp;"/"&amp;'VME Notification'!H397&amp;"/"&amp;'VME Notification'!I397&amp;"/"&amp;'VME Notification'!J397&amp;"/"&amp;'VME Notification'!K397&amp;"/"&amp;'VME Notification'!L397&amp;"/"&amp;'VME Notification'!M397&amp;"/"&amp;'VME Notification'!N397&amp;"/ER")</f>
        <v/>
      </c>
    </row>
    <row r="378" spans="12:14" x14ac:dyDescent="0.25">
      <c r="L378" s="91" t="str">
        <f>IFERROR(IF(VALUE('VME Notification'!M398)&gt;=5,1,""),"")</f>
        <v/>
      </c>
      <c r="N378" s="110" t="str">
        <f>IF(L378="","","SR/"&amp;'VME Notification'!$C$16&amp;"/"&amp;'VME Notification'!$F$16&amp;"/"&amp;'VME Notification'!$K$16&amp;"/"&amp;'VME Notification'!$N$16&amp;"/"&amp;'VME Notification'!B398&amp;"/ "&amp;"SV/"&amp;'VME Notification'!C398&amp;"/"&amp;'VME Notification'!D398&amp;"/"&amp;TEXT('VME Notification'!E398,"dd-mmm-yy")&amp;"/"&amp;'VME Notification'!F398&amp;"/"&amp;'VME Notification'!G398&amp;"/"&amp;'VME Notification'!H398&amp;"/"&amp;'VME Notification'!I398&amp;"/"&amp;'VME Notification'!J398&amp;"/"&amp;'VME Notification'!K398&amp;"/"&amp;'VME Notification'!L398&amp;"/"&amp;'VME Notification'!M398&amp;"/"&amp;'VME Notification'!N398&amp;"/ER")</f>
        <v/>
      </c>
    </row>
    <row r="379" spans="12:14" x14ac:dyDescent="0.25">
      <c r="L379" s="91" t="str">
        <f>IFERROR(IF(VALUE('VME Notification'!M399)&gt;=5,1,""),"")</f>
        <v/>
      </c>
      <c r="N379" s="110" t="str">
        <f>IF(L379="","","SR/"&amp;'VME Notification'!$C$16&amp;"/"&amp;'VME Notification'!$F$16&amp;"/"&amp;'VME Notification'!$K$16&amp;"/"&amp;'VME Notification'!$N$16&amp;"/"&amp;'VME Notification'!B399&amp;"/ "&amp;"SV/"&amp;'VME Notification'!C399&amp;"/"&amp;'VME Notification'!D399&amp;"/"&amp;TEXT('VME Notification'!E399,"dd-mmm-yy")&amp;"/"&amp;'VME Notification'!F399&amp;"/"&amp;'VME Notification'!G399&amp;"/"&amp;'VME Notification'!H399&amp;"/"&amp;'VME Notification'!I399&amp;"/"&amp;'VME Notification'!J399&amp;"/"&amp;'VME Notification'!K399&amp;"/"&amp;'VME Notification'!L399&amp;"/"&amp;'VME Notification'!M399&amp;"/"&amp;'VME Notification'!N399&amp;"/ER")</f>
        <v/>
      </c>
    </row>
    <row r="380" spans="12:14" x14ac:dyDescent="0.25">
      <c r="L380" s="91" t="str">
        <f>IFERROR(IF(VALUE('VME Notification'!M400)&gt;=5,1,""),"")</f>
        <v/>
      </c>
      <c r="N380" s="110" t="str">
        <f>IF(L380="","","SR/"&amp;'VME Notification'!$C$16&amp;"/"&amp;'VME Notification'!$F$16&amp;"/"&amp;'VME Notification'!$K$16&amp;"/"&amp;'VME Notification'!$N$16&amp;"/"&amp;'VME Notification'!B400&amp;"/ "&amp;"SV/"&amp;'VME Notification'!C400&amp;"/"&amp;'VME Notification'!D400&amp;"/"&amp;TEXT('VME Notification'!E400,"dd-mmm-yy")&amp;"/"&amp;'VME Notification'!F400&amp;"/"&amp;'VME Notification'!G400&amp;"/"&amp;'VME Notification'!H400&amp;"/"&amp;'VME Notification'!I400&amp;"/"&amp;'VME Notification'!J400&amp;"/"&amp;'VME Notification'!K400&amp;"/"&amp;'VME Notification'!L400&amp;"/"&amp;'VME Notification'!M400&amp;"/"&amp;'VME Notification'!N400&amp;"/ER")</f>
        <v/>
      </c>
    </row>
    <row r="381" spans="12:14" x14ac:dyDescent="0.25">
      <c r="L381" s="91" t="str">
        <f>IFERROR(IF(VALUE('VME Notification'!M401)&gt;=5,1,""),"")</f>
        <v/>
      </c>
      <c r="N381" s="110" t="str">
        <f>IF(L381="","","SR/"&amp;'VME Notification'!$C$16&amp;"/"&amp;'VME Notification'!$F$16&amp;"/"&amp;'VME Notification'!$K$16&amp;"/"&amp;'VME Notification'!$N$16&amp;"/"&amp;'VME Notification'!B401&amp;"/ "&amp;"SV/"&amp;'VME Notification'!C401&amp;"/"&amp;'VME Notification'!D401&amp;"/"&amp;TEXT('VME Notification'!E401,"dd-mmm-yy")&amp;"/"&amp;'VME Notification'!F401&amp;"/"&amp;'VME Notification'!G401&amp;"/"&amp;'VME Notification'!H401&amp;"/"&amp;'VME Notification'!I401&amp;"/"&amp;'VME Notification'!J401&amp;"/"&amp;'VME Notification'!K401&amp;"/"&amp;'VME Notification'!L401&amp;"/"&amp;'VME Notification'!M401&amp;"/"&amp;'VME Notification'!N401&amp;"/ER")</f>
        <v/>
      </c>
    </row>
    <row r="382" spans="12:14" x14ac:dyDescent="0.25">
      <c r="L382" s="91" t="str">
        <f>IFERROR(IF(VALUE('VME Notification'!M402)&gt;=5,1,""),"")</f>
        <v/>
      </c>
      <c r="N382" s="110" t="str">
        <f>IF(L382="","","SR/"&amp;'VME Notification'!$C$16&amp;"/"&amp;'VME Notification'!$F$16&amp;"/"&amp;'VME Notification'!$K$16&amp;"/"&amp;'VME Notification'!$N$16&amp;"/"&amp;'VME Notification'!B402&amp;"/ "&amp;"SV/"&amp;'VME Notification'!C402&amp;"/"&amp;'VME Notification'!D402&amp;"/"&amp;TEXT('VME Notification'!E402,"dd-mmm-yy")&amp;"/"&amp;'VME Notification'!F402&amp;"/"&amp;'VME Notification'!G402&amp;"/"&amp;'VME Notification'!H402&amp;"/"&amp;'VME Notification'!I402&amp;"/"&amp;'VME Notification'!J402&amp;"/"&amp;'VME Notification'!K402&amp;"/"&amp;'VME Notification'!L402&amp;"/"&amp;'VME Notification'!M402&amp;"/"&amp;'VME Notification'!N402&amp;"/ER")</f>
        <v/>
      </c>
    </row>
    <row r="383" spans="12:14" x14ac:dyDescent="0.25">
      <c r="L383" s="91" t="str">
        <f>IFERROR(IF(VALUE('VME Notification'!M403)&gt;=5,1,""),"")</f>
        <v/>
      </c>
      <c r="N383" s="110" t="str">
        <f>IF(L383="","","SR/"&amp;'VME Notification'!$C$16&amp;"/"&amp;'VME Notification'!$F$16&amp;"/"&amp;'VME Notification'!$K$16&amp;"/"&amp;'VME Notification'!$N$16&amp;"/"&amp;'VME Notification'!B403&amp;"/ "&amp;"SV/"&amp;'VME Notification'!C403&amp;"/"&amp;'VME Notification'!D403&amp;"/"&amp;TEXT('VME Notification'!E403,"dd-mmm-yy")&amp;"/"&amp;'VME Notification'!F403&amp;"/"&amp;'VME Notification'!G403&amp;"/"&amp;'VME Notification'!H403&amp;"/"&amp;'VME Notification'!I403&amp;"/"&amp;'VME Notification'!J403&amp;"/"&amp;'VME Notification'!K403&amp;"/"&amp;'VME Notification'!L403&amp;"/"&amp;'VME Notification'!M403&amp;"/"&amp;'VME Notification'!N403&amp;"/ER")</f>
        <v/>
      </c>
    </row>
    <row r="384" spans="12:14" x14ac:dyDescent="0.25">
      <c r="L384" s="91" t="str">
        <f>IFERROR(IF(VALUE('VME Notification'!M404)&gt;=5,1,""),"")</f>
        <v/>
      </c>
      <c r="N384" s="110" t="str">
        <f>IF(L384="","","SR/"&amp;'VME Notification'!$C$16&amp;"/"&amp;'VME Notification'!$F$16&amp;"/"&amp;'VME Notification'!$K$16&amp;"/"&amp;'VME Notification'!$N$16&amp;"/"&amp;'VME Notification'!B404&amp;"/ "&amp;"SV/"&amp;'VME Notification'!C404&amp;"/"&amp;'VME Notification'!D404&amp;"/"&amp;TEXT('VME Notification'!E404,"dd-mmm-yy")&amp;"/"&amp;'VME Notification'!F404&amp;"/"&amp;'VME Notification'!G404&amp;"/"&amp;'VME Notification'!H404&amp;"/"&amp;'VME Notification'!I404&amp;"/"&amp;'VME Notification'!J404&amp;"/"&amp;'VME Notification'!K404&amp;"/"&amp;'VME Notification'!L404&amp;"/"&amp;'VME Notification'!M404&amp;"/"&amp;'VME Notification'!N404&amp;"/ER")</f>
        <v/>
      </c>
    </row>
    <row r="385" spans="12:14" x14ac:dyDescent="0.25">
      <c r="L385" s="91" t="str">
        <f>IFERROR(IF(VALUE('VME Notification'!M405)&gt;=5,1,""),"")</f>
        <v/>
      </c>
      <c r="N385" s="110" t="str">
        <f>IF(L385="","","SR/"&amp;'VME Notification'!$C$16&amp;"/"&amp;'VME Notification'!$F$16&amp;"/"&amp;'VME Notification'!$K$16&amp;"/"&amp;'VME Notification'!$N$16&amp;"/"&amp;'VME Notification'!B405&amp;"/ "&amp;"SV/"&amp;'VME Notification'!C405&amp;"/"&amp;'VME Notification'!D405&amp;"/"&amp;TEXT('VME Notification'!E405,"dd-mmm-yy")&amp;"/"&amp;'VME Notification'!F405&amp;"/"&amp;'VME Notification'!G405&amp;"/"&amp;'VME Notification'!H405&amp;"/"&amp;'VME Notification'!I405&amp;"/"&amp;'VME Notification'!J405&amp;"/"&amp;'VME Notification'!K405&amp;"/"&amp;'VME Notification'!L405&amp;"/"&amp;'VME Notification'!M405&amp;"/"&amp;'VME Notification'!N405&amp;"/ER")</f>
        <v/>
      </c>
    </row>
    <row r="386" spans="12:14" x14ac:dyDescent="0.25">
      <c r="L386" s="91" t="str">
        <f>IFERROR(IF(VALUE('VME Notification'!M406)&gt;=5,1,""),"")</f>
        <v/>
      </c>
      <c r="N386" s="110" t="str">
        <f>IF(L386="","","SR/"&amp;'VME Notification'!$C$16&amp;"/"&amp;'VME Notification'!$F$16&amp;"/"&amp;'VME Notification'!$K$16&amp;"/"&amp;'VME Notification'!$N$16&amp;"/"&amp;'VME Notification'!B406&amp;"/ "&amp;"SV/"&amp;'VME Notification'!C406&amp;"/"&amp;'VME Notification'!D406&amp;"/"&amp;TEXT('VME Notification'!E406,"dd-mmm-yy")&amp;"/"&amp;'VME Notification'!F406&amp;"/"&amp;'VME Notification'!G406&amp;"/"&amp;'VME Notification'!H406&amp;"/"&amp;'VME Notification'!I406&amp;"/"&amp;'VME Notification'!J406&amp;"/"&amp;'VME Notification'!K406&amp;"/"&amp;'VME Notification'!L406&amp;"/"&amp;'VME Notification'!M406&amp;"/"&amp;'VME Notification'!N406&amp;"/ER")</f>
        <v/>
      </c>
    </row>
    <row r="387" spans="12:14" x14ac:dyDescent="0.25">
      <c r="L387" s="91" t="str">
        <f>IFERROR(IF(VALUE('VME Notification'!M407)&gt;=5,1,""),"")</f>
        <v/>
      </c>
      <c r="N387" s="110" t="str">
        <f>IF(L387="","","SR/"&amp;'VME Notification'!$C$16&amp;"/"&amp;'VME Notification'!$F$16&amp;"/"&amp;'VME Notification'!$K$16&amp;"/"&amp;'VME Notification'!$N$16&amp;"/"&amp;'VME Notification'!B407&amp;"/ "&amp;"SV/"&amp;'VME Notification'!C407&amp;"/"&amp;'VME Notification'!D407&amp;"/"&amp;TEXT('VME Notification'!E407,"dd-mmm-yy")&amp;"/"&amp;'VME Notification'!F407&amp;"/"&amp;'VME Notification'!G407&amp;"/"&amp;'VME Notification'!H407&amp;"/"&amp;'VME Notification'!I407&amp;"/"&amp;'VME Notification'!J407&amp;"/"&amp;'VME Notification'!K407&amp;"/"&amp;'VME Notification'!L407&amp;"/"&amp;'VME Notification'!M407&amp;"/"&amp;'VME Notification'!N407&amp;"/ER")</f>
        <v/>
      </c>
    </row>
    <row r="388" spans="12:14" x14ac:dyDescent="0.25">
      <c r="L388" s="91" t="str">
        <f>IFERROR(IF(VALUE('VME Notification'!M408)&gt;=5,1,""),"")</f>
        <v/>
      </c>
      <c r="N388" s="110" t="str">
        <f>IF(L388="","","SR/"&amp;'VME Notification'!$C$16&amp;"/"&amp;'VME Notification'!$F$16&amp;"/"&amp;'VME Notification'!$K$16&amp;"/"&amp;'VME Notification'!$N$16&amp;"/"&amp;'VME Notification'!B408&amp;"/ "&amp;"SV/"&amp;'VME Notification'!C408&amp;"/"&amp;'VME Notification'!D408&amp;"/"&amp;TEXT('VME Notification'!E408,"dd-mmm-yy")&amp;"/"&amp;'VME Notification'!F408&amp;"/"&amp;'VME Notification'!G408&amp;"/"&amp;'VME Notification'!H408&amp;"/"&amp;'VME Notification'!I408&amp;"/"&amp;'VME Notification'!J408&amp;"/"&amp;'VME Notification'!K408&amp;"/"&amp;'VME Notification'!L408&amp;"/"&amp;'VME Notification'!M408&amp;"/"&amp;'VME Notification'!N408&amp;"/ER")</f>
        <v/>
      </c>
    </row>
    <row r="389" spans="12:14" x14ac:dyDescent="0.25">
      <c r="L389" s="91" t="str">
        <f>IFERROR(IF(VALUE('VME Notification'!M409)&gt;=5,1,""),"")</f>
        <v/>
      </c>
      <c r="N389" s="110" t="str">
        <f>IF(L389="","","SR/"&amp;'VME Notification'!$C$16&amp;"/"&amp;'VME Notification'!$F$16&amp;"/"&amp;'VME Notification'!$K$16&amp;"/"&amp;'VME Notification'!$N$16&amp;"/"&amp;'VME Notification'!B409&amp;"/ "&amp;"SV/"&amp;'VME Notification'!C409&amp;"/"&amp;'VME Notification'!D409&amp;"/"&amp;TEXT('VME Notification'!E409,"dd-mmm-yy")&amp;"/"&amp;'VME Notification'!F409&amp;"/"&amp;'VME Notification'!G409&amp;"/"&amp;'VME Notification'!H409&amp;"/"&amp;'VME Notification'!I409&amp;"/"&amp;'VME Notification'!J409&amp;"/"&amp;'VME Notification'!K409&amp;"/"&amp;'VME Notification'!L409&amp;"/"&amp;'VME Notification'!M409&amp;"/"&amp;'VME Notification'!N409&amp;"/ER")</f>
        <v/>
      </c>
    </row>
    <row r="390" spans="12:14" x14ac:dyDescent="0.25">
      <c r="L390" s="91" t="str">
        <f>IFERROR(IF(VALUE('VME Notification'!M410)&gt;=5,1,""),"")</f>
        <v/>
      </c>
      <c r="N390" s="110" t="str">
        <f>IF(L390="","","SR/"&amp;'VME Notification'!$C$16&amp;"/"&amp;'VME Notification'!$F$16&amp;"/"&amp;'VME Notification'!$K$16&amp;"/"&amp;'VME Notification'!$N$16&amp;"/"&amp;'VME Notification'!B410&amp;"/ "&amp;"SV/"&amp;'VME Notification'!C410&amp;"/"&amp;'VME Notification'!D410&amp;"/"&amp;TEXT('VME Notification'!E410,"dd-mmm-yy")&amp;"/"&amp;'VME Notification'!F410&amp;"/"&amp;'VME Notification'!G410&amp;"/"&amp;'VME Notification'!H410&amp;"/"&amp;'VME Notification'!I410&amp;"/"&amp;'VME Notification'!J410&amp;"/"&amp;'VME Notification'!K410&amp;"/"&amp;'VME Notification'!L410&amp;"/"&amp;'VME Notification'!M410&amp;"/"&amp;'VME Notification'!N410&amp;"/ER")</f>
        <v/>
      </c>
    </row>
    <row r="391" spans="12:14" x14ac:dyDescent="0.25">
      <c r="L391" s="91" t="str">
        <f>IFERROR(IF(VALUE('VME Notification'!M411)&gt;=5,1,""),"")</f>
        <v/>
      </c>
      <c r="N391" s="110" t="str">
        <f>IF(L391="","","SR/"&amp;'VME Notification'!$C$16&amp;"/"&amp;'VME Notification'!$F$16&amp;"/"&amp;'VME Notification'!$K$16&amp;"/"&amp;'VME Notification'!$N$16&amp;"/"&amp;'VME Notification'!B411&amp;"/ "&amp;"SV/"&amp;'VME Notification'!C411&amp;"/"&amp;'VME Notification'!D411&amp;"/"&amp;TEXT('VME Notification'!E411,"dd-mmm-yy")&amp;"/"&amp;'VME Notification'!F411&amp;"/"&amp;'VME Notification'!G411&amp;"/"&amp;'VME Notification'!H411&amp;"/"&amp;'VME Notification'!I411&amp;"/"&amp;'VME Notification'!J411&amp;"/"&amp;'VME Notification'!K411&amp;"/"&amp;'VME Notification'!L411&amp;"/"&amp;'VME Notification'!M411&amp;"/"&amp;'VME Notification'!N411&amp;"/ER")</f>
        <v/>
      </c>
    </row>
    <row r="392" spans="12:14" x14ac:dyDescent="0.25">
      <c r="L392" s="91" t="str">
        <f>IFERROR(IF(VALUE('VME Notification'!M412)&gt;=5,1,""),"")</f>
        <v/>
      </c>
      <c r="N392" s="110" t="str">
        <f>IF(L392="","","SR/"&amp;'VME Notification'!$C$16&amp;"/"&amp;'VME Notification'!$F$16&amp;"/"&amp;'VME Notification'!$K$16&amp;"/"&amp;'VME Notification'!$N$16&amp;"/"&amp;'VME Notification'!B412&amp;"/ "&amp;"SV/"&amp;'VME Notification'!C412&amp;"/"&amp;'VME Notification'!D412&amp;"/"&amp;TEXT('VME Notification'!E412,"dd-mmm-yy")&amp;"/"&amp;'VME Notification'!F412&amp;"/"&amp;'VME Notification'!G412&amp;"/"&amp;'VME Notification'!H412&amp;"/"&amp;'VME Notification'!I412&amp;"/"&amp;'VME Notification'!J412&amp;"/"&amp;'VME Notification'!K412&amp;"/"&amp;'VME Notification'!L412&amp;"/"&amp;'VME Notification'!M412&amp;"/"&amp;'VME Notification'!N412&amp;"/ER")</f>
        <v/>
      </c>
    </row>
    <row r="393" spans="12:14" x14ac:dyDescent="0.25">
      <c r="L393" s="91" t="str">
        <f>IFERROR(IF(VALUE('VME Notification'!M413)&gt;=5,1,""),"")</f>
        <v/>
      </c>
      <c r="N393" s="110" t="str">
        <f>IF(L393="","","SR/"&amp;'VME Notification'!$C$16&amp;"/"&amp;'VME Notification'!$F$16&amp;"/"&amp;'VME Notification'!$K$16&amp;"/"&amp;'VME Notification'!$N$16&amp;"/"&amp;'VME Notification'!B413&amp;"/ "&amp;"SV/"&amp;'VME Notification'!C413&amp;"/"&amp;'VME Notification'!D413&amp;"/"&amp;TEXT('VME Notification'!E413,"dd-mmm-yy")&amp;"/"&amp;'VME Notification'!F413&amp;"/"&amp;'VME Notification'!G413&amp;"/"&amp;'VME Notification'!H413&amp;"/"&amp;'VME Notification'!I413&amp;"/"&amp;'VME Notification'!J413&amp;"/"&amp;'VME Notification'!K413&amp;"/"&amp;'VME Notification'!L413&amp;"/"&amp;'VME Notification'!M413&amp;"/"&amp;'VME Notification'!N413&amp;"/ER")</f>
        <v/>
      </c>
    </row>
    <row r="394" spans="12:14" x14ac:dyDescent="0.25">
      <c r="L394" s="91" t="str">
        <f>IFERROR(IF(VALUE('VME Notification'!M414)&gt;=5,1,""),"")</f>
        <v/>
      </c>
      <c r="N394" s="110" t="str">
        <f>IF(L394="","","SR/"&amp;'VME Notification'!$C$16&amp;"/"&amp;'VME Notification'!$F$16&amp;"/"&amp;'VME Notification'!$K$16&amp;"/"&amp;'VME Notification'!$N$16&amp;"/"&amp;'VME Notification'!B414&amp;"/ "&amp;"SV/"&amp;'VME Notification'!C414&amp;"/"&amp;'VME Notification'!D414&amp;"/"&amp;TEXT('VME Notification'!E414,"dd-mmm-yy")&amp;"/"&amp;'VME Notification'!F414&amp;"/"&amp;'VME Notification'!G414&amp;"/"&amp;'VME Notification'!H414&amp;"/"&amp;'VME Notification'!I414&amp;"/"&amp;'VME Notification'!J414&amp;"/"&amp;'VME Notification'!K414&amp;"/"&amp;'VME Notification'!L414&amp;"/"&amp;'VME Notification'!M414&amp;"/"&amp;'VME Notification'!N414&amp;"/ER")</f>
        <v/>
      </c>
    </row>
    <row r="395" spans="12:14" x14ac:dyDescent="0.25">
      <c r="L395" s="91" t="str">
        <f>IFERROR(IF(VALUE('VME Notification'!M415)&gt;=5,1,""),"")</f>
        <v/>
      </c>
      <c r="N395" s="110" t="str">
        <f>IF(L395="","","SR/"&amp;'VME Notification'!$C$16&amp;"/"&amp;'VME Notification'!$F$16&amp;"/"&amp;'VME Notification'!$K$16&amp;"/"&amp;'VME Notification'!$N$16&amp;"/"&amp;'VME Notification'!B415&amp;"/ "&amp;"SV/"&amp;'VME Notification'!C415&amp;"/"&amp;'VME Notification'!D415&amp;"/"&amp;TEXT('VME Notification'!E415,"dd-mmm-yy")&amp;"/"&amp;'VME Notification'!F415&amp;"/"&amp;'VME Notification'!G415&amp;"/"&amp;'VME Notification'!H415&amp;"/"&amp;'VME Notification'!I415&amp;"/"&amp;'VME Notification'!J415&amp;"/"&amp;'VME Notification'!K415&amp;"/"&amp;'VME Notification'!L415&amp;"/"&amp;'VME Notification'!M415&amp;"/"&amp;'VME Notification'!N415&amp;"/ER")</f>
        <v/>
      </c>
    </row>
    <row r="396" spans="12:14" x14ac:dyDescent="0.25">
      <c r="L396" s="91" t="str">
        <f>IFERROR(IF(VALUE('VME Notification'!M416)&gt;=5,1,""),"")</f>
        <v/>
      </c>
      <c r="N396" s="110" t="str">
        <f>IF(L396="","","SR/"&amp;'VME Notification'!$C$16&amp;"/"&amp;'VME Notification'!$F$16&amp;"/"&amp;'VME Notification'!$K$16&amp;"/"&amp;'VME Notification'!$N$16&amp;"/"&amp;'VME Notification'!B416&amp;"/ "&amp;"SV/"&amp;'VME Notification'!C416&amp;"/"&amp;'VME Notification'!D416&amp;"/"&amp;TEXT('VME Notification'!E416,"dd-mmm-yy")&amp;"/"&amp;'VME Notification'!F416&amp;"/"&amp;'VME Notification'!G416&amp;"/"&amp;'VME Notification'!H416&amp;"/"&amp;'VME Notification'!I416&amp;"/"&amp;'VME Notification'!J416&amp;"/"&amp;'VME Notification'!K416&amp;"/"&amp;'VME Notification'!L416&amp;"/"&amp;'VME Notification'!M416&amp;"/"&amp;'VME Notification'!N416&amp;"/ER")</f>
        <v/>
      </c>
    </row>
    <row r="397" spans="12:14" x14ac:dyDescent="0.25">
      <c r="L397" s="91" t="str">
        <f>IFERROR(IF(VALUE('VME Notification'!M417)&gt;=5,1,""),"")</f>
        <v/>
      </c>
      <c r="N397" s="110" t="str">
        <f>IF(L397="","","SR/"&amp;'VME Notification'!$C$16&amp;"/"&amp;'VME Notification'!$F$16&amp;"/"&amp;'VME Notification'!$K$16&amp;"/"&amp;'VME Notification'!$N$16&amp;"/"&amp;'VME Notification'!B417&amp;"/ "&amp;"SV/"&amp;'VME Notification'!C417&amp;"/"&amp;'VME Notification'!D417&amp;"/"&amp;TEXT('VME Notification'!E417,"dd-mmm-yy")&amp;"/"&amp;'VME Notification'!F417&amp;"/"&amp;'VME Notification'!G417&amp;"/"&amp;'VME Notification'!H417&amp;"/"&amp;'VME Notification'!I417&amp;"/"&amp;'VME Notification'!J417&amp;"/"&amp;'VME Notification'!K417&amp;"/"&amp;'VME Notification'!L417&amp;"/"&amp;'VME Notification'!M417&amp;"/"&amp;'VME Notification'!N417&amp;"/ER")</f>
        <v/>
      </c>
    </row>
    <row r="398" spans="12:14" x14ac:dyDescent="0.25">
      <c r="L398" s="91" t="str">
        <f>IFERROR(IF(VALUE('VME Notification'!M418)&gt;=5,1,""),"")</f>
        <v/>
      </c>
      <c r="N398" s="110" t="str">
        <f>IF(L398="","","SR/"&amp;'VME Notification'!$C$16&amp;"/"&amp;'VME Notification'!$F$16&amp;"/"&amp;'VME Notification'!$K$16&amp;"/"&amp;'VME Notification'!$N$16&amp;"/"&amp;'VME Notification'!B418&amp;"/ "&amp;"SV/"&amp;'VME Notification'!C418&amp;"/"&amp;'VME Notification'!D418&amp;"/"&amp;TEXT('VME Notification'!E418,"dd-mmm-yy")&amp;"/"&amp;'VME Notification'!F418&amp;"/"&amp;'VME Notification'!G418&amp;"/"&amp;'VME Notification'!H418&amp;"/"&amp;'VME Notification'!I418&amp;"/"&amp;'VME Notification'!J418&amp;"/"&amp;'VME Notification'!K418&amp;"/"&amp;'VME Notification'!L418&amp;"/"&amp;'VME Notification'!M418&amp;"/"&amp;'VME Notification'!N418&amp;"/ER")</f>
        <v/>
      </c>
    </row>
    <row r="399" spans="12:14" x14ac:dyDescent="0.25">
      <c r="L399" s="91" t="str">
        <f>IFERROR(IF(VALUE('VME Notification'!M419)&gt;=5,1,""),"")</f>
        <v/>
      </c>
      <c r="N399" s="110" t="str">
        <f>IF(L399="","","SR/"&amp;'VME Notification'!$C$16&amp;"/"&amp;'VME Notification'!$F$16&amp;"/"&amp;'VME Notification'!$K$16&amp;"/"&amp;'VME Notification'!$N$16&amp;"/"&amp;'VME Notification'!B419&amp;"/ "&amp;"SV/"&amp;'VME Notification'!C419&amp;"/"&amp;'VME Notification'!D419&amp;"/"&amp;TEXT('VME Notification'!E419,"dd-mmm-yy")&amp;"/"&amp;'VME Notification'!F419&amp;"/"&amp;'VME Notification'!G419&amp;"/"&amp;'VME Notification'!H419&amp;"/"&amp;'VME Notification'!I419&amp;"/"&amp;'VME Notification'!J419&amp;"/"&amp;'VME Notification'!K419&amp;"/"&amp;'VME Notification'!L419&amp;"/"&amp;'VME Notification'!M419&amp;"/"&amp;'VME Notification'!N419&amp;"/ER")</f>
        <v/>
      </c>
    </row>
    <row r="400" spans="12:14" x14ac:dyDescent="0.25">
      <c r="L400" s="91" t="str">
        <f>IFERROR(IF(VALUE('VME Notification'!M420)&gt;=5,1,""),"")</f>
        <v/>
      </c>
      <c r="N400" s="110" t="str">
        <f>IF(L400="","","SR/"&amp;'VME Notification'!$C$16&amp;"/"&amp;'VME Notification'!$F$16&amp;"/"&amp;'VME Notification'!$K$16&amp;"/"&amp;'VME Notification'!$N$16&amp;"/"&amp;'VME Notification'!B420&amp;"/ "&amp;"SV/"&amp;'VME Notification'!C420&amp;"/"&amp;'VME Notification'!D420&amp;"/"&amp;TEXT('VME Notification'!E420,"dd-mmm-yy")&amp;"/"&amp;'VME Notification'!F420&amp;"/"&amp;'VME Notification'!G420&amp;"/"&amp;'VME Notification'!H420&amp;"/"&amp;'VME Notification'!I420&amp;"/"&amp;'VME Notification'!J420&amp;"/"&amp;'VME Notification'!K420&amp;"/"&amp;'VME Notification'!L420&amp;"/"&amp;'VME Notification'!M420&amp;"/"&amp;'VME Notification'!N420&amp;"/ER")</f>
        <v/>
      </c>
    </row>
    <row r="401" spans="12:14" x14ac:dyDescent="0.25">
      <c r="L401" s="91" t="str">
        <f>IFERROR(IF(VALUE('VME Notification'!M421)&gt;=5,1,""),"")</f>
        <v/>
      </c>
      <c r="N401" s="110" t="str">
        <f>IF(L401="","","SR/"&amp;'VME Notification'!$C$16&amp;"/"&amp;'VME Notification'!$F$16&amp;"/"&amp;'VME Notification'!$K$16&amp;"/"&amp;'VME Notification'!$N$16&amp;"/"&amp;'VME Notification'!B421&amp;"/ "&amp;"SV/"&amp;'VME Notification'!C421&amp;"/"&amp;'VME Notification'!D421&amp;"/"&amp;TEXT('VME Notification'!E421,"dd-mmm-yy")&amp;"/"&amp;'VME Notification'!F421&amp;"/"&amp;'VME Notification'!G421&amp;"/"&amp;'VME Notification'!H421&amp;"/"&amp;'VME Notification'!I421&amp;"/"&amp;'VME Notification'!J421&amp;"/"&amp;'VME Notification'!K421&amp;"/"&amp;'VME Notification'!L421&amp;"/"&amp;'VME Notification'!M421&amp;"/"&amp;'VME Notification'!N421&amp;"/ER")</f>
        <v/>
      </c>
    </row>
    <row r="402" spans="12:14" x14ac:dyDescent="0.25">
      <c r="L402" s="91" t="str">
        <f>IFERROR(IF(VALUE('VME Notification'!M422)&gt;=5,1,""),"")</f>
        <v/>
      </c>
      <c r="N402" s="110" t="str">
        <f>IF(L402="","","SR/"&amp;'VME Notification'!$C$16&amp;"/"&amp;'VME Notification'!$F$16&amp;"/"&amp;'VME Notification'!$K$16&amp;"/"&amp;'VME Notification'!$N$16&amp;"/"&amp;'VME Notification'!B422&amp;"/ "&amp;"SV/"&amp;'VME Notification'!C422&amp;"/"&amp;'VME Notification'!D422&amp;"/"&amp;TEXT('VME Notification'!E422,"dd-mmm-yy")&amp;"/"&amp;'VME Notification'!F422&amp;"/"&amp;'VME Notification'!G422&amp;"/"&amp;'VME Notification'!H422&amp;"/"&amp;'VME Notification'!I422&amp;"/"&amp;'VME Notification'!J422&amp;"/"&amp;'VME Notification'!K422&amp;"/"&amp;'VME Notification'!L422&amp;"/"&amp;'VME Notification'!M422&amp;"/"&amp;'VME Notification'!N422&amp;"/ER")</f>
        <v/>
      </c>
    </row>
    <row r="403" spans="12:14" x14ac:dyDescent="0.25">
      <c r="L403" s="91" t="str">
        <f>IFERROR(IF(VALUE('VME Notification'!M423)&gt;=5,1,""),"")</f>
        <v/>
      </c>
      <c r="N403" s="110" t="str">
        <f>IF(L403="","","SR/"&amp;'VME Notification'!$C$16&amp;"/"&amp;'VME Notification'!$F$16&amp;"/"&amp;'VME Notification'!$K$16&amp;"/"&amp;'VME Notification'!$N$16&amp;"/"&amp;'VME Notification'!B423&amp;"/ "&amp;"SV/"&amp;'VME Notification'!C423&amp;"/"&amp;'VME Notification'!D423&amp;"/"&amp;TEXT('VME Notification'!E423,"dd-mmm-yy")&amp;"/"&amp;'VME Notification'!F423&amp;"/"&amp;'VME Notification'!G423&amp;"/"&amp;'VME Notification'!H423&amp;"/"&amp;'VME Notification'!I423&amp;"/"&amp;'VME Notification'!J423&amp;"/"&amp;'VME Notification'!K423&amp;"/"&amp;'VME Notification'!L423&amp;"/"&amp;'VME Notification'!M423&amp;"/"&amp;'VME Notification'!N423&amp;"/ER")</f>
        <v/>
      </c>
    </row>
    <row r="404" spans="12:14" x14ac:dyDescent="0.25">
      <c r="L404" s="91" t="str">
        <f>IFERROR(IF(VALUE('VME Notification'!M424)&gt;=5,1,""),"")</f>
        <v/>
      </c>
      <c r="N404" s="110" t="str">
        <f>IF(L404="","","SR/"&amp;'VME Notification'!$C$16&amp;"/"&amp;'VME Notification'!$F$16&amp;"/"&amp;'VME Notification'!$K$16&amp;"/"&amp;'VME Notification'!$N$16&amp;"/"&amp;'VME Notification'!B424&amp;"/ "&amp;"SV/"&amp;'VME Notification'!C424&amp;"/"&amp;'VME Notification'!D424&amp;"/"&amp;TEXT('VME Notification'!E424,"dd-mmm-yy")&amp;"/"&amp;'VME Notification'!F424&amp;"/"&amp;'VME Notification'!G424&amp;"/"&amp;'VME Notification'!H424&amp;"/"&amp;'VME Notification'!I424&amp;"/"&amp;'VME Notification'!J424&amp;"/"&amp;'VME Notification'!K424&amp;"/"&amp;'VME Notification'!L424&amp;"/"&amp;'VME Notification'!M424&amp;"/"&amp;'VME Notification'!N424&amp;"/ER")</f>
        <v/>
      </c>
    </row>
    <row r="405" spans="12:14" x14ac:dyDescent="0.25">
      <c r="L405" s="91" t="str">
        <f>IFERROR(IF(VALUE('VME Notification'!M425)&gt;=5,1,""),"")</f>
        <v/>
      </c>
      <c r="N405" s="110" t="str">
        <f>IF(L405="","","SR/"&amp;'VME Notification'!$C$16&amp;"/"&amp;'VME Notification'!$F$16&amp;"/"&amp;'VME Notification'!$K$16&amp;"/"&amp;'VME Notification'!$N$16&amp;"/"&amp;'VME Notification'!B425&amp;"/ "&amp;"SV/"&amp;'VME Notification'!C425&amp;"/"&amp;'VME Notification'!D425&amp;"/"&amp;TEXT('VME Notification'!E425,"dd-mmm-yy")&amp;"/"&amp;'VME Notification'!F425&amp;"/"&amp;'VME Notification'!G425&amp;"/"&amp;'VME Notification'!H425&amp;"/"&amp;'VME Notification'!I425&amp;"/"&amp;'VME Notification'!J425&amp;"/"&amp;'VME Notification'!K425&amp;"/"&amp;'VME Notification'!L425&amp;"/"&amp;'VME Notification'!M425&amp;"/"&amp;'VME Notification'!N425&amp;"/ER")</f>
        <v/>
      </c>
    </row>
    <row r="406" spans="12:14" x14ac:dyDescent="0.25">
      <c r="L406" s="91" t="str">
        <f>IFERROR(IF(VALUE('VME Notification'!M426)&gt;=5,1,""),"")</f>
        <v/>
      </c>
      <c r="N406" s="110" t="str">
        <f>IF(L406="","","SR/"&amp;'VME Notification'!$C$16&amp;"/"&amp;'VME Notification'!$F$16&amp;"/"&amp;'VME Notification'!$K$16&amp;"/"&amp;'VME Notification'!$N$16&amp;"/"&amp;'VME Notification'!B426&amp;"/ "&amp;"SV/"&amp;'VME Notification'!C426&amp;"/"&amp;'VME Notification'!D426&amp;"/"&amp;TEXT('VME Notification'!E426,"dd-mmm-yy")&amp;"/"&amp;'VME Notification'!F426&amp;"/"&amp;'VME Notification'!G426&amp;"/"&amp;'VME Notification'!H426&amp;"/"&amp;'VME Notification'!I426&amp;"/"&amp;'VME Notification'!J426&amp;"/"&amp;'VME Notification'!K426&amp;"/"&amp;'VME Notification'!L426&amp;"/"&amp;'VME Notification'!M426&amp;"/"&amp;'VME Notification'!N426&amp;"/ER")</f>
        <v/>
      </c>
    </row>
    <row r="407" spans="12:14" x14ac:dyDescent="0.25">
      <c r="L407" s="91" t="str">
        <f>IFERROR(IF(VALUE('VME Notification'!M427)&gt;=5,1,""),"")</f>
        <v/>
      </c>
      <c r="N407" s="110" t="str">
        <f>IF(L407="","","SR/"&amp;'VME Notification'!$C$16&amp;"/"&amp;'VME Notification'!$F$16&amp;"/"&amp;'VME Notification'!$K$16&amp;"/"&amp;'VME Notification'!$N$16&amp;"/"&amp;'VME Notification'!B427&amp;"/ "&amp;"SV/"&amp;'VME Notification'!C427&amp;"/"&amp;'VME Notification'!D427&amp;"/"&amp;TEXT('VME Notification'!E427,"dd-mmm-yy")&amp;"/"&amp;'VME Notification'!F427&amp;"/"&amp;'VME Notification'!G427&amp;"/"&amp;'VME Notification'!H427&amp;"/"&amp;'VME Notification'!I427&amp;"/"&amp;'VME Notification'!J427&amp;"/"&amp;'VME Notification'!K427&amp;"/"&amp;'VME Notification'!L427&amp;"/"&amp;'VME Notification'!M427&amp;"/"&amp;'VME Notification'!N427&amp;"/ER")</f>
        <v/>
      </c>
    </row>
    <row r="408" spans="12:14" x14ac:dyDescent="0.25">
      <c r="L408" s="91" t="str">
        <f>IFERROR(IF(VALUE('VME Notification'!M428)&gt;=5,1,""),"")</f>
        <v/>
      </c>
      <c r="N408" s="110" t="str">
        <f>IF(L408="","","SR/"&amp;'VME Notification'!$C$16&amp;"/"&amp;'VME Notification'!$F$16&amp;"/"&amp;'VME Notification'!$K$16&amp;"/"&amp;'VME Notification'!$N$16&amp;"/"&amp;'VME Notification'!B428&amp;"/ "&amp;"SV/"&amp;'VME Notification'!C428&amp;"/"&amp;'VME Notification'!D428&amp;"/"&amp;TEXT('VME Notification'!E428,"dd-mmm-yy")&amp;"/"&amp;'VME Notification'!F428&amp;"/"&amp;'VME Notification'!G428&amp;"/"&amp;'VME Notification'!H428&amp;"/"&amp;'VME Notification'!I428&amp;"/"&amp;'VME Notification'!J428&amp;"/"&amp;'VME Notification'!K428&amp;"/"&amp;'VME Notification'!L428&amp;"/"&amp;'VME Notification'!M428&amp;"/"&amp;'VME Notification'!N428&amp;"/ER")</f>
        <v/>
      </c>
    </row>
    <row r="409" spans="12:14" x14ac:dyDescent="0.25">
      <c r="L409" s="91" t="str">
        <f>IFERROR(IF(VALUE('VME Notification'!M429)&gt;=5,1,""),"")</f>
        <v/>
      </c>
      <c r="N409" s="110" t="str">
        <f>IF(L409="","","SR/"&amp;'VME Notification'!$C$16&amp;"/"&amp;'VME Notification'!$F$16&amp;"/"&amp;'VME Notification'!$K$16&amp;"/"&amp;'VME Notification'!$N$16&amp;"/"&amp;'VME Notification'!B429&amp;"/ "&amp;"SV/"&amp;'VME Notification'!C429&amp;"/"&amp;'VME Notification'!D429&amp;"/"&amp;TEXT('VME Notification'!E429,"dd-mmm-yy")&amp;"/"&amp;'VME Notification'!F429&amp;"/"&amp;'VME Notification'!G429&amp;"/"&amp;'VME Notification'!H429&amp;"/"&amp;'VME Notification'!I429&amp;"/"&amp;'VME Notification'!J429&amp;"/"&amp;'VME Notification'!K429&amp;"/"&amp;'VME Notification'!L429&amp;"/"&amp;'VME Notification'!M429&amp;"/"&amp;'VME Notification'!N429&amp;"/ER")</f>
        <v/>
      </c>
    </row>
    <row r="410" spans="12:14" x14ac:dyDescent="0.25">
      <c r="L410" s="91" t="str">
        <f>IFERROR(IF(VALUE('VME Notification'!M430)&gt;=5,1,""),"")</f>
        <v/>
      </c>
      <c r="N410" s="110" t="str">
        <f>IF(L410="","","SR/"&amp;'VME Notification'!$C$16&amp;"/"&amp;'VME Notification'!$F$16&amp;"/"&amp;'VME Notification'!$K$16&amp;"/"&amp;'VME Notification'!$N$16&amp;"/"&amp;'VME Notification'!B430&amp;"/ "&amp;"SV/"&amp;'VME Notification'!C430&amp;"/"&amp;'VME Notification'!D430&amp;"/"&amp;TEXT('VME Notification'!E430,"dd-mmm-yy")&amp;"/"&amp;'VME Notification'!F430&amp;"/"&amp;'VME Notification'!G430&amp;"/"&amp;'VME Notification'!H430&amp;"/"&amp;'VME Notification'!I430&amp;"/"&amp;'VME Notification'!J430&amp;"/"&amp;'VME Notification'!K430&amp;"/"&amp;'VME Notification'!L430&amp;"/"&amp;'VME Notification'!M430&amp;"/"&amp;'VME Notification'!N430&amp;"/ER")</f>
        <v/>
      </c>
    </row>
    <row r="411" spans="12:14" x14ac:dyDescent="0.25">
      <c r="L411" s="91" t="str">
        <f>IFERROR(IF(VALUE('VME Notification'!M431)&gt;=5,1,""),"")</f>
        <v/>
      </c>
      <c r="N411" s="110" t="str">
        <f>IF(L411="","","SR/"&amp;'VME Notification'!$C$16&amp;"/"&amp;'VME Notification'!$F$16&amp;"/"&amp;'VME Notification'!$K$16&amp;"/"&amp;'VME Notification'!$N$16&amp;"/"&amp;'VME Notification'!B431&amp;"/ "&amp;"SV/"&amp;'VME Notification'!C431&amp;"/"&amp;'VME Notification'!D431&amp;"/"&amp;TEXT('VME Notification'!E431,"dd-mmm-yy")&amp;"/"&amp;'VME Notification'!F431&amp;"/"&amp;'VME Notification'!G431&amp;"/"&amp;'VME Notification'!H431&amp;"/"&amp;'VME Notification'!I431&amp;"/"&amp;'VME Notification'!J431&amp;"/"&amp;'VME Notification'!K431&amp;"/"&amp;'VME Notification'!L431&amp;"/"&amp;'VME Notification'!M431&amp;"/"&amp;'VME Notification'!N431&amp;"/ER")</f>
        <v/>
      </c>
    </row>
    <row r="412" spans="12:14" x14ac:dyDescent="0.25">
      <c r="L412" s="91" t="str">
        <f>IFERROR(IF(VALUE('VME Notification'!M432)&gt;=5,1,""),"")</f>
        <v/>
      </c>
      <c r="N412" s="110" t="str">
        <f>IF(L412="","","SR/"&amp;'VME Notification'!$C$16&amp;"/"&amp;'VME Notification'!$F$16&amp;"/"&amp;'VME Notification'!$K$16&amp;"/"&amp;'VME Notification'!$N$16&amp;"/"&amp;'VME Notification'!B432&amp;"/ "&amp;"SV/"&amp;'VME Notification'!C432&amp;"/"&amp;'VME Notification'!D432&amp;"/"&amp;TEXT('VME Notification'!E432,"dd-mmm-yy")&amp;"/"&amp;'VME Notification'!F432&amp;"/"&amp;'VME Notification'!G432&amp;"/"&amp;'VME Notification'!H432&amp;"/"&amp;'VME Notification'!I432&amp;"/"&amp;'VME Notification'!J432&amp;"/"&amp;'VME Notification'!K432&amp;"/"&amp;'VME Notification'!L432&amp;"/"&amp;'VME Notification'!M432&amp;"/"&amp;'VME Notification'!N432&amp;"/ER")</f>
        <v/>
      </c>
    </row>
    <row r="413" spans="12:14" x14ac:dyDescent="0.25">
      <c r="L413" s="91" t="str">
        <f>IFERROR(IF(VALUE('VME Notification'!M433)&gt;=5,1,""),"")</f>
        <v/>
      </c>
      <c r="N413" s="110" t="str">
        <f>IF(L413="","","SR/"&amp;'VME Notification'!$C$16&amp;"/"&amp;'VME Notification'!$F$16&amp;"/"&amp;'VME Notification'!$K$16&amp;"/"&amp;'VME Notification'!$N$16&amp;"/"&amp;'VME Notification'!B433&amp;"/ "&amp;"SV/"&amp;'VME Notification'!C433&amp;"/"&amp;'VME Notification'!D433&amp;"/"&amp;TEXT('VME Notification'!E433,"dd-mmm-yy")&amp;"/"&amp;'VME Notification'!F433&amp;"/"&amp;'VME Notification'!G433&amp;"/"&amp;'VME Notification'!H433&amp;"/"&amp;'VME Notification'!I433&amp;"/"&amp;'VME Notification'!J433&amp;"/"&amp;'VME Notification'!K433&amp;"/"&amp;'VME Notification'!L433&amp;"/"&amp;'VME Notification'!M433&amp;"/"&amp;'VME Notification'!N433&amp;"/ER")</f>
        <v/>
      </c>
    </row>
    <row r="414" spans="12:14" x14ac:dyDescent="0.25">
      <c r="L414" s="91" t="str">
        <f>IFERROR(IF(VALUE('VME Notification'!M434)&gt;=5,1,""),"")</f>
        <v/>
      </c>
      <c r="N414" s="110" t="str">
        <f>IF(L414="","","SR/"&amp;'VME Notification'!$C$16&amp;"/"&amp;'VME Notification'!$F$16&amp;"/"&amp;'VME Notification'!$K$16&amp;"/"&amp;'VME Notification'!$N$16&amp;"/"&amp;'VME Notification'!B434&amp;"/ "&amp;"SV/"&amp;'VME Notification'!C434&amp;"/"&amp;'VME Notification'!D434&amp;"/"&amp;TEXT('VME Notification'!E434,"dd-mmm-yy")&amp;"/"&amp;'VME Notification'!F434&amp;"/"&amp;'VME Notification'!G434&amp;"/"&amp;'VME Notification'!H434&amp;"/"&amp;'VME Notification'!I434&amp;"/"&amp;'VME Notification'!J434&amp;"/"&amp;'VME Notification'!K434&amp;"/"&amp;'VME Notification'!L434&amp;"/"&amp;'VME Notification'!M434&amp;"/"&amp;'VME Notification'!N434&amp;"/ER")</f>
        <v/>
      </c>
    </row>
    <row r="415" spans="12:14" x14ac:dyDescent="0.25">
      <c r="L415" s="91" t="str">
        <f>IFERROR(IF(VALUE('VME Notification'!M435)&gt;=5,1,""),"")</f>
        <v/>
      </c>
      <c r="N415" s="110" t="str">
        <f>IF(L415="","","SR/"&amp;'VME Notification'!$C$16&amp;"/"&amp;'VME Notification'!$F$16&amp;"/"&amp;'VME Notification'!$K$16&amp;"/"&amp;'VME Notification'!$N$16&amp;"/"&amp;'VME Notification'!B435&amp;"/ "&amp;"SV/"&amp;'VME Notification'!C435&amp;"/"&amp;'VME Notification'!D435&amp;"/"&amp;TEXT('VME Notification'!E435,"dd-mmm-yy")&amp;"/"&amp;'VME Notification'!F435&amp;"/"&amp;'VME Notification'!G435&amp;"/"&amp;'VME Notification'!H435&amp;"/"&amp;'VME Notification'!I435&amp;"/"&amp;'VME Notification'!J435&amp;"/"&amp;'VME Notification'!K435&amp;"/"&amp;'VME Notification'!L435&amp;"/"&amp;'VME Notification'!M435&amp;"/"&amp;'VME Notification'!N435&amp;"/ER")</f>
        <v/>
      </c>
    </row>
    <row r="416" spans="12:14" x14ac:dyDescent="0.25">
      <c r="L416" s="91" t="str">
        <f>IFERROR(IF(VALUE('VME Notification'!M436)&gt;=5,1,""),"")</f>
        <v/>
      </c>
      <c r="N416" s="110" t="str">
        <f>IF(L416="","","SR/"&amp;'VME Notification'!$C$16&amp;"/"&amp;'VME Notification'!$F$16&amp;"/"&amp;'VME Notification'!$K$16&amp;"/"&amp;'VME Notification'!$N$16&amp;"/"&amp;'VME Notification'!B436&amp;"/ "&amp;"SV/"&amp;'VME Notification'!C436&amp;"/"&amp;'VME Notification'!D436&amp;"/"&amp;TEXT('VME Notification'!E436,"dd-mmm-yy")&amp;"/"&amp;'VME Notification'!F436&amp;"/"&amp;'VME Notification'!G436&amp;"/"&amp;'VME Notification'!H436&amp;"/"&amp;'VME Notification'!I436&amp;"/"&amp;'VME Notification'!J436&amp;"/"&amp;'VME Notification'!K436&amp;"/"&amp;'VME Notification'!L436&amp;"/"&amp;'VME Notification'!M436&amp;"/"&amp;'VME Notification'!N436&amp;"/ER")</f>
        <v/>
      </c>
    </row>
    <row r="417" spans="12:14" x14ac:dyDescent="0.25">
      <c r="L417" s="91" t="str">
        <f>IFERROR(IF(VALUE('VME Notification'!M437)&gt;=5,1,""),"")</f>
        <v/>
      </c>
      <c r="N417" s="110" t="str">
        <f>IF(L417="","","SR/"&amp;'VME Notification'!$C$16&amp;"/"&amp;'VME Notification'!$F$16&amp;"/"&amp;'VME Notification'!$K$16&amp;"/"&amp;'VME Notification'!$N$16&amp;"/"&amp;'VME Notification'!B437&amp;"/ "&amp;"SV/"&amp;'VME Notification'!C437&amp;"/"&amp;'VME Notification'!D437&amp;"/"&amp;TEXT('VME Notification'!E437,"dd-mmm-yy")&amp;"/"&amp;'VME Notification'!F437&amp;"/"&amp;'VME Notification'!G437&amp;"/"&amp;'VME Notification'!H437&amp;"/"&amp;'VME Notification'!I437&amp;"/"&amp;'VME Notification'!J437&amp;"/"&amp;'VME Notification'!K437&amp;"/"&amp;'VME Notification'!L437&amp;"/"&amp;'VME Notification'!M437&amp;"/"&amp;'VME Notification'!N437&amp;"/ER")</f>
        <v/>
      </c>
    </row>
    <row r="418" spans="12:14" x14ac:dyDescent="0.25">
      <c r="L418" s="91" t="str">
        <f>IFERROR(IF(VALUE('VME Notification'!M438)&gt;=5,1,""),"")</f>
        <v/>
      </c>
      <c r="N418" s="110" t="str">
        <f>IF(L418="","","SR/"&amp;'VME Notification'!$C$16&amp;"/"&amp;'VME Notification'!$F$16&amp;"/"&amp;'VME Notification'!$K$16&amp;"/"&amp;'VME Notification'!$N$16&amp;"/"&amp;'VME Notification'!B438&amp;"/ "&amp;"SV/"&amp;'VME Notification'!C438&amp;"/"&amp;'VME Notification'!D438&amp;"/"&amp;TEXT('VME Notification'!E438,"dd-mmm-yy")&amp;"/"&amp;'VME Notification'!F438&amp;"/"&amp;'VME Notification'!G438&amp;"/"&amp;'VME Notification'!H438&amp;"/"&amp;'VME Notification'!I438&amp;"/"&amp;'VME Notification'!J438&amp;"/"&amp;'VME Notification'!K438&amp;"/"&amp;'VME Notification'!L438&amp;"/"&amp;'VME Notification'!M438&amp;"/"&amp;'VME Notification'!N438&amp;"/ER")</f>
        <v/>
      </c>
    </row>
    <row r="419" spans="12:14" x14ac:dyDescent="0.25">
      <c r="L419" s="91" t="str">
        <f>IFERROR(IF(VALUE('VME Notification'!M439)&gt;=5,1,""),"")</f>
        <v/>
      </c>
      <c r="N419" s="110" t="str">
        <f>IF(L419="","","SR/"&amp;'VME Notification'!$C$16&amp;"/"&amp;'VME Notification'!$F$16&amp;"/"&amp;'VME Notification'!$K$16&amp;"/"&amp;'VME Notification'!$N$16&amp;"/"&amp;'VME Notification'!B439&amp;"/ "&amp;"SV/"&amp;'VME Notification'!C439&amp;"/"&amp;'VME Notification'!D439&amp;"/"&amp;TEXT('VME Notification'!E439,"dd-mmm-yy")&amp;"/"&amp;'VME Notification'!F439&amp;"/"&amp;'VME Notification'!G439&amp;"/"&amp;'VME Notification'!H439&amp;"/"&amp;'VME Notification'!I439&amp;"/"&amp;'VME Notification'!J439&amp;"/"&amp;'VME Notification'!K439&amp;"/"&amp;'VME Notification'!L439&amp;"/"&amp;'VME Notification'!M439&amp;"/"&amp;'VME Notification'!N439&amp;"/ER")</f>
        <v/>
      </c>
    </row>
    <row r="420" spans="12:14" x14ac:dyDescent="0.25">
      <c r="L420" s="91" t="str">
        <f>IFERROR(IF(VALUE('VME Notification'!M440)&gt;=5,1,""),"")</f>
        <v/>
      </c>
      <c r="N420" s="110" t="str">
        <f>IF(L420="","","SR/"&amp;'VME Notification'!$C$16&amp;"/"&amp;'VME Notification'!$F$16&amp;"/"&amp;'VME Notification'!$K$16&amp;"/"&amp;'VME Notification'!$N$16&amp;"/"&amp;'VME Notification'!B440&amp;"/ "&amp;"SV/"&amp;'VME Notification'!C440&amp;"/"&amp;'VME Notification'!D440&amp;"/"&amp;TEXT('VME Notification'!E440,"dd-mmm-yy")&amp;"/"&amp;'VME Notification'!F440&amp;"/"&amp;'VME Notification'!G440&amp;"/"&amp;'VME Notification'!H440&amp;"/"&amp;'VME Notification'!I440&amp;"/"&amp;'VME Notification'!J440&amp;"/"&amp;'VME Notification'!K440&amp;"/"&amp;'VME Notification'!L440&amp;"/"&amp;'VME Notification'!M440&amp;"/"&amp;'VME Notification'!N440&amp;"/ER")</f>
        <v/>
      </c>
    </row>
    <row r="421" spans="12:14" x14ac:dyDescent="0.25">
      <c r="L421" s="91" t="str">
        <f>IFERROR(IF(VALUE('VME Notification'!M441)&gt;=5,1,""),"")</f>
        <v/>
      </c>
      <c r="N421" s="110" t="str">
        <f>IF(L421="","","SR/"&amp;'VME Notification'!$C$16&amp;"/"&amp;'VME Notification'!$F$16&amp;"/"&amp;'VME Notification'!$K$16&amp;"/"&amp;'VME Notification'!$N$16&amp;"/"&amp;'VME Notification'!B441&amp;"/ "&amp;"SV/"&amp;'VME Notification'!C441&amp;"/"&amp;'VME Notification'!D441&amp;"/"&amp;TEXT('VME Notification'!E441,"dd-mmm-yy")&amp;"/"&amp;'VME Notification'!F441&amp;"/"&amp;'VME Notification'!G441&amp;"/"&amp;'VME Notification'!H441&amp;"/"&amp;'VME Notification'!I441&amp;"/"&amp;'VME Notification'!J441&amp;"/"&amp;'VME Notification'!K441&amp;"/"&amp;'VME Notification'!L441&amp;"/"&amp;'VME Notification'!M441&amp;"/"&amp;'VME Notification'!N441&amp;"/ER")</f>
        <v/>
      </c>
    </row>
    <row r="422" spans="12:14" x14ac:dyDescent="0.25">
      <c r="L422" s="91" t="str">
        <f>IFERROR(IF(VALUE('VME Notification'!M442)&gt;=5,1,""),"")</f>
        <v/>
      </c>
      <c r="N422" s="110" t="str">
        <f>IF(L422="","","SR/"&amp;'VME Notification'!$C$16&amp;"/"&amp;'VME Notification'!$F$16&amp;"/"&amp;'VME Notification'!$K$16&amp;"/"&amp;'VME Notification'!$N$16&amp;"/"&amp;'VME Notification'!B442&amp;"/ "&amp;"SV/"&amp;'VME Notification'!C442&amp;"/"&amp;'VME Notification'!D442&amp;"/"&amp;TEXT('VME Notification'!E442,"dd-mmm-yy")&amp;"/"&amp;'VME Notification'!F442&amp;"/"&amp;'VME Notification'!G442&amp;"/"&amp;'VME Notification'!H442&amp;"/"&amp;'VME Notification'!I442&amp;"/"&amp;'VME Notification'!J442&amp;"/"&amp;'VME Notification'!K442&amp;"/"&amp;'VME Notification'!L442&amp;"/"&amp;'VME Notification'!M442&amp;"/"&amp;'VME Notification'!N442&amp;"/ER")</f>
        <v/>
      </c>
    </row>
    <row r="423" spans="12:14" x14ac:dyDescent="0.25">
      <c r="L423" s="91" t="str">
        <f>IFERROR(IF(VALUE('VME Notification'!M443)&gt;=5,1,""),"")</f>
        <v/>
      </c>
      <c r="N423" s="110" t="str">
        <f>IF(L423="","","SR/"&amp;'VME Notification'!$C$16&amp;"/"&amp;'VME Notification'!$F$16&amp;"/"&amp;'VME Notification'!$K$16&amp;"/"&amp;'VME Notification'!$N$16&amp;"/"&amp;'VME Notification'!B443&amp;"/ "&amp;"SV/"&amp;'VME Notification'!C443&amp;"/"&amp;'VME Notification'!D443&amp;"/"&amp;TEXT('VME Notification'!E443,"dd-mmm-yy")&amp;"/"&amp;'VME Notification'!F443&amp;"/"&amp;'VME Notification'!G443&amp;"/"&amp;'VME Notification'!H443&amp;"/"&amp;'VME Notification'!I443&amp;"/"&amp;'VME Notification'!J443&amp;"/"&amp;'VME Notification'!K443&amp;"/"&amp;'VME Notification'!L443&amp;"/"&amp;'VME Notification'!M443&amp;"/"&amp;'VME Notification'!N443&amp;"/ER")</f>
        <v/>
      </c>
    </row>
    <row r="424" spans="12:14" x14ac:dyDescent="0.25">
      <c r="L424" s="91" t="str">
        <f>IFERROR(IF(VALUE('VME Notification'!M444)&gt;=5,1,""),"")</f>
        <v/>
      </c>
      <c r="N424" s="110" t="str">
        <f>IF(L424="","","SR/"&amp;'VME Notification'!$C$16&amp;"/"&amp;'VME Notification'!$F$16&amp;"/"&amp;'VME Notification'!$K$16&amp;"/"&amp;'VME Notification'!$N$16&amp;"/"&amp;'VME Notification'!B444&amp;"/ "&amp;"SV/"&amp;'VME Notification'!C444&amp;"/"&amp;'VME Notification'!D444&amp;"/"&amp;TEXT('VME Notification'!E444,"dd-mmm-yy")&amp;"/"&amp;'VME Notification'!F444&amp;"/"&amp;'VME Notification'!G444&amp;"/"&amp;'VME Notification'!H444&amp;"/"&amp;'VME Notification'!I444&amp;"/"&amp;'VME Notification'!J444&amp;"/"&amp;'VME Notification'!K444&amp;"/"&amp;'VME Notification'!L444&amp;"/"&amp;'VME Notification'!M444&amp;"/"&amp;'VME Notification'!N444&amp;"/ER")</f>
        <v/>
      </c>
    </row>
    <row r="425" spans="12:14" x14ac:dyDescent="0.25">
      <c r="L425" s="91" t="str">
        <f>IFERROR(IF(VALUE('VME Notification'!M445)&gt;=5,1,""),"")</f>
        <v/>
      </c>
      <c r="N425" s="110" t="str">
        <f>IF(L425="","","SR/"&amp;'VME Notification'!$C$16&amp;"/"&amp;'VME Notification'!$F$16&amp;"/"&amp;'VME Notification'!$K$16&amp;"/"&amp;'VME Notification'!$N$16&amp;"/"&amp;'VME Notification'!B445&amp;"/ "&amp;"SV/"&amp;'VME Notification'!C445&amp;"/"&amp;'VME Notification'!D445&amp;"/"&amp;TEXT('VME Notification'!E445,"dd-mmm-yy")&amp;"/"&amp;'VME Notification'!F445&amp;"/"&amp;'VME Notification'!G445&amp;"/"&amp;'VME Notification'!H445&amp;"/"&amp;'VME Notification'!I445&amp;"/"&amp;'VME Notification'!J445&amp;"/"&amp;'VME Notification'!K445&amp;"/"&amp;'VME Notification'!L445&amp;"/"&amp;'VME Notification'!M445&amp;"/"&amp;'VME Notification'!N445&amp;"/ER")</f>
        <v/>
      </c>
    </row>
    <row r="426" spans="12:14" x14ac:dyDescent="0.25">
      <c r="L426" s="91" t="str">
        <f>IFERROR(IF(VALUE('VME Notification'!M446)&gt;=5,1,""),"")</f>
        <v/>
      </c>
      <c r="N426" s="110" t="str">
        <f>IF(L426="","","SR/"&amp;'VME Notification'!$C$16&amp;"/"&amp;'VME Notification'!$F$16&amp;"/"&amp;'VME Notification'!$K$16&amp;"/"&amp;'VME Notification'!$N$16&amp;"/"&amp;'VME Notification'!B446&amp;"/ "&amp;"SV/"&amp;'VME Notification'!C446&amp;"/"&amp;'VME Notification'!D446&amp;"/"&amp;TEXT('VME Notification'!E446,"dd-mmm-yy")&amp;"/"&amp;'VME Notification'!F446&amp;"/"&amp;'VME Notification'!G446&amp;"/"&amp;'VME Notification'!H446&amp;"/"&amp;'VME Notification'!I446&amp;"/"&amp;'VME Notification'!J446&amp;"/"&amp;'VME Notification'!K446&amp;"/"&amp;'VME Notification'!L446&amp;"/"&amp;'VME Notification'!M446&amp;"/"&amp;'VME Notification'!N446&amp;"/ER")</f>
        <v/>
      </c>
    </row>
    <row r="427" spans="12:14" x14ac:dyDescent="0.25">
      <c r="L427" s="91" t="str">
        <f>IFERROR(IF(VALUE('VME Notification'!M447)&gt;=5,1,""),"")</f>
        <v/>
      </c>
      <c r="N427" s="110" t="str">
        <f>IF(L427="","","SR/"&amp;'VME Notification'!$C$16&amp;"/"&amp;'VME Notification'!$F$16&amp;"/"&amp;'VME Notification'!$K$16&amp;"/"&amp;'VME Notification'!$N$16&amp;"/"&amp;'VME Notification'!B447&amp;"/ "&amp;"SV/"&amp;'VME Notification'!C447&amp;"/"&amp;'VME Notification'!D447&amp;"/"&amp;TEXT('VME Notification'!E447,"dd-mmm-yy")&amp;"/"&amp;'VME Notification'!F447&amp;"/"&amp;'VME Notification'!G447&amp;"/"&amp;'VME Notification'!H447&amp;"/"&amp;'VME Notification'!I447&amp;"/"&amp;'VME Notification'!J447&amp;"/"&amp;'VME Notification'!K447&amp;"/"&amp;'VME Notification'!L447&amp;"/"&amp;'VME Notification'!M447&amp;"/"&amp;'VME Notification'!N447&amp;"/ER")</f>
        <v/>
      </c>
    </row>
    <row r="428" spans="12:14" x14ac:dyDescent="0.25">
      <c r="L428" s="91" t="str">
        <f>IFERROR(IF(VALUE('VME Notification'!M448)&gt;=5,1,""),"")</f>
        <v/>
      </c>
      <c r="N428" s="110" t="str">
        <f>IF(L428="","","SR/"&amp;'VME Notification'!$C$16&amp;"/"&amp;'VME Notification'!$F$16&amp;"/"&amp;'VME Notification'!$K$16&amp;"/"&amp;'VME Notification'!$N$16&amp;"/"&amp;'VME Notification'!B448&amp;"/ "&amp;"SV/"&amp;'VME Notification'!C448&amp;"/"&amp;'VME Notification'!D448&amp;"/"&amp;TEXT('VME Notification'!E448,"dd-mmm-yy")&amp;"/"&amp;'VME Notification'!F448&amp;"/"&amp;'VME Notification'!G448&amp;"/"&amp;'VME Notification'!H448&amp;"/"&amp;'VME Notification'!I448&amp;"/"&amp;'VME Notification'!J448&amp;"/"&amp;'VME Notification'!K448&amp;"/"&amp;'VME Notification'!L448&amp;"/"&amp;'VME Notification'!M448&amp;"/"&amp;'VME Notification'!N448&amp;"/ER")</f>
        <v/>
      </c>
    </row>
    <row r="429" spans="12:14" x14ac:dyDescent="0.25">
      <c r="L429" s="91" t="str">
        <f>IFERROR(IF(VALUE('VME Notification'!M449)&gt;=5,1,""),"")</f>
        <v/>
      </c>
      <c r="N429" s="110" t="str">
        <f>IF(L429="","","SR/"&amp;'VME Notification'!$C$16&amp;"/"&amp;'VME Notification'!$F$16&amp;"/"&amp;'VME Notification'!$K$16&amp;"/"&amp;'VME Notification'!$N$16&amp;"/"&amp;'VME Notification'!B449&amp;"/ "&amp;"SV/"&amp;'VME Notification'!C449&amp;"/"&amp;'VME Notification'!D449&amp;"/"&amp;TEXT('VME Notification'!E449,"dd-mmm-yy")&amp;"/"&amp;'VME Notification'!F449&amp;"/"&amp;'VME Notification'!G449&amp;"/"&amp;'VME Notification'!H449&amp;"/"&amp;'VME Notification'!I449&amp;"/"&amp;'VME Notification'!J449&amp;"/"&amp;'VME Notification'!K449&amp;"/"&amp;'VME Notification'!L449&amp;"/"&amp;'VME Notification'!M449&amp;"/"&amp;'VME Notification'!N449&amp;"/ER")</f>
        <v/>
      </c>
    </row>
    <row r="430" spans="12:14" x14ac:dyDescent="0.25">
      <c r="L430" s="91" t="str">
        <f>IFERROR(IF(VALUE('VME Notification'!M450)&gt;=5,1,""),"")</f>
        <v/>
      </c>
      <c r="N430" s="110" t="str">
        <f>IF(L430="","","SR/"&amp;'VME Notification'!$C$16&amp;"/"&amp;'VME Notification'!$F$16&amp;"/"&amp;'VME Notification'!$K$16&amp;"/"&amp;'VME Notification'!$N$16&amp;"/"&amp;'VME Notification'!B450&amp;"/ "&amp;"SV/"&amp;'VME Notification'!C450&amp;"/"&amp;'VME Notification'!D450&amp;"/"&amp;TEXT('VME Notification'!E450,"dd-mmm-yy")&amp;"/"&amp;'VME Notification'!F450&amp;"/"&amp;'VME Notification'!G450&amp;"/"&amp;'VME Notification'!H450&amp;"/"&amp;'VME Notification'!I450&amp;"/"&amp;'VME Notification'!J450&amp;"/"&amp;'VME Notification'!K450&amp;"/"&amp;'VME Notification'!L450&amp;"/"&amp;'VME Notification'!M450&amp;"/"&amp;'VME Notification'!N450&amp;"/ER")</f>
        <v/>
      </c>
    </row>
    <row r="431" spans="12:14" x14ac:dyDescent="0.25">
      <c r="L431" s="91" t="str">
        <f>IFERROR(IF(VALUE('VME Notification'!M451)&gt;=5,1,""),"")</f>
        <v/>
      </c>
      <c r="N431" s="110" t="str">
        <f>IF(L431="","","SR/"&amp;'VME Notification'!$C$16&amp;"/"&amp;'VME Notification'!$F$16&amp;"/"&amp;'VME Notification'!$K$16&amp;"/"&amp;'VME Notification'!$N$16&amp;"/"&amp;'VME Notification'!B451&amp;"/ "&amp;"SV/"&amp;'VME Notification'!C451&amp;"/"&amp;'VME Notification'!D451&amp;"/"&amp;TEXT('VME Notification'!E451,"dd-mmm-yy")&amp;"/"&amp;'VME Notification'!F451&amp;"/"&amp;'VME Notification'!G451&amp;"/"&amp;'VME Notification'!H451&amp;"/"&amp;'VME Notification'!I451&amp;"/"&amp;'VME Notification'!J451&amp;"/"&amp;'VME Notification'!K451&amp;"/"&amp;'VME Notification'!L451&amp;"/"&amp;'VME Notification'!M451&amp;"/"&amp;'VME Notification'!N451&amp;"/ER")</f>
        <v/>
      </c>
    </row>
    <row r="432" spans="12:14" x14ac:dyDescent="0.25">
      <c r="L432" s="91" t="str">
        <f>IFERROR(IF(VALUE('VME Notification'!M452)&gt;=5,1,""),"")</f>
        <v/>
      </c>
      <c r="N432" s="110" t="str">
        <f>IF(L432="","","SR/"&amp;'VME Notification'!$C$16&amp;"/"&amp;'VME Notification'!$F$16&amp;"/"&amp;'VME Notification'!$K$16&amp;"/"&amp;'VME Notification'!$N$16&amp;"/"&amp;'VME Notification'!B452&amp;"/ "&amp;"SV/"&amp;'VME Notification'!C452&amp;"/"&amp;'VME Notification'!D452&amp;"/"&amp;TEXT('VME Notification'!E452,"dd-mmm-yy")&amp;"/"&amp;'VME Notification'!F452&amp;"/"&amp;'VME Notification'!G452&amp;"/"&amp;'VME Notification'!H452&amp;"/"&amp;'VME Notification'!I452&amp;"/"&amp;'VME Notification'!J452&amp;"/"&amp;'VME Notification'!K452&amp;"/"&amp;'VME Notification'!L452&amp;"/"&amp;'VME Notification'!M452&amp;"/"&amp;'VME Notification'!N452&amp;"/ER")</f>
        <v/>
      </c>
    </row>
    <row r="433" spans="12:14" x14ac:dyDescent="0.25">
      <c r="L433" s="91" t="str">
        <f>IFERROR(IF(VALUE('VME Notification'!M453)&gt;=5,1,""),"")</f>
        <v/>
      </c>
      <c r="N433" s="110" t="str">
        <f>IF(L433="","","SR/"&amp;'VME Notification'!$C$16&amp;"/"&amp;'VME Notification'!$F$16&amp;"/"&amp;'VME Notification'!$K$16&amp;"/"&amp;'VME Notification'!$N$16&amp;"/"&amp;'VME Notification'!B453&amp;"/ "&amp;"SV/"&amp;'VME Notification'!C453&amp;"/"&amp;'VME Notification'!D453&amp;"/"&amp;TEXT('VME Notification'!E453,"dd-mmm-yy")&amp;"/"&amp;'VME Notification'!F453&amp;"/"&amp;'VME Notification'!G453&amp;"/"&amp;'VME Notification'!H453&amp;"/"&amp;'VME Notification'!I453&amp;"/"&amp;'VME Notification'!J453&amp;"/"&amp;'VME Notification'!K453&amp;"/"&amp;'VME Notification'!L453&amp;"/"&amp;'VME Notification'!M453&amp;"/"&amp;'VME Notification'!N453&amp;"/ER")</f>
        <v/>
      </c>
    </row>
    <row r="434" spans="12:14" x14ac:dyDescent="0.25">
      <c r="L434" s="91" t="str">
        <f>IFERROR(IF(VALUE('VME Notification'!M454)&gt;=5,1,""),"")</f>
        <v/>
      </c>
      <c r="N434" s="110" t="str">
        <f>IF(L434="","","SR/"&amp;'VME Notification'!$C$16&amp;"/"&amp;'VME Notification'!$F$16&amp;"/"&amp;'VME Notification'!$K$16&amp;"/"&amp;'VME Notification'!$N$16&amp;"/"&amp;'VME Notification'!B454&amp;"/ "&amp;"SV/"&amp;'VME Notification'!C454&amp;"/"&amp;'VME Notification'!D454&amp;"/"&amp;TEXT('VME Notification'!E454,"dd-mmm-yy")&amp;"/"&amp;'VME Notification'!F454&amp;"/"&amp;'VME Notification'!G454&amp;"/"&amp;'VME Notification'!H454&amp;"/"&amp;'VME Notification'!I454&amp;"/"&amp;'VME Notification'!J454&amp;"/"&amp;'VME Notification'!K454&amp;"/"&amp;'VME Notification'!L454&amp;"/"&amp;'VME Notification'!M454&amp;"/"&amp;'VME Notification'!N454&amp;"/ER")</f>
        <v/>
      </c>
    </row>
    <row r="435" spans="12:14" x14ac:dyDescent="0.25">
      <c r="L435" s="91" t="str">
        <f>IFERROR(IF(VALUE('VME Notification'!M455)&gt;=5,1,""),"")</f>
        <v/>
      </c>
      <c r="N435" s="110" t="str">
        <f>IF(L435="","","SR/"&amp;'VME Notification'!$C$16&amp;"/"&amp;'VME Notification'!$F$16&amp;"/"&amp;'VME Notification'!$K$16&amp;"/"&amp;'VME Notification'!$N$16&amp;"/"&amp;'VME Notification'!B455&amp;"/ "&amp;"SV/"&amp;'VME Notification'!C455&amp;"/"&amp;'VME Notification'!D455&amp;"/"&amp;TEXT('VME Notification'!E455,"dd-mmm-yy")&amp;"/"&amp;'VME Notification'!F455&amp;"/"&amp;'VME Notification'!G455&amp;"/"&amp;'VME Notification'!H455&amp;"/"&amp;'VME Notification'!I455&amp;"/"&amp;'VME Notification'!J455&amp;"/"&amp;'VME Notification'!K455&amp;"/"&amp;'VME Notification'!L455&amp;"/"&amp;'VME Notification'!M455&amp;"/"&amp;'VME Notification'!N455&amp;"/ER")</f>
        <v/>
      </c>
    </row>
    <row r="436" spans="12:14" x14ac:dyDescent="0.25">
      <c r="L436" s="91" t="str">
        <f>IFERROR(IF(VALUE('VME Notification'!M456)&gt;=5,1,""),"")</f>
        <v/>
      </c>
      <c r="N436" s="110" t="str">
        <f>IF(L436="","","SR/"&amp;'VME Notification'!$C$16&amp;"/"&amp;'VME Notification'!$F$16&amp;"/"&amp;'VME Notification'!$K$16&amp;"/"&amp;'VME Notification'!$N$16&amp;"/"&amp;'VME Notification'!B456&amp;"/ "&amp;"SV/"&amp;'VME Notification'!C456&amp;"/"&amp;'VME Notification'!D456&amp;"/"&amp;TEXT('VME Notification'!E456,"dd-mmm-yy")&amp;"/"&amp;'VME Notification'!F456&amp;"/"&amp;'VME Notification'!G456&amp;"/"&amp;'VME Notification'!H456&amp;"/"&amp;'VME Notification'!I456&amp;"/"&amp;'VME Notification'!J456&amp;"/"&amp;'VME Notification'!K456&amp;"/"&amp;'VME Notification'!L456&amp;"/"&amp;'VME Notification'!M456&amp;"/"&amp;'VME Notification'!N456&amp;"/ER")</f>
        <v/>
      </c>
    </row>
    <row r="437" spans="12:14" x14ac:dyDescent="0.25">
      <c r="L437" s="91" t="str">
        <f>IFERROR(IF(VALUE('VME Notification'!M457)&gt;=5,1,""),"")</f>
        <v/>
      </c>
      <c r="N437" s="110" t="str">
        <f>IF(L437="","","SR/"&amp;'VME Notification'!$C$16&amp;"/"&amp;'VME Notification'!$F$16&amp;"/"&amp;'VME Notification'!$K$16&amp;"/"&amp;'VME Notification'!$N$16&amp;"/"&amp;'VME Notification'!B457&amp;"/ "&amp;"SV/"&amp;'VME Notification'!C457&amp;"/"&amp;'VME Notification'!D457&amp;"/"&amp;TEXT('VME Notification'!E457,"dd-mmm-yy")&amp;"/"&amp;'VME Notification'!F457&amp;"/"&amp;'VME Notification'!G457&amp;"/"&amp;'VME Notification'!H457&amp;"/"&amp;'VME Notification'!I457&amp;"/"&amp;'VME Notification'!J457&amp;"/"&amp;'VME Notification'!K457&amp;"/"&amp;'VME Notification'!L457&amp;"/"&amp;'VME Notification'!M457&amp;"/"&amp;'VME Notification'!N457&amp;"/ER")</f>
        <v/>
      </c>
    </row>
    <row r="438" spans="12:14" x14ac:dyDescent="0.25">
      <c r="L438" s="91" t="str">
        <f>IFERROR(IF(VALUE('VME Notification'!M458)&gt;=5,1,""),"")</f>
        <v/>
      </c>
      <c r="N438" s="110" t="str">
        <f>IF(L438="","","SR/"&amp;'VME Notification'!$C$16&amp;"/"&amp;'VME Notification'!$F$16&amp;"/"&amp;'VME Notification'!$K$16&amp;"/"&amp;'VME Notification'!$N$16&amp;"/"&amp;'VME Notification'!B458&amp;"/ "&amp;"SV/"&amp;'VME Notification'!C458&amp;"/"&amp;'VME Notification'!D458&amp;"/"&amp;TEXT('VME Notification'!E458,"dd-mmm-yy")&amp;"/"&amp;'VME Notification'!F458&amp;"/"&amp;'VME Notification'!G458&amp;"/"&amp;'VME Notification'!H458&amp;"/"&amp;'VME Notification'!I458&amp;"/"&amp;'VME Notification'!J458&amp;"/"&amp;'VME Notification'!K458&amp;"/"&amp;'VME Notification'!L458&amp;"/"&amp;'VME Notification'!M458&amp;"/"&amp;'VME Notification'!N458&amp;"/ER")</f>
        <v/>
      </c>
    </row>
    <row r="439" spans="12:14" x14ac:dyDescent="0.25">
      <c r="L439" s="91" t="str">
        <f>IFERROR(IF(VALUE('VME Notification'!M459)&gt;=5,1,""),"")</f>
        <v/>
      </c>
      <c r="N439" s="110" t="str">
        <f>IF(L439="","","SR/"&amp;'VME Notification'!$C$16&amp;"/"&amp;'VME Notification'!$F$16&amp;"/"&amp;'VME Notification'!$K$16&amp;"/"&amp;'VME Notification'!$N$16&amp;"/"&amp;'VME Notification'!B459&amp;"/ "&amp;"SV/"&amp;'VME Notification'!C459&amp;"/"&amp;'VME Notification'!D459&amp;"/"&amp;TEXT('VME Notification'!E459,"dd-mmm-yy")&amp;"/"&amp;'VME Notification'!F459&amp;"/"&amp;'VME Notification'!G459&amp;"/"&amp;'VME Notification'!H459&amp;"/"&amp;'VME Notification'!I459&amp;"/"&amp;'VME Notification'!J459&amp;"/"&amp;'VME Notification'!K459&amp;"/"&amp;'VME Notification'!L459&amp;"/"&amp;'VME Notification'!M459&amp;"/"&amp;'VME Notification'!N459&amp;"/ER")</f>
        <v/>
      </c>
    </row>
    <row r="440" spans="12:14" x14ac:dyDescent="0.25">
      <c r="L440" s="91" t="str">
        <f>IFERROR(IF(VALUE('VME Notification'!M460)&gt;=5,1,""),"")</f>
        <v/>
      </c>
      <c r="N440" s="110" t="str">
        <f>IF(L440="","","SR/"&amp;'VME Notification'!$C$16&amp;"/"&amp;'VME Notification'!$F$16&amp;"/"&amp;'VME Notification'!$K$16&amp;"/"&amp;'VME Notification'!$N$16&amp;"/"&amp;'VME Notification'!B460&amp;"/ "&amp;"SV/"&amp;'VME Notification'!C460&amp;"/"&amp;'VME Notification'!D460&amp;"/"&amp;TEXT('VME Notification'!E460,"dd-mmm-yy")&amp;"/"&amp;'VME Notification'!F460&amp;"/"&amp;'VME Notification'!G460&amp;"/"&amp;'VME Notification'!H460&amp;"/"&amp;'VME Notification'!I460&amp;"/"&amp;'VME Notification'!J460&amp;"/"&amp;'VME Notification'!K460&amp;"/"&amp;'VME Notification'!L460&amp;"/"&amp;'VME Notification'!M460&amp;"/"&amp;'VME Notification'!N460&amp;"/ER")</f>
        <v/>
      </c>
    </row>
    <row r="441" spans="12:14" x14ac:dyDescent="0.25">
      <c r="L441" s="91" t="str">
        <f>IFERROR(IF(VALUE('VME Notification'!M461)&gt;=5,1,""),"")</f>
        <v/>
      </c>
      <c r="N441" s="110" t="str">
        <f>IF(L441="","","SR/"&amp;'VME Notification'!$C$16&amp;"/"&amp;'VME Notification'!$F$16&amp;"/"&amp;'VME Notification'!$K$16&amp;"/"&amp;'VME Notification'!$N$16&amp;"/"&amp;'VME Notification'!B461&amp;"/ "&amp;"SV/"&amp;'VME Notification'!C461&amp;"/"&amp;'VME Notification'!D461&amp;"/"&amp;TEXT('VME Notification'!E461,"dd-mmm-yy")&amp;"/"&amp;'VME Notification'!F461&amp;"/"&amp;'VME Notification'!G461&amp;"/"&amp;'VME Notification'!H461&amp;"/"&amp;'VME Notification'!I461&amp;"/"&amp;'VME Notification'!J461&amp;"/"&amp;'VME Notification'!K461&amp;"/"&amp;'VME Notification'!L461&amp;"/"&amp;'VME Notification'!M461&amp;"/"&amp;'VME Notification'!N461&amp;"/ER")</f>
        <v/>
      </c>
    </row>
    <row r="442" spans="12:14" x14ac:dyDescent="0.25">
      <c r="L442" s="91" t="str">
        <f>IFERROR(IF(VALUE('VME Notification'!M462)&gt;=5,1,""),"")</f>
        <v/>
      </c>
      <c r="N442" s="110" t="str">
        <f>IF(L442="","","SR/"&amp;'VME Notification'!$C$16&amp;"/"&amp;'VME Notification'!$F$16&amp;"/"&amp;'VME Notification'!$K$16&amp;"/"&amp;'VME Notification'!$N$16&amp;"/"&amp;'VME Notification'!B462&amp;"/ "&amp;"SV/"&amp;'VME Notification'!C462&amp;"/"&amp;'VME Notification'!D462&amp;"/"&amp;TEXT('VME Notification'!E462,"dd-mmm-yy")&amp;"/"&amp;'VME Notification'!F462&amp;"/"&amp;'VME Notification'!G462&amp;"/"&amp;'VME Notification'!H462&amp;"/"&amp;'VME Notification'!I462&amp;"/"&amp;'VME Notification'!J462&amp;"/"&amp;'VME Notification'!K462&amp;"/"&amp;'VME Notification'!L462&amp;"/"&amp;'VME Notification'!M462&amp;"/"&amp;'VME Notification'!N462&amp;"/ER")</f>
        <v/>
      </c>
    </row>
    <row r="443" spans="12:14" x14ac:dyDescent="0.25">
      <c r="L443" s="91" t="str">
        <f>IFERROR(IF(VALUE('VME Notification'!M463)&gt;=5,1,""),"")</f>
        <v/>
      </c>
      <c r="N443" s="110" t="str">
        <f>IF(L443="","","SR/"&amp;'VME Notification'!$C$16&amp;"/"&amp;'VME Notification'!$F$16&amp;"/"&amp;'VME Notification'!$K$16&amp;"/"&amp;'VME Notification'!$N$16&amp;"/"&amp;'VME Notification'!B463&amp;"/ "&amp;"SV/"&amp;'VME Notification'!C463&amp;"/"&amp;'VME Notification'!D463&amp;"/"&amp;TEXT('VME Notification'!E463,"dd-mmm-yy")&amp;"/"&amp;'VME Notification'!F463&amp;"/"&amp;'VME Notification'!G463&amp;"/"&amp;'VME Notification'!H463&amp;"/"&amp;'VME Notification'!I463&amp;"/"&amp;'VME Notification'!J463&amp;"/"&amp;'VME Notification'!K463&amp;"/"&amp;'VME Notification'!L463&amp;"/"&amp;'VME Notification'!M463&amp;"/"&amp;'VME Notification'!N463&amp;"/ER")</f>
        <v/>
      </c>
    </row>
    <row r="444" spans="12:14" x14ac:dyDescent="0.25">
      <c r="L444" s="91" t="str">
        <f>IFERROR(IF(VALUE('VME Notification'!M464)&gt;=5,1,""),"")</f>
        <v/>
      </c>
      <c r="N444" s="110" t="str">
        <f>IF(L444="","","SR/"&amp;'VME Notification'!$C$16&amp;"/"&amp;'VME Notification'!$F$16&amp;"/"&amp;'VME Notification'!$K$16&amp;"/"&amp;'VME Notification'!$N$16&amp;"/"&amp;'VME Notification'!B464&amp;"/ "&amp;"SV/"&amp;'VME Notification'!C464&amp;"/"&amp;'VME Notification'!D464&amp;"/"&amp;TEXT('VME Notification'!E464,"dd-mmm-yy")&amp;"/"&amp;'VME Notification'!F464&amp;"/"&amp;'VME Notification'!G464&amp;"/"&amp;'VME Notification'!H464&amp;"/"&amp;'VME Notification'!I464&amp;"/"&amp;'VME Notification'!J464&amp;"/"&amp;'VME Notification'!K464&amp;"/"&amp;'VME Notification'!L464&amp;"/"&amp;'VME Notification'!M464&amp;"/"&amp;'VME Notification'!N464&amp;"/ER")</f>
        <v/>
      </c>
    </row>
    <row r="445" spans="12:14" x14ac:dyDescent="0.25">
      <c r="L445" s="91" t="str">
        <f>IFERROR(IF(VALUE('VME Notification'!M465)&gt;=5,1,""),"")</f>
        <v/>
      </c>
      <c r="N445" s="110" t="str">
        <f>IF(L445="","","SR/"&amp;'VME Notification'!$C$16&amp;"/"&amp;'VME Notification'!$F$16&amp;"/"&amp;'VME Notification'!$K$16&amp;"/"&amp;'VME Notification'!$N$16&amp;"/"&amp;'VME Notification'!B465&amp;"/ "&amp;"SV/"&amp;'VME Notification'!C465&amp;"/"&amp;'VME Notification'!D465&amp;"/"&amp;TEXT('VME Notification'!E465,"dd-mmm-yy")&amp;"/"&amp;'VME Notification'!F465&amp;"/"&amp;'VME Notification'!G465&amp;"/"&amp;'VME Notification'!H465&amp;"/"&amp;'VME Notification'!I465&amp;"/"&amp;'VME Notification'!J465&amp;"/"&amp;'VME Notification'!K465&amp;"/"&amp;'VME Notification'!L465&amp;"/"&amp;'VME Notification'!M465&amp;"/"&amp;'VME Notification'!N465&amp;"/ER")</f>
        <v/>
      </c>
    </row>
    <row r="446" spans="12:14" x14ac:dyDescent="0.25">
      <c r="L446" s="91" t="str">
        <f>IFERROR(IF(VALUE('VME Notification'!M466)&gt;=5,1,""),"")</f>
        <v/>
      </c>
      <c r="N446" s="110" t="str">
        <f>IF(L446="","","SR/"&amp;'VME Notification'!$C$16&amp;"/"&amp;'VME Notification'!$F$16&amp;"/"&amp;'VME Notification'!$K$16&amp;"/"&amp;'VME Notification'!$N$16&amp;"/"&amp;'VME Notification'!B466&amp;"/ "&amp;"SV/"&amp;'VME Notification'!C466&amp;"/"&amp;'VME Notification'!D466&amp;"/"&amp;TEXT('VME Notification'!E466,"dd-mmm-yy")&amp;"/"&amp;'VME Notification'!F466&amp;"/"&amp;'VME Notification'!G466&amp;"/"&amp;'VME Notification'!H466&amp;"/"&amp;'VME Notification'!I466&amp;"/"&amp;'VME Notification'!J466&amp;"/"&amp;'VME Notification'!K466&amp;"/"&amp;'VME Notification'!L466&amp;"/"&amp;'VME Notification'!M466&amp;"/"&amp;'VME Notification'!N466&amp;"/ER")</f>
        <v/>
      </c>
    </row>
    <row r="447" spans="12:14" x14ac:dyDescent="0.25">
      <c r="L447" s="91" t="str">
        <f>IFERROR(IF(VALUE('VME Notification'!M467)&gt;=5,1,""),"")</f>
        <v/>
      </c>
      <c r="N447" s="110" t="str">
        <f>IF(L447="","","SR/"&amp;'VME Notification'!$C$16&amp;"/"&amp;'VME Notification'!$F$16&amp;"/"&amp;'VME Notification'!$K$16&amp;"/"&amp;'VME Notification'!$N$16&amp;"/"&amp;'VME Notification'!B467&amp;"/ "&amp;"SV/"&amp;'VME Notification'!C467&amp;"/"&amp;'VME Notification'!D467&amp;"/"&amp;TEXT('VME Notification'!E467,"dd-mmm-yy")&amp;"/"&amp;'VME Notification'!F467&amp;"/"&amp;'VME Notification'!G467&amp;"/"&amp;'VME Notification'!H467&amp;"/"&amp;'VME Notification'!I467&amp;"/"&amp;'VME Notification'!J467&amp;"/"&amp;'VME Notification'!K467&amp;"/"&amp;'VME Notification'!L467&amp;"/"&amp;'VME Notification'!M467&amp;"/"&amp;'VME Notification'!N467&amp;"/ER")</f>
        <v/>
      </c>
    </row>
    <row r="448" spans="12:14" x14ac:dyDescent="0.25">
      <c r="L448" s="91" t="str">
        <f>IFERROR(IF(VALUE('VME Notification'!M468)&gt;=5,1,""),"")</f>
        <v/>
      </c>
      <c r="N448" s="110" t="str">
        <f>IF(L448="","","SR/"&amp;'VME Notification'!$C$16&amp;"/"&amp;'VME Notification'!$F$16&amp;"/"&amp;'VME Notification'!$K$16&amp;"/"&amp;'VME Notification'!$N$16&amp;"/"&amp;'VME Notification'!B468&amp;"/ "&amp;"SV/"&amp;'VME Notification'!C468&amp;"/"&amp;'VME Notification'!D468&amp;"/"&amp;TEXT('VME Notification'!E468,"dd-mmm-yy")&amp;"/"&amp;'VME Notification'!F468&amp;"/"&amp;'VME Notification'!G468&amp;"/"&amp;'VME Notification'!H468&amp;"/"&amp;'VME Notification'!I468&amp;"/"&amp;'VME Notification'!J468&amp;"/"&amp;'VME Notification'!K468&amp;"/"&amp;'VME Notification'!L468&amp;"/"&amp;'VME Notification'!M468&amp;"/"&amp;'VME Notification'!N468&amp;"/ER")</f>
        <v/>
      </c>
    </row>
    <row r="449" spans="12:14" x14ac:dyDescent="0.25">
      <c r="L449" s="91" t="str">
        <f>IFERROR(IF(VALUE('VME Notification'!M469)&gt;=5,1,""),"")</f>
        <v/>
      </c>
      <c r="N449" s="110" t="str">
        <f>IF(L449="","","SR/"&amp;'VME Notification'!$C$16&amp;"/"&amp;'VME Notification'!$F$16&amp;"/"&amp;'VME Notification'!$K$16&amp;"/"&amp;'VME Notification'!$N$16&amp;"/"&amp;'VME Notification'!B469&amp;"/ "&amp;"SV/"&amp;'VME Notification'!C469&amp;"/"&amp;'VME Notification'!D469&amp;"/"&amp;TEXT('VME Notification'!E469,"dd-mmm-yy")&amp;"/"&amp;'VME Notification'!F469&amp;"/"&amp;'VME Notification'!G469&amp;"/"&amp;'VME Notification'!H469&amp;"/"&amp;'VME Notification'!I469&amp;"/"&amp;'VME Notification'!J469&amp;"/"&amp;'VME Notification'!K469&amp;"/"&amp;'VME Notification'!L469&amp;"/"&amp;'VME Notification'!M469&amp;"/"&amp;'VME Notification'!N469&amp;"/ER")</f>
        <v/>
      </c>
    </row>
    <row r="450" spans="12:14" x14ac:dyDescent="0.25">
      <c r="L450" s="91" t="str">
        <f>IFERROR(IF(VALUE('VME Notification'!M470)&gt;=5,1,""),"")</f>
        <v/>
      </c>
      <c r="N450" s="110" t="str">
        <f>IF(L450="","","SR/"&amp;'VME Notification'!$C$16&amp;"/"&amp;'VME Notification'!$F$16&amp;"/"&amp;'VME Notification'!$K$16&amp;"/"&amp;'VME Notification'!$N$16&amp;"/"&amp;'VME Notification'!B470&amp;"/ "&amp;"SV/"&amp;'VME Notification'!C470&amp;"/"&amp;'VME Notification'!D470&amp;"/"&amp;TEXT('VME Notification'!E470,"dd-mmm-yy")&amp;"/"&amp;'VME Notification'!F470&amp;"/"&amp;'VME Notification'!G470&amp;"/"&amp;'VME Notification'!H470&amp;"/"&amp;'VME Notification'!I470&amp;"/"&amp;'VME Notification'!J470&amp;"/"&amp;'VME Notification'!K470&amp;"/"&amp;'VME Notification'!L470&amp;"/"&amp;'VME Notification'!M470&amp;"/"&amp;'VME Notification'!N470&amp;"/ER")</f>
        <v/>
      </c>
    </row>
    <row r="451" spans="12:14" x14ac:dyDescent="0.25">
      <c r="L451" s="91" t="str">
        <f>IFERROR(IF(VALUE('VME Notification'!M471)&gt;=5,1,""),"")</f>
        <v/>
      </c>
      <c r="N451" s="110" t="str">
        <f>IF(L451="","","SR/"&amp;'VME Notification'!$C$16&amp;"/"&amp;'VME Notification'!$F$16&amp;"/"&amp;'VME Notification'!$K$16&amp;"/"&amp;'VME Notification'!$N$16&amp;"/"&amp;'VME Notification'!B471&amp;"/ "&amp;"SV/"&amp;'VME Notification'!C471&amp;"/"&amp;'VME Notification'!D471&amp;"/"&amp;TEXT('VME Notification'!E471,"dd-mmm-yy")&amp;"/"&amp;'VME Notification'!F471&amp;"/"&amp;'VME Notification'!G471&amp;"/"&amp;'VME Notification'!H471&amp;"/"&amp;'VME Notification'!I471&amp;"/"&amp;'VME Notification'!J471&amp;"/"&amp;'VME Notification'!K471&amp;"/"&amp;'VME Notification'!L471&amp;"/"&amp;'VME Notification'!M471&amp;"/"&amp;'VME Notification'!N471&amp;"/ER")</f>
        <v/>
      </c>
    </row>
    <row r="452" spans="12:14" x14ac:dyDescent="0.25">
      <c r="L452" s="91" t="str">
        <f>IFERROR(IF(VALUE('VME Notification'!M472)&gt;=5,1,""),"")</f>
        <v/>
      </c>
      <c r="N452" s="110" t="str">
        <f>IF(L452="","","SR/"&amp;'VME Notification'!$C$16&amp;"/"&amp;'VME Notification'!$F$16&amp;"/"&amp;'VME Notification'!$K$16&amp;"/"&amp;'VME Notification'!$N$16&amp;"/"&amp;'VME Notification'!B472&amp;"/ "&amp;"SV/"&amp;'VME Notification'!C472&amp;"/"&amp;'VME Notification'!D472&amp;"/"&amp;TEXT('VME Notification'!E472,"dd-mmm-yy")&amp;"/"&amp;'VME Notification'!F472&amp;"/"&amp;'VME Notification'!G472&amp;"/"&amp;'VME Notification'!H472&amp;"/"&amp;'VME Notification'!I472&amp;"/"&amp;'VME Notification'!J472&amp;"/"&amp;'VME Notification'!K472&amp;"/"&amp;'VME Notification'!L472&amp;"/"&amp;'VME Notification'!M472&amp;"/"&amp;'VME Notification'!N472&amp;"/ER")</f>
        <v/>
      </c>
    </row>
    <row r="453" spans="12:14" x14ac:dyDescent="0.25">
      <c r="L453" s="91" t="str">
        <f>IFERROR(IF(VALUE('VME Notification'!M473)&gt;=5,1,""),"")</f>
        <v/>
      </c>
      <c r="N453" s="110" t="str">
        <f>IF(L453="","","SR/"&amp;'VME Notification'!$C$16&amp;"/"&amp;'VME Notification'!$F$16&amp;"/"&amp;'VME Notification'!$K$16&amp;"/"&amp;'VME Notification'!$N$16&amp;"/"&amp;'VME Notification'!B473&amp;"/ "&amp;"SV/"&amp;'VME Notification'!C473&amp;"/"&amp;'VME Notification'!D473&amp;"/"&amp;TEXT('VME Notification'!E473,"dd-mmm-yy")&amp;"/"&amp;'VME Notification'!F473&amp;"/"&amp;'VME Notification'!G473&amp;"/"&amp;'VME Notification'!H473&amp;"/"&amp;'VME Notification'!I473&amp;"/"&amp;'VME Notification'!J473&amp;"/"&amp;'VME Notification'!K473&amp;"/"&amp;'VME Notification'!L473&amp;"/"&amp;'VME Notification'!M473&amp;"/"&amp;'VME Notification'!N473&amp;"/ER")</f>
        <v/>
      </c>
    </row>
    <row r="454" spans="12:14" x14ac:dyDescent="0.25">
      <c r="L454" s="91" t="str">
        <f>IFERROR(IF(VALUE('VME Notification'!M474)&gt;=5,1,""),"")</f>
        <v/>
      </c>
      <c r="N454" s="110" t="str">
        <f>IF(L454="","","SR/"&amp;'VME Notification'!$C$16&amp;"/"&amp;'VME Notification'!$F$16&amp;"/"&amp;'VME Notification'!$K$16&amp;"/"&amp;'VME Notification'!$N$16&amp;"/"&amp;'VME Notification'!B474&amp;"/ "&amp;"SV/"&amp;'VME Notification'!C474&amp;"/"&amp;'VME Notification'!D474&amp;"/"&amp;TEXT('VME Notification'!E474,"dd-mmm-yy")&amp;"/"&amp;'VME Notification'!F474&amp;"/"&amp;'VME Notification'!G474&amp;"/"&amp;'VME Notification'!H474&amp;"/"&amp;'VME Notification'!I474&amp;"/"&amp;'VME Notification'!J474&amp;"/"&amp;'VME Notification'!K474&amp;"/"&amp;'VME Notification'!L474&amp;"/"&amp;'VME Notification'!M474&amp;"/"&amp;'VME Notification'!N474&amp;"/ER")</f>
        <v/>
      </c>
    </row>
    <row r="455" spans="12:14" x14ac:dyDescent="0.25">
      <c r="L455" s="91" t="str">
        <f>IFERROR(IF(VALUE('VME Notification'!M475)&gt;=5,1,""),"")</f>
        <v/>
      </c>
      <c r="N455" s="110" t="str">
        <f>IF(L455="","","SR/"&amp;'VME Notification'!$C$16&amp;"/"&amp;'VME Notification'!$F$16&amp;"/"&amp;'VME Notification'!$K$16&amp;"/"&amp;'VME Notification'!$N$16&amp;"/"&amp;'VME Notification'!B475&amp;"/ "&amp;"SV/"&amp;'VME Notification'!C475&amp;"/"&amp;'VME Notification'!D475&amp;"/"&amp;TEXT('VME Notification'!E475,"dd-mmm-yy")&amp;"/"&amp;'VME Notification'!F475&amp;"/"&amp;'VME Notification'!G475&amp;"/"&amp;'VME Notification'!H475&amp;"/"&amp;'VME Notification'!I475&amp;"/"&amp;'VME Notification'!J475&amp;"/"&amp;'VME Notification'!K475&amp;"/"&amp;'VME Notification'!L475&amp;"/"&amp;'VME Notification'!M475&amp;"/"&amp;'VME Notification'!N475&amp;"/ER")</f>
        <v/>
      </c>
    </row>
    <row r="456" spans="12:14" x14ac:dyDescent="0.25">
      <c r="L456" s="91" t="str">
        <f>IFERROR(IF(VALUE('VME Notification'!M476)&gt;=5,1,""),"")</f>
        <v/>
      </c>
      <c r="N456" s="110" t="str">
        <f>IF(L456="","","SR/"&amp;'VME Notification'!$C$16&amp;"/"&amp;'VME Notification'!$F$16&amp;"/"&amp;'VME Notification'!$K$16&amp;"/"&amp;'VME Notification'!$N$16&amp;"/"&amp;'VME Notification'!B476&amp;"/ "&amp;"SV/"&amp;'VME Notification'!C476&amp;"/"&amp;'VME Notification'!D476&amp;"/"&amp;TEXT('VME Notification'!E476,"dd-mmm-yy")&amp;"/"&amp;'VME Notification'!F476&amp;"/"&amp;'VME Notification'!G476&amp;"/"&amp;'VME Notification'!H476&amp;"/"&amp;'VME Notification'!I476&amp;"/"&amp;'VME Notification'!J476&amp;"/"&amp;'VME Notification'!K476&amp;"/"&amp;'VME Notification'!L476&amp;"/"&amp;'VME Notification'!M476&amp;"/"&amp;'VME Notification'!N476&amp;"/ER")</f>
        <v/>
      </c>
    </row>
    <row r="457" spans="12:14" x14ac:dyDescent="0.25">
      <c r="L457" s="91" t="str">
        <f>IFERROR(IF(VALUE('VME Notification'!M477)&gt;=5,1,""),"")</f>
        <v/>
      </c>
      <c r="N457" s="110" t="str">
        <f>IF(L457="","","SR/"&amp;'VME Notification'!$C$16&amp;"/"&amp;'VME Notification'!$F$16&amp;"/"&amp;'VME Notification'!$K$16&amp;"/"&amp;'VME Notification'!$N$16&amp;"/"&amp;'VME Notification'!B477&amp;"/ "&amp;"SV/"&amp;'VME Notification'!C477&amp;"/"&amp;'VME Notification'!D477&amp;"/"&amp;TEXT('VME Notification'!E477,"dd-mmm-yy")&amp;"/"&amp;'VME Notification'!F477&amp;"/"&amp;'VME Notification'!G477&amp;"/"&amp;'VME Notification'!H477&amp;"/"&amp;'VME Notification'!I477&amp;"/"&amp;'VME Notification'!J477&amp;"/"&amp;'VME Notification'!K477&amp;"/"&amp;'VME Notification'!L477&amp;"/"&amp;'VME Notification'!M477&amp;"/"&amp;'VME Notification'!N477&amp;"/ER")</f>
        <v/>
      </c>
    </row>
    <row r="458" spans="12:14" x14ac:dyDescent="0.25">
      <c r="L458" s="91" t="str">
        <f>IFERROR(IF(VALUE('VME Notification'!M478)&gt;=5,1,""),"")</f>
        <v/>
      </c>
      <c r="N458" s="110" t="str">
        <f>IF(L458="","","SR/"&amp;'VME Notification'!$C$16&amp;"/"&amp;'VME Notification'!$F$16&amp;"/"&amp;'VME Notification'!$K$16&amp;"/"&amp;'VME Notification'!$N$16&amp;"/"&amp;'VME Notification'!B478&amp;"/ "&amp;"SV/"&amp;'VME Notification'!C478&amp;"/"&amp;'VME Notification'!D478&amp;"/"&amp;TEXT('VME Notification'!E478,"dd-mmm-yy")&amp;"/"&amp;'VME Notification'!F478&amp;"/"&amp;'VME Notification'!G478&amp;"/"&amp;'VME Notification'!H478&amp;"/"&amp;'VME Notification'!I478&amp;"/"&amp;'VME Notification'!J478&amp;"/"&amp;'VME Notification'!K478&amp;"/"&amp;'VME Notification'!L478&amp;"/"&amp;'VME Notification'!M478&amp;"/"&amp;'VME Notification'!N478&amp;"/ER")</f>
        <v/>
      </c>
    </row>
    <row r="459" spans="12:14" x14ac:dyDescent="0.25">
      <c r="L459" s="91" t="str">
        <f>IFERROR(IF(VALUE('VME Notification'!M479)&gt;=5,1,""),"")</f>
        <v/>
      </c>
      <c r="N459" s="110" t="str">
        <f>IF(L459="","","SR/"&amp;'VME Notification'!$C$16&amp;"/"&amp;'VME Notification'!$F$16&amp;"/"&amp;'VME Notification'!$K$16&amp;"/"&amp;'VME Notification'!$N$16&amp;"/"&amp;'VME Notification'!B479&amp;"/ "&amp;"SV/"&amp;'VME Notification'!C479&amp;"/"&amp;'VME Notification'!D479&amp;"/"&amp;TEXT('VME Notification'!E479,"dd-mmm-yy")&amp;"/"&amp;'VME Notification'!F479&amp;"/"&amp;'VME Notification'!G479&amp;"/"&amp;'VME Notification'!H479&amp;"/"&amp;'VME Notification'!I479&amp;"/"&amp;'VME Notification'!J479&amp;"/"&amp;'VME Notification'!K479&amp;"/"&amp;'VME Notification'!L479&amp;"/"&amp;'VME Notification'!M479&amp;"/"&amp;'VME Notification'!N479&amp;"/ER")</f>
        <v/>
      </c>
    </row>
    <row r="460" spans="12:14" x14ac:dyDescent="0.25">
      <c r="L460" s="91" t="str">
        <f>IFERROR(IF(VALUE('VME Notification'!M480)&gt;=5,1,""),"")</f>
        <v/>
      </c>
      <c r="N460" s="110" t="str">
        <f>IF(L460="","","SR/"&amp;'VME Notification'!$C$16&amp;"/"&amp;'VME Notification'!$F$16&amp;"/"&amp;'VME Notification'!$K$16&amp;"/"&amp;'VME Notification'!$N$16&amp;"/"&amp;'VME Notification'!B480&amp;"/ "&amp;"SV/"&amp;'VME Notification'!C480&amp;"/"&amp;'VME Notification'!D480&amp;"/"&amp;TEXT('VME Notification'!E480,"dd-mmm-yy")&amp;"/"&amp;'VME Notification'!F480&amp;"/"&amp;'VME Notification'!G480&amp;"/"&amp;'VME Notification'!H480&amp;"/"&amp;'VME Notification'!I480&amp;"/"&amp;'VME Notification'!J480&amp;"/"&amp;'VME Notification'!K480&amp;"/"&amp;'VME Notification'!L480&amp;"/"&amp;'VME Notification'!M480&amp;"/"&amp;'VME Notification'!N480&amp;"/ER")</f>
        <v/>
      </c>
    </row>
    <row r="461" spans="12:14" x14ac:dyDescent="0.25">
      <c r="L461" s="91" t="str">
        <f>IFERROR(IF(VALUE('VME Notification'!M481)&gt;=5,1,""),"")</f>
        <v/>
      </c>
      <c r="N461" s="110" t="str">
        <f>IF(L461="","","SR/"&amp;'VME Notification'!$C$16&amp;"/"&amp;'VME Notification'!$F$16&amp;"/"&amp;'VME Notification'!$K$16&amp;"/"&amp;'VME Notification'!$N$16&amp;"/"&amp;'VME Notification'!B481&amp;"/ "&amp;"SV/"&amp;'VME Notification'!C481&amp;"/"&amp;'VME Notification'!D481&amp;"/"&amp;TEXT('VME Notification'!E481,"dd-mmm-yy")&amp;"/"&amp;'VME Notification'!F481&amp;"/"&amp;'VME Notification'!G481&amp;"/"&amp;'VME Notification'!H481&amp;"/"&amp;'VME Notification'!I481&amp;"/"&amp;'VME Notification'!J481&amp;"/"&amp;'VME Notification'!K481&amp;"/"&amp;'VME Notification'!L481&amp;"/"&amp;'VME Notification'!M481&amp;"/"&amp;'VME Notification'!N481&amp;"/ER")</f>
        <v/>
      </c>
    </row>
    <row r="462" spans="12:14" x14ac:dyDescent="0.25">
      <c r="L462" s="91" t="str">
        <f>IFERROR(IF(VALUE('VME Notification'!M482)&gt;=5,1,""),"")</f>
        <v/>
      </c>
      <c r="N462" s="110" t="str">
        <f>IF(L462="","","SR/"&amp;'VME Notification'!$C$16&amp;"/"&amp;'VME Notification'!$F$16&amp;"/"&amp;'VME Notification'!$K$16&amp;"/"&amp;'VME Notification'!$N$16&amp;"/"&amp;'VME Notification'!B482&amp;"/ "&amp;"SV/"&amp;'VME Notification'!C482&amp;"/"&amp;'VME Notification'!D482&amp;"/"&amp;TEXT('VME Notification'!E482,"dd-mmm-yy")&amp;"/"&amp;'VME Notification'!F482&amp;"/"&amp;'VME Notification'!G482&amp;"/"&amp;'VME Notification'!H482&amp;"/"&amp;'VME Notification'!I482&amp;"/"&amp;'VME Notification'!J482&amp;"/"&amp;'VME Notification'!K482&amp;"/"&amp;'VME Notification'!L482&amp;"/"&amp;'VME Notification'!M482&amp;"/"&amp;'VME Notification'!N482&amp;"/ER")</f>
        <v/>
      </c>
    </row>
    <row r="463" spans="12:14" x14ac:dyDescent="0.25">
      <c r="L463" s="91" t="str">
        <f>IFERROR(IF(VALUE('VME Notification'!M483)&gt;=5,1,""),"")</f>
        <v/>
      </c>
      <c r="N463" s="110" t="str">
        <f>IF(L463="","","SR/"&amp;'VME Notification'!$C$16&amp;"/"&amp;'VME Notification'!$F$16&amp;"/"&amp;'VME Notification'!$K$16&amp;"/"&amp;'VME Notification'!$N$16&amp;"/"&amp;'VME Notification'!B483&amp;"/ "&amp;"SV/"&amp;'VME Notification'!C483&amp;"/"&amp;'VME Notification'!D483&amp;"/"&amp;TEXT('VME Notification'!E483,"dd-mmm-yy")&amp;"/"&amp;'VME Notification'!F483&amp;"/"&amp;'VME Notification'!G483&amp;"/"&amp;'VME Notification'!H483&amp;"/"&amp;'VME Notification'!I483&amp;"/"&amp;'VME Notification'!J483&amp;"/"&amp;'VME Notification'!K483&amp;"/"&amp;'VME Notification'!L483&amp;"/"&amp;'VME Notification'!M483&amp;"/"&amp;'VME Notification'!N483&amp;"/ER")</f>
        <v/>
      </c>
    </row>
    <row r="464" spans="12:14" x14ac:dyDescent="0.25">
      <c r="L464" s="91" t="str">
        <f>IFERROR(IF(VALUE('VME Notification'!M484)&gt;=5,1,""),"")</f>
        <v/>
      </c>
      <c r="N464" s="110" t="str">
        <f>IF(L464="","","SR/"&amp;'VME Notification'!$C$16&amp;"/"&amp;'VME Notification'!$F$16&amp;"/"&amp;'VME Notification'!$K$16&amp;"/"&amp;'VME Notification'!$N$16&amp;"/"&amp;'VME Notification'!B484&amp;"/ "&amp;"SV/"&amp;'VME Notification'!C484&amp;"/"&amp;'VME Notification'!D484&amp;"/"&amp;TEXT('VME Notification'!E484,"dd-mmm-yy")&amp;"/"&amp;'VME Notification'!F484&amp;"/"&amp;'VME Notification'!G484&amp;"/"&amp;'VME Notification'!H484&amp;"/"&amp;'VME Notification'!I484&amp;"/"&amp;'VME Notification'!J484&amp;"/"&amp;'VME Notification'!K484&amp;"/"&amp;'VME Notification'!L484&amp;"/"&amp;'VME Notification'!M484&amp;"/"&amp;'VME Notification'!N484&amp;"/ER")</f>
        <v/>
      </c>
    </row>
    <row r="465" spans="12:14" x14ac:dyDescent="0.25">
      <c r="L465" s="91" t="str">
        <f>IFERROR(IF(VALUE('VME Notification'!M485)&gt;=5,1,""),"")</f>
        <v/>
      </c>
      <c r="N465" s="110" t="str">
        <f>IF(L465="","","SR/"&amp;'VME Notification'!$C$16&amp;"/"&amp;'VME Notification'!$F$16&amp;"/"&amp;'VME Notification'!$K$16&amp;"/"&amp;'VME Notification'!$N$16&amp;"/"&amp;'VME Notification'!B485&amp;"/ "&amp;"SV/"&amp;'VME Notification'!C485&amp;"/"&amp;'VME Notification'!D485&amp;"/"&amp;TEXT('VME Notification'!E485,"dd-mmm-yy")&amp;"/"&amp;'VME Notification'!F485&amp;"/"&amp;'VME Notification'!G485&amp;"/"&amp;'VME Notification'!H485&amp;"/"&amp;'VME Notification'!I485&amp;"/"&amp;'VME Notification'!J485&amp;"/"&amp;'VME Notification'!K485&amp;"/"&amp;'VME Notification'!L485&amp;"/"&amp;'VME Notification'!M485&amp;"/"&amp;'VME Notification'!N485&amp;"/ER")</f>
        <v/>
      </c>
    </row>
    <row r="466" spans="12:14" x14ac:dyDescent="0.25">
      <c r="L466" s="91" t="str">
        <f>IFERROR(IF(VALUE('VME Notification'!M486)&gt;=5,1,""),"")</f>
        <v/>
      </c>
      <c r="N466" s="110" t="str">
        <f>IF(L466="","","SR/"&amp;'VME Notification'!$C$16&amp;"/"&amp;'VME Notification'!$F$16&amp;"/"&amp;'VME Notification'!$K$16&amp;"/"&amp;'VME Notification'!$N$16&amp;"/"&amp;'VME Notification'!B486&amp;"/ "&amp;"SV/"&amp;'VME Notification'!C486&amp;"/"&amp;'VME Notification'!D486&amp;"/"&amp;TEXT('VME Notification'!E486,"dd-mmm-yy")&amp;"/"&amp;'VME Notification'!F486&amp;"/"&amp;'VME Notification'!G486&amp;"/"&amp;'VME Notification'!H486&amp;"/"&amp;'VME Notification'!I486&amp;"/"&amp;'VME Notification'!J486&amp;"/"&amp;'VME Notification'!K486&amp;"/"&amp;'VME Notification'!L486&amp;"/"&amp;'VME Notification'!M486&amp;"/"&amp;'VME Notification'!N486&amp;"/ER")</f>
        <v/>
      </c>
    </row>
    <row r="467" spans="12:14" x14ac:dyDescent="0.25">
      <c r="L467" s="91" t="str">
        <f>IFERROR(IF(VALUE('VME Notification'!M487)&gt;=5,1,""),"")</f>
        <v/>
      </c>
      <c r="N467" s="110" t="str">
        <f>IF(L467="","","SR/"&amp;'VME Notification'!$C$16&amp;"/"&amp;'VME Notification'!$F$16&amp;"/"&amp;'VME Notification'!$K$16&amp;"/"&amp;'VME Notification'!$N$16&amp;"/"&amp;'VME Notification'!B487&amp;"/ "&amp;"SV/"&amp;'VME Notification'!C487&amp;"/"&amp;'VME Notification'!D487&amp;"/"&amp;TEXT('VME Notification'!E487,"dd-mmm-yy")&amp;"/"&amp;'VME Notification'!F487&amp;"/"&amp;'VME Notification'!G487&amp;"/"&amp;'VME Notification'!H487&amp;"/"&amp;'VME Notification'!I487&amp;"/"&amp;'VME Notification'!J487&amp;"/"&amp;'VME Notification'!K487&amp;"/"&amp;'VME Notification'!L487&amp;"/"&amp;'VME Notification'!M487&amp;"/"&amp;'VME Notification'!N487&amp;"/ER")</f>
        <v/>
      </c>
    </row>
    <row r="468" spans="12:14" x14ac:dyDescent="0.25">
      <c r="L468" s="91" t="str">
        <f>IFERROR(IF(VALUE('VME Notification'!M488)&gt;=5,1,""),"")</f>
        <v/>
      </c>
      <c r="N468" s="110" t="str">
        <f>IF(L468="","","SR/"&amp;'VME Notification'!$C$16&amp;"/"&amp;'VME Notification'!$F$16&amp;"/"&amp;'VME Notification'!$K$16&amp;"/"&amp;'VME Notification'!$N$16&amp;"/"&amp;'VME Notification'!B488&amp;"/ "&amp;"SV/"&amp;'VME Notification'!C488&amp;"/"&amp;'VME Notification'!D488&amp;"/"&amp;TEXT('VME Notification'!E488,"dd-mmm-yy")&amp;"/"&amp;'VME Notification'!F488&amp;"/"&amp;'VME Notification'!G488&amp;"/"&amp;'VME Notification'!H488&amp;"/"&amp;'VME Notification'!I488&amp;"/"&amp;'VME Notification'!J488&amp;"/"&amp;'VME Notification'!K488&amp;"/"&amp;'VME Notification'!L488&amp;"/"&amp;'VME Notification'!M488&amp;"/"&amp;'VME Notification'!N488&amp;"/ER")</f>
        <v/>
      </c>
    </row>
    <row r="469" spans="12:14" x14ac:dyDescent="0.25">
      <c r="L469" s="91" t="str">
        <f>IFERROR(IF(VALUE('VME Notification'!M489)&gt;=5,1,""),"")</f>
        <v/>
      </c>
      <c r="N469" s="110" t="str">
        <f>IF(L469="","","SR/"&amp;'VME Notification'!$C$16&amp;"/"&amp;'VME Notification'!$F$16&amp;"/"&amp;'VME Notification'!$K$16&amp;"/"&amp;'VME Notification'!$N$16&amp;"/"&amp;'VME Notification'!B489&amp;"/ "&amp;"SV/"&amp;'VME Notification'!C489&amp;"/"&amp;'VME Notification'!D489&amp;"/"&amp;TEXT('VME Notification'!E489,"dd-mmm-yy")&amp;"/"&amp;'VME Notification'!F489&amp;"/"&amp;'VME Notification'!G489&amp;"/"&amp;'VME Notification'!H489&amp;"/"&amp;'VME Notification'!I489&amp;"/"&amp;'VME Notification'!J489&amp;"/"&amp;'VME Notification'!K489&amp;"/"&amp;'VME Notification'!L489&amp;"/"&amp;'VME Notification'!M489&amp;"/"&amp;'VME Notification'!N489&amp;"/ER")</f>
        <v/>
      </c>
    </row>
    <row r="470" spans="12:14" x14ac:dyDescent="0.25">
      <c r="L470" s="91" t="str">
        <f>IFERROR(IF(VALUE('VME Notification'!M490)&gt;=5,1,""),"")</f>
        <v/>
      </c>
      <c r="N470" s="110" t="str">
        <f>IF(L470="","","SR/"&amp;'VME Notification'!$C$16&amp;"/"&amp;'VME Notification'!$F$16&amp;"/"&amp;'VME Notification'!$K$16&amp;"/"&amp;'VME Notification'!$N$16&amp;"/"&amp;'VME Notification'!B490&amp;"/ "&amp;"SV/"&amp;'VME Notification'!C490&amp;"/"&amp;'VME Notification'!D490&amp;"/"&amp;TEXT('VME Notification'!E490,"dd-mmm-yy")&amp;"/"&amp;'VME Notification'!F490&amp;"/"&amp;'VME Notification'!G490&amp;"/"&amp;'VME Notification'!H490&amp;"/"&amp;'VME Notification'!I490&amp;"/"&amp;'VME Notification'!J490&amp;"/"&amp;'VME Notification'!K490&amp;"/"&amp;'VME Notification'!L490&amp;"/"&amp;'VME Notification'!M490&amp;"/"&amp;'VME Notification'!N490&amp;"/ER")</f>
        <v/>
      </c>
    </row>
    <row r="471" spans="12:14" x14ac:dyDescent="0.25">
      <c r="L471" s="91" t="str">
        <f>IFERROR(IF(VALUE('VME Notification'!M491)&gt;=5,1,""),"")</f>
        <v/>
      </c>
      <c r="N471" s="110" t="str">
        <f>IF(L471="","","SR/"&amp;'VME Notification'!$C$16&amp;"/"&amp;'VME Notification'!$F$16&amp;"/"&amp;'VME Notification'!$K$16&amp;"/"&amp;'VME Notification'!$N$16&amp;"/"&amp;'VME Notification'!B491&amp;"/ "&amp;"SV/"&amp;'VME Notification'!C491&amp;"/"&amp;'VME Notification'!D491&amp;"/"&amp;TEXT('VME Notification'!E491,"dd-mmm-yy")&amp;"/"&amp;'VME Notification'!F491&amp;"/"&amp;'VME Notification'!G491&amp;"/"&amp;'VME Notification'!H491&amp;"/"&amp;'VME Notification'!I491&amp;"/"&amp;'VME Notification'!J491&amp;"/"&amp;'VME Notification'!K491&amp;"/"&amp;'VME Notification'!L491&amp;"/"&amp;'VME Notification'!M491&amp;"/"&amp;'VME Notification'!N491&amp;"/ER")</f>
        <v/>
      </c>
    </row>
    <row r="472" spans="12:14" x14ac:dyDescent="0.25">
      <c r="L472" s="91" t="str">
        <f>IFERROR(IF(VALUE('VME Notification'!M492)&gt;=5,1,""),"")</f>
        <v/>
      </c>
      <c r="N472" s="110" t="str">
        <f>IF(L472="","","SR/"&amp;'VME Notification'!$C$16&amp;"/"&amp;'VME Notification'!$F$16&amp;"/"&amp;'VME Notification'!$K$16&amp;"/"&amp;'VME Notification'!$N$16&amp;"/"&amp;'VME Notification'!B492&amp;"/ "&amp;"SV/"&amp;'VME Notification'!C492&amp;"/"&amp;'VME Notification'!D492&amp;"/"&amp;TEXT('VME Notification'!E492,"dd-mmm-yy")&amp;"/"&amp;'VME Notification'!F492&amp;"/"&amp;'VME Notification'!G492&amp;"/"&amp;'VME Notification'!H492&amp;"/"&amp;'VME Notification'!I492&amp;"/"&amp;'VME Notification'!J492&amp;"/"&amp;'VME Notification'!K492&amp;"/"&amp;'VME Notification'!L492&amp;"/"&amp;'VME Notification'!M492&amp;"/"&amp;'VME Notification'!N492&amp;"/ER")</f>
        <v/>
      </c>
    </row>
    <row r="473" spans="12:14" x14ac:dyDescent="0.25">
      <c r="L473" s="91" t="str">
        <f>IFERROR(IF(VALUE('VME Notification'!M493)&gt;=5,1,""),"")</f>
        <v/>
      </c>
      <c r="N473" s="110" t="str">
        <f>IF(L473="","","SR/"&amp;'VME Notification'!$C$16&amp;"/"&amp;'VME Notification'!$F$16&amp;"/"&amp;'VME Notification'!$K$16&amp;"/"&amp;'VME Notification'!$N$16&amp;"/"&amp;'VME Notification'!B493&amp;"/ "&amp;"SV/"&amp;'VME Notification'!C493&amp;"/"&amp;'VME Notification'!D493&amp;"/"&amp;TEXT('VME Notification'!E493,"dd-mmm-yy")&amp;"/"&amp;'VME Notification'!F493&amp;"/"&amp;'VME Notification'!G493&amp;"/"&amp;'VME Notification'!H493&amp;"/"&amp;'VME Notification'!I493&amp;"/"&amp;'VME Notification'!J493&amp;"/"&amp;'VME Notification'!K493&amp;"/"&amp;'VME Notification'!L493&amp;"/"&amp;'VME Notification'!M493&amp;"/"&amp;'VME Notification'!N493&amp;"/ER")</f>
        <v/>
      </c>
    </row>
    <row r="474" spans="12:14" x14ac:dyDescent="0.25">
      <c r="L474" s="91" t="str">
        <f>IFERROR(IF(VALUE('VME Notification'!M494)&gt;=5,1,""),"")</f>
        <v/>
      </c>
      <c r="N474" s="110" t="str">
        <f>IF(L474="","","SR/"&amp;'VME Notification'!$C$16&amp;"/"&amp;'VME Notification'!$F$16&amp;"/"&amp;'VME Notification'!$K$16&amp;"/"&amp;'VME Notification'!$N$16&amp;"/"&amp;'VME Notification'!B494&amp;"/ "&amp;"SV/"&amp;'VME Notification'!C494&amp;"/"&amp;'VME Notification'!D494&amp;"/"&amp;TEXT('VME Notification'!E494,"dd-mmm-yy")&amp;"/"&amp;'VME Notification'!F494&amp;"/"&amp;'VME Notification'!G494&amp;"/"&amp;'VME Notification'!H494&amp;"/"&amp;'VME Notification'!I494&amp;"/"&amp;'VME Notification'!J494&amp;"/"&amp;'VME Notification'!K494&amp;"/"&amp;'VME Notification'!L494&amp;"/"&amp;'VME Notification'!M494&amp;"/"&amp;'VME Notification'!N494&amp;"/ER")</f>
        <v/>
      </c>
    </row>
    <row r="475" spans="12:14" x14ac:dyDescent="0.25">
      <c r="L475" s="91" t="str">
        <f>IFERROR(IF(VALUE('VME Notification'!M495)&gt;=5,1,""),"")</f>
        <v/>
      </c>
      <c r="N475" s="110" t="str">
        <f>IF(L475="","","SR/"&amp;'VME Notification'!$C$16&amp;"/"&amp;'VME Notification'!$F$16&amp;"/"&amp;'VME Notification'!$K$16&amp;"/"&amp;'VME Notification'!$N$16&amp;"/"&amp;'VME Notification'!B495&amp;"/ "&amp;"SV/"&amp;'VME Notification'!C495&amp;"/"&amp;'VME Notification'!D495&amp;"/"&amp;TEXT('VME Notification'!E495,"dd-mmm-yy")&amp;"/"&amp;'VME Notification'!F495&amp;"/"&amp;'VME Notification'!G495&amp;"/"&amp;'VME Notification'!H495&amp;"/"&amp;'VME Notification'!I495&amp;"/"&amp;'VME Notification'!J495&amp;"/"&amp;'VME Notification'!K495&amp;"/"&amp;'VME Notification'!L495&amp;"/"&amp;'VME Notification'!M495&amp;"/"&amp;'VME Notification'!N495&amp;"/ER")</f>
        <v/>
      </c>
    </row>
    <row r="476" spans="12:14" x14ac:dyDescent="0.25">
      <c r="L476" s="91" t="str">
        <f>IFERROR(IF(VALUE('VME Notification'!M496)&gt;=5,1,""),"")</f>
        <v/>
      </c>
      <c r="N476" s="110" t="str">
        <f>IF(L476="","","SR/"&amp;'VME Notification'!$C$16&amp;"/"&amp;'VME Notification'!$F$16&amp;"/"&amp;'VME Notification'!$K$16&amp;"/"&amp;'VME Notification'!$N$16&amp;"/"&amp;'VME Notification'!B496&amp;"/ "&amp;"SV/"&amp;'VME Notification'!C496&amp;"/"&amp;'VME Notification'!D496&amp;"/"&amp;TEXT('VME Notification'!E496,"dd-mmm-yy")&amp;"/"&amp;'VME Notification'!F496&amp;"/"&amp;'VME Notification'!G496&amp;"/"&amp;'VME Notification'!H496&amp;"/"&amp;'VME Notification'!I496&amp;"/"&amp;'VME Notification'!J496&amp;"/"&amp;'VME Notification'!K496&amp;"/"&amp;'VME Notification'!L496&amp;"/"&amp;'VME Notification'!M496&amp;"/"&amp;'VME Notification'!N496&amp;"/ER")</f>
        <v/>
      </c>
    </row>
    <row r="477" spans="12:14" x14ac:dyDescent="0.25">
      <c r="L477" s="91" t="str">
        <f>IFERROR(IF(VALUE('VME Notification'!M497)&gt;=5,1,""),"")</f>
        <v/>
      </c>
      <c r="N477" s="110" t="str">
        <f>IF(L477="","","SR/"&amp;'VME Notification'!$C$16&amp;"/"&amp;'VME Notification'!$F$16&amp;"/"&amp;'VME Notification'!$K$16&amp;"/"&amp;'VME Notification'!$N$16&amp;"/"&amp;'VME Notification'!B497&amp;"/ "&amp;"SV/"&amp;'VME Notification'!C497&amp;"/"&amp;'VME Notification'!D497&amp;"/"&amp;TEXT('VME Notification'!E497,"dd-mmm-yy")&amp;"/"&amp;'VME Notification'!F497&amp;"/"&amp;'VME Notification'!G497&amp;"/"&amp;'VME Notification'!H497&amp;"/"&amp;'VME Notification'!I497&amp;"/"&amp;'VME Notification'!J497&amp;"/"&amp;'VME Notification'!K497&amp;"/"&amp;'VME Notification'!L497&amp;"/"&amp;'VME Notification'!M497&amp;"/"&amp;'VME Notification'!N497&amp;"/ER")</f>
        <v/>
      </c>
    </row>
    <row r="478" spans="12:14" x14ac:dyDescent="0.25">
      <c r="L478" s="91" t="str">
        <f>IFERROR(IF(VALUE('VME Notification'!M498)&gt;=5,1,""),"")</f>
        <v/>
      </c>
      <c r="N478" s="110" t="str">
        <f>IF(L478="","","SR/"&amp;'VME Notification'!$C$16&amp;"/"&amp;'VME Notification'!$F$16&amp;"/"&amp;'VME Notification'!$K$16&amp;"/"&amp;'VME Notification'!$N$16&amp;"/"&amp;'VME Notification'!B498&amp;"/ "&amp;"SV/"&amp;'VME Notification'!C498&amp;"/"&amp;'VME Notification'!D498&amp;"/"&amp;TEXT('VME Notification'!E498,"dd-mmm-yy")&amp;"/"&amp;'VME Notification'!F498&amp;"/"&amp;'VME Notification'!G498&amp;"/"&amp;'VME Notification'!H498&amp;"/"&amp;'VME Notification'!I498&amp;"/"&amp;'VME Notification'!J498&amp;"/"&amp;'VME Notification'!K498&amp;"/"&amp;'VME Notification'!L498&amp;"/"&amp;'VME Notification'!M498&amp;"/"&amp;'VME Notification'!N498&amp;"/ER")</f>
        <v/>
      </c>
    </row>
    <row r="479" spans="12:14" x14ac:dyDescent="0.25">
      <c r="L479" s="91" t="str">
        <f>IFERROR(IF(VALUE('VME Notification'!M499)&gt;=5,1,""),"")</f>
        <v/>
      </c>
      <c r="N479" s="110" t="str">
        <f>IF(L479="","","SR/"&amp;'VME Notification'!$C$16&amp;"/"&amp;'VME Notification'!$F$16&amp;"/"&amp;'VME Notification'!$K$16&amp;"/"&amp;'VME Notification'!$N$16&amp;"/"&amp;'VME Notification'!B499&amp;"/ "&amp;"SV/"&amp;'VME Notification'!C499&amp;"/"&amp;'VME Notification'!D499&amp;"/"&amp;TEXT('VME Notification'!E499,"dd-mmm-yy")&amp;"/"&amp;'VME Notification'!F499&amp;"/"&amp;'VME Notification'!G499&amp;"/"&amp;'VME Notification'!H499&amp;"/"&amp;'VME Notification'!I499&amp;"/"&amp;'VME Notification'!J499&amp;"/"&amp;'VME Notification'!K499&amp;"/"&amp;'VME Notification'!L499&amp;"/"&amp;'VME Notification'!M499&amp;"/"&amp;'VME Notification'!N499&amp;"/ER")</f>
        <v/>
      </c>
    </row>
    <row r="480" spans="12:14" x14ac:dyDescent="0.25">
      <c r="L480" s="91" t="str">
        <f>IFERROR(IF(VALUE('VME Notification'!M500)&gt;=5,1,""),"")</f>
        <v/>
      </c>
      <c r="N480" s="110" t="str">
        <f>IF(L480="","","SR/"&amp;'VME Notification'!$C$16&amp;"/"&amp;'VME Notification'!$F$16&amp;"/"&amp;'VME Notification'!$K$16&amp;"/"&amp;'VME Notification'!$N$16&amp;"/"&amp;'VME Notification'!B500&amp;"/ "&amp;"SV/"&amp;'VME Notification'!C500&amp;"/"&amp;'VME Notification'!D500&amp;"/"&amp;TEXT('VME Notification'!E500,"dd-mmm-yy")&amp;"/"&amp;'VME Notification'!F500&amp;"/"&amp;'VME Notification'!G500&amp;"/"&amp;'VME Notification'!H500&amp;"/"&amp;'VME Notification'!I500&amp;"/"&amp;'VME Notification'!J500&amp;"/"&amp;'VME Notification'!K500&amp;"/"&amp;'VME Notification'!L500&amp;"/"&amp;'VME Notification'!M500&amp;"/"&amp;'VME Notification'!N500&amp;"/ER")</f>
        <v/>
      </c>
    </row>
    <row r="481" spans="12:14" x14ac:dyDescent="0.25">
      <c r="L481" s="91" t="str">
        <f>IFERROR(IF(VALUE('VME Notification'!M501)&gt;=5,1,""),"")</f>
        <v/>
      </c>
      <c r="N481" s="110" t="str">
        <f>IF(L481="","","SR/"&amp;'VME Notification'!$C$16&amp;"/"&amp;'VME Notification'!$F$16&amp;"/"&amp;'VME Notification'!$K$16&amp;"/"&amp;'VME Notification'!$N$16&amp;"/"&amp;'VME Notification'!B501&amp;"/ "&amp;"SV/"&amp;'VME Notification'!C501&amp;"/"&amp;'VME Notification'!D501&amp;"/"&amp;TEXT('VME Notification'!E501,"dd-mmm-yy")&amp;"/"&amp;'VME Notification'!F501&amp;"/"&amp;'VME Notification'!G501&amp;"/"&amp;'VME Notification'!H501&amp;"/"&amp;'VME Notification'!I501&amp;"/"&amp;'VME Notification'!J501&amp;"/"&amp;'VME Notification'!K501&amp;"/"&amp;'VME Notification'!L501&amp;"/"&amp;'VME Notification'!M501&amp;"/"&amp;'VME Notification'!N501&amp;"/ER")</f>
        <v/>
      </c>
    </row>
    <row r="482" spans="12:14" x14ac:dyDescent="0.25">
      <c r="L482" s="91" t="str">
        <f>IFERROR(IF(VALUE('VME Notification'!M502)&gt;=5,1,""),"")</f>
        <v/>
      </c>
      <c r="N482" s="110" t="str">
        <f>IF(L482="","","SR/"&amp;'VME Notification'!$C$16&amp;"/"&amp;'VME Notification'!$F$16&amp;"/"&amp;'VME Notification'!$K$16&amp;"/"&amp;'VME Notification'!$N$16&amp;"/"&amp;'VME Notification'!B502&amp;"/ "&amp;"SV/"&amp;'VME Notification'!C502&amp;"/"&amp;'VME Notification'!D502&amp;"/"&amp;TEXT('VME Notification'!E502,"dd-mmm-yy")&amp;"/"&amp;'VME Notification'!F502&amp;"/"&amp;'VME Notification'!G502&amp;"/"&amp;'VME Notification'!H502&amp;"/"&amp;'VME Notification'!I502&amp;"/"&amp;'VME Notification'!J502&amp;"/"&amp;'VME Notification'!K502&amp;"/"&amp;'VME Notification'!L502&amp;"/"&amp;'VME Notification'!M502&amp;"/"&amp;'VME Notification'!N502&amp;"/ER")</f>
        <v/>
      </c>
    </row>
    <row r="483" spans="12:14" x14ac:dyDescent="0.25">
      <c r="L483" s="91" t="str">
        <f>IFERROR(IF(VALUE('VME Notification'!M503)&gt;=5,1,""),"")</f>
        <v/>
      </c>
      <c r="N483" s="110" t="str">
        <f>IF(L483="","","SR/"&amp;'VME Notification'!$C$16&amp;"/"&amp;'VME Notification'!$F$16&amp;"/"&amp;'VME Notification'!$K$16&amp;"/"&amp;'VME Notification'!$N$16&amp;"/"&amp;'VME Notification'!B503&amp;"/ "&amp;"SV/"&amp;'VME Notification'!C503&amp;"/"&amp;'VME Notification'!D503&amp;"/"&amp;TEXT('VME Notification'!E503,"dd-mmm-yy")&amp;"/"&amp;'VME Notification'!F503&amp;"/"&amp;'VME Notification'!G503&amp;"/"&amp;'VME Notification'!H503&amp;"/"&amp;'VME Notification'!I503&amp;"/"&amp;'VME Notification'!J503&amp;"/"&amp;'VME Notification'!K503&amp;"/"&amp;'VME Notification'!L503&amp;"/"&amp;'VME Notification'!M503&amp;"/"&amp;'VME Notification'!N503&amp;"/ER")</f>
        <v/>
      </c>
    </row>
    <row r="484" spans="12:14" x14ac:dyDescent="0.25">
      <c r="L484" s="91" t="str">
        <f>IFERROR(IF(VALUE('VME Notification'!M504)&gt;=5,1,""),"")</f>
        <v/>
      </c>
      <c r="N484" s="110" t="str">
        <f>IF(L484="","","SR/"&amp;'VME Notification'!$C$16&amp;"/"&amp;'VME Notification'!$F$16&amp;"/"&amp;'VME Notification'!$K$16&amp;"/"&amp;'VME Notification'!$N$16&amp;"/"&amp;'VME Notification'!B504&amp;"/ "&amp;"SV/"&amp;'VME Notification'!C504&amp;"/"&amp;'VME Notification'!D504&amp;"/"&amp;TEXT('VME Notification'!E504,"dd-mmm-yy")&amp;"/"&amp;'VME Notification'!F504&amp;"/"&amp;'VME Notification'!G504&amp;"/"&amp;'VME Notification'!H504&amp;"/"&amp;'VME Notification'!I504&amp;"/"&amp;'VME Notification'!J504&amp;"/"&amp;'VME Notification'!K504&amp;"/"&amp;'VME Notification'!L504&amp;"/"&amp;'VME Notification'!M504&amp;"/"&amp;'VME Notification'!N504&amp;"/ER")</f>
        <v/>
      </c>
    </row>
    <row r="485" spans="12:14" x14ac:dyDescent="0.25">
      <c r="L485" s="91" t="str">
        <f>IFERROR(IF(VALUE('VME Notification'!M505)&gt;=5,1,""),"")</f>
        <v/>
      </c>
      <c r="N485" s="110" t="str">
        <f>IF(L485="","","SR/"&amp;'VME Notification'!$C$16&amp;"/"&amp;'VME Notification'!$F$16&amp;"/"&amp;'VME Notification'!$K$16&amp;"/"&amp;'VME Notification'!$N$16&amp;"/"&amp;'VME Notification'!B505&amp;"/ "&amp;"SV/"&amp;'VME Notification'!C505&amp;"/"&amp;'VME Notification'!D505&amp;"/"&amp;TEXT('VME Notification'!E505,"dd-mmm-yy")&amp;"/"&amp;'VME Notification'!F505&amp;"/"&amp;'VME Notification'!G505&amp;"/"&amp;'VME Notification'!H505&amp;"/"&amp;'VME Notification'!I505&amp;"/"&amp;'VME Notification'!J505&amp;"/"&amp;'VME Notification'!K505&amp;"/"&amp;'VME Notification'!L505&amp;"/"&amp;'VME Notification'!M505&amp;"/"&amp;'VME Notification'!N505&amp;"/ER")</f>
        <v/>
      </c>
    </row>
    <row r="486" spans="12:14" x14ac:dyDescent="0.25">
      <c r="L486" s="91" t="str">
        <f>IFERROR(IF(VALUE('VME Notification'!M506)&gt;=5,1,""),"")</f>
        <v/>
      </c>
      <c r="N486" s="110" t="str">
        <f>IF(L486="","","SR/"&amp;'VME Notification'!$C$16&amp;"/"&amp;'VME Notification'!$F$16&amp;"/"&amp;'VME Notification'!$K$16&amp;"/"&amp;'VME Notification'!$N$16&amp;"/"&amp;'VME Notification'!B506&amp;"/ "&amp;"SV/"&amp;'VME Notification'!C506&amp;"/"&amp;'VME Notification'!D506&amp;"/"&amp;TEXT('VME Notification'!E506,"dd-mmm-yy")&amp;"/"&amp;'VME Notification'!F506&amp;"/"&amp;'VME Notification'!G506&amp;"/"&amp;'VME Notification'!H506&amp;"/"&amp;'VME Notification'!I506&amp;"/"&amp;'VME Notification'!J506&amp;"/"&amp;'VME Notification'!K506&amp;"/"&amp;'VME Notification'!L506&amp;"/"&amp;'VME Notification'!M506&amp;"/"&amp;'VME Notification'!N506&amp;"/ER")</f>
        <v/>
      </c>
    </row>
    <row r="487" spans="12:14" x14ac:dyDescent="0.25">
      <c r="L487" s="91" t="str">
        <f>IFERROR(IF(VALUE('VME Notification'!M507)&gt;=5,1,""),"")</f>
        <v/>
      </c>
      <c r="N487" s="110" t="str">
        <f>IF(L487="","","SR/"&amp;'VME Notification'!$C$16&amp;"/"&amp;'VME Notification'!$F$16&amp;"/"&amp;'VME Notification'!$K$16&amp;"/"&amp;'VME Notification'!$N$16&amp;"/"&amp;'VME Notification'!B507&amp;"/ "&amp;"SV/"&amp;'VME Notification'!C507&amp;"/"&amp;'VME Notification'!D507&amp;"/"&amp;TEXT('VME Notification'!E507,"dd-mmm-yy")&amp;"/"&amp;'VME Notification'!F507&amp;"/"&amp;'VME Notification'!G507&amp;"/"&amp;'VME Notification'!H507&amp;"/"&amp;'VME Notification'!I507&amp;"/"&amp;'VME Notification'!J507&amp;"/"&amp;'VME Notification'!K507&amp;"/"&amp;'VME Notification'!L507&amp;"/"&amp;'VME Notification'!M507&amp;"/"&amp;'VME Notification'!N507&amp;"/ER")</f>
        <v/>
      </c>
    </row>
    <row r="488" spans="12:14" x14ac:dyDescent="0.25">
      <c r="L488" s="91" t="str">
        <f>IFERROR(IF(VALUE('VME Notification'!M508)&gt;=5,1,""),"")</f>
        <v/>
      </c>
      <c r="N488" s="110" t="str">
        <f>IF(L488="","","SR/"&amp;'VME Notification'!$C$16&amp;"/"&amp;'VME Notification'!$F$16&amp;"/"&amp;'VME Notification'!$K$16&amp;"/"&amp;'VME Notification'!$N$16&amp;"/"&amp;'VME Notification'!B508&amp;"/ "&amp;"SV/"&amp;'VME Notification'!C508&amp;"/"&amp;'VME Notification'!D508&amp;"/"&amp;TEXT('VME Notification'!E508,"dd-mmm-yy")&amp;"/"&amp;'VME Notification'!F508&amp;"/"&amp;'VME Notification'!G508&amp;"/"&amp;'VME Notification'!H508&amp;"/"&amp;'VME Notification'!I508&amp;"/"&amp;'VME Notification'!J508&amp;"/"&amp;'VME Notification'!K508&amp;"/"&amp;'VME Notification'!L508&amp;"/"&amp;'VME Notification'!M508&amp;"/"&amp;'VME Notification'!N508&amp;"/ER")</f>
        <v/>
      </c>
    </row>
    <row r="489" spans="12:14" x14ac:dyDescent="0.25">
      <c r="L489" s="91" t="str">
        <f>IFERROR(IF(VALUE('VME Notification'!M509)&gt;=5,1,""),"")</f>
        <v/>
      </c>
      <c r="N489" s="110" t="str">
        <f>IF(L489="","","SR/"&amp;'VME Notification'!$C$16&amp;"/"&amp;'VME Notification'!$F$16&amp;"/"&amp;'VME Notification'!$K$16&amp;"/"&amp;'VME Notification'!$N$16&amp;"/"&amp;'VME Notification'!B509&amp;"/ "&amp;"SV/"&amp;'VME Notification'!C509&amp;"/"&amp;'VME Notification'!D509&amp;"/"&amp;TEXT('VME Notification'!E509,"dd-mmm-yy")&amp;"/"&amp;'VME Notification'!F509&amp;"/"&amp;'VME Notification'!G509&amp;"/"&amp;'VME Notification'!H509&amp;"/"&amp;'VME Notification'!I509&amp;"/"&amp;'VME Notification'!J509&amp;"/"&amp;'VME Notification'!K509&amp;"/"&amp;'VME Notification'!L509&amp;"/"&amp;'VME Notification'!M509&amp;"/"&amp;'VME Notification'!N509&amp;"/ER")</f>
        <v/>
      </c>
    </row>
    <row r="490" spans="12:14" x14ac:dyDescent="0.25">
      <c r="L490" s="91" t="str">
        <f>IFERROR(IF(VALUE('VME Notification'!M510)&gt;=5,1,""),"")</f>
        <v/>
      </c>
      <c r="N490" s="110" t="str">
        <f>IF(L490="","","SR/"&amp;'VME Notification'!$C$16&amp;"/"&amp;'VME Notification'!$F$16&amp;"/"&amp;'VME Notification'!$K$16&amp;"/"&amp;'VME Notification'!$N$16&amp;"/"&amp;'VME Notification'!B510&amp;"/ "&amp;"SV/"&amp;'VME Notification'!C510&amp;"/"&amp;'VME Notification'!D510&amp;"/"&amp;TEXT('VME Notification'!E510,"dd-mmm-yy")&amp;"/"&amp;'VME Notification'!F510&amp;"/"&amp;'VME Notification'!G510&amp;"/"&amp;'VME Notification'!H510&amp;"/"&amp;'VME Notification'!I510&amp;"/"&amp;'VME Notification'!J510&amp;"/"&amp;'VME Notification'!K510&amp;"/"&amp;'VME Notification'!L510&amp;"/"&amp;'VME Notification'!M510&amp;"/"&amp;'VME Notification'!N510&amp;"/ER")</f>
        <v/>
      </c>
    </row>
    <row r="491" spans="12:14" x14ac:dyDescent="0.25">
      <c r="L491" s="91" t="str">
        <f>IFERROR(IF(VALUE('VME Notification'!M511)&gt;=5,1,""),"")</f>
        <v/>
      </c>
      <c r="N491" s="110" t="str">
        <f>IF(L491="","","SR/"&amp;'VME Notification'!$C$16&amp;"/"&amp;'VME Notification'!$F$16&amp;"/"&amp;'VME Notification'!$K$16&amp;"/"&amp;'VME Notification'!$N$16&amp;"/"&amp;'VME Notification'!B511&amp;"/ "&amp;"SV/"&amp;'VME Notification'!C511&amp;"/"&amp;'VME Notification'!D511&amp;"/"&amp;TEXT('VME Notification'!E511,"dd-mmm-yy")&amp;"/"&amp;'VME Notification'!F511&amp;"/"&amp;'VME Notification'!G511&amp;"/"&amp;'VME Notification'!H511&amp;"/"&amp;'VME Notification'!I511&amp;"/"&amp;'VME Notification'!J511&amp;"/"&amp;'VME Notification'!K511&amp;"/"&amp;'VME Notification'!L511&amp;"/"&amp;'VME Notification'!M511&amp;"/"&amp;'VME Notification'!N511&amp;"/ER")</f>
        <v/>
      </c>
    </row>
    <row r="492" spans="12:14" x14ac:dyDescent="0.25">
      <c r="L492" s="91" t="str">
        <f>IFERROR(IF(VALUE('VME Notification'!M512)&gt;=5,1,""),"")</f>
        <v/>
      </c>
      <c r="N492" s="110" t="str">
        <f>IF(L492="","","SR/"&amp;'VME Notification'!$C$16&amp;"/"&amp;'VME Notification'!$F$16&amp;"/"&amp;'VME Notification'!$K$16&amp;"/"&amp;'VME Notification'!$N$16&amp;"/"&amp;'VME Notification'!B512&amp;"/ "&amp;"SV/"&amp;'VME Notification'!C512&amp;"/"&amp;'VME Notification'!D512&amp;"/"&amp;TEXT('VME Notification'!E512,"dd-mmm-yy")&amp;"/"&amp;'VME Notification'!F512&amp;"/"&amp;'VME Notification'!G512&amp;"/"&amp;'VME Notification'!H512&amp;"/"&amp;'VME Notification'!I512&amp;"/"&amp;'VME Notification'!J512&amp;"/"&amp;'VME Notification'!K512&amp;"/"&amp;'VME Notification'!L512&amp;"/"&amp;'VME Notification'!M512&amp;"/"&amp;'VME Notification'!N512&amp;"/ER")</f>
        <v/>
      </c>
    </row>
    <row r="493" spans="12:14" x14ac:dyDescent="0.25">
      <c r="L493" s="91" t="str">
        <f>IFERROR(IF(VALUE('VME Notification'!M513)&gt;=5,1,""),"")</f>
        <v/>
      </c>
      <c r="N493" s="110" t="str">
        <f>IF(L493="","","SR/"&amp;'VME Notification'!$C$16&amp;"/"&amp;'VME Notification'!$F$16&amp;"/"&amp;'VME Notification'!$K$16&amp;"/"&amp;'VME Notification'!$N$16&amp;"/"&amp;'VME Notification'!B513&amp;"/ "&amp;"SV/"&amp;'VME Notification'!C513&amp;"/"&amp;'VME Notification'!D513&amp;"/"&amp;TEXT('VME Notification'!E513,"dd-mmm-yy")&amp;"/"&amp;'VME Notification'!F513&amp;"/"&amp;'VME Notification'!G513&amp;"/"&amp;'VME Notification'!H513&amp;"/"&amp;'VME Notification'!I513&amp;"/"&amp;'VME Notification'!J513&amp;"/"&amp;'VME Notification'!K513&amp;"/"&amp;'VME Notification'!L513&amp;"/"&amp;'VME Notification'!M513&amp;"/"&amp;'VME Notification'!N513&amp;"/ER")</f>
        <v/>
      </c>
    </row>
    <row r="494" spans="12:14" x14ac:dyDescent="0.25">
      <c r="L494" s="91" t="str">
        <f>IFERROR(IF(VALUE('VME Notification'!M514)&gt;=5,1,""),"")</f>
        <v/>
      </c>
      <c r="N494" s="110" t="str">
        <f>IF(L494="","","SR/"&amp;'VME Notification'!$C$16&amp;"/"&amp;'VME Notification'!$F$16&amp;"/"&amp;'VME Notification'!$K$16&amp;"/"&amp;'VME Notification'!$N$16&amp;"/"&amp;'VME Notification'!B514&amp;"/ "&amp;"SV/"&amp;'VME Notification'!C514&amp;"/"&amp;'VME Notification'!D514&amp;"/"&amp;TEXT('VME Notification'!E514,"dd-mmm-yy")&amp;"/"&amp;'VME Notification'!F514&amp;"/"&amp;'VME Notification'!G514&amp;"/"&amp;'VME Notification'!H514&amp;"/"&amp;'VME Notification'!I514&amp;"/"&amp;'VME Notification'!J514&amp;"/"&amp;'VME Notification'!K514&amp;"/"&amp;'VME Notification'!L514&amp;"/"&amp;'VME Notification'!M514&amp;"/"&amp;'VME Notification'!N514&amp;"/ER")</f>
        <v/>
      </c>
    </row>
    <row r="495" spans="12:14" x14ac:dyDescent="0.25">
      <c r="L495" s="91" t="str">
        <f>IFERROR(IF(VALUE('VME Notification'!M515)&gt;=5,1,""),"")</f>
        <v/>
      </c>
      <c r="N495" s="110" t="str">
        <f>IF(L495="","","SR/"&amp;'VME Notification'!$C$16&amp;"/"&amp;'VME Notification'!$F$16&amp;"/"&amp;'VME Notification'!$K$16&amp;"/"&amp;'VME Notification'!$N$16&amp;"/"&amp;'VME Notification'!B515&amp;"/ "&amp;"SV/"&amp;'VME Notification'!C515&amp;"/"&amp;'VME Notification'!D515&amp;"/"&amp;TEXT('VME Notification'!E515,"dd-mmm-yy")&amp;"/"&amp;'VME Notification'!F515&amp;"/"&amp;'VME Notification'!G515&amp;"/"&amp;'VME Notification'!H515&amp;"/"&amp;'VME Notification'!I515&amp;"/"&amp;'VME Notification'!J515&amp;"/"&amp;'VME Notification'!K515&amp;"/"&amp;'VME Notification'!L515&amp;"/"&amp;'VME Notification'!M515&amp;"/"&amp;'VME Notification'!N515&amp;"/ER")</f>
        <v/>
      </c>
    </row>
    <row r="496" spans="12:14" x14ac:dyDescent="0.25">
      <c r="L496" s="91" t="str">
        <f>IFERROR(IF(VALUE('VME Notification'!M516)&gt;=5,1,""),"")</f>
        <v/>
      </c>
      <c r="N496" s="110" t="str">
        <f>IF(L496="","","SR/"&amp;'VME Notification'!$C$16&amp;"/"&amp;'VME Notification'!$F$16&amp;"/"&amp;'VME Notification'!$K$16&amp;"/"&amp;'VME Notification'!$N$16&amp;"/"&amp;'VME Notification'!B516&amp;"/ "&amp;"SV/"&amp;'VME Notification'!C516&amp;"/"&amp;'VME Notification'!D516&amp;"/"&amp;TEXT('VME Notification'!E516,"dd-mmm-yy")&amp;"/"&amp;'VME Notification'!F516&amp;"/"&amp;'VME Notification'!G516&amp;"/"&amp;'VME Notification'!H516&amp;"/"&amp;'VME Notification'!I516&amp;"/"&amp;'VME Notification'!J516&amp;"/"&amp;'VME Notification'!K516&amp;"/"&amp;'VME Notification'!L516&amp;"/"&amp;'VME Notification'!M516&amp;"/"&amp;'VME Notification'!N516&amp;"/ER")</f>
        <v/>
      </c>
    </row>
    <row r="497" spans="12:14" x14ac:dyDescent="0.25">
      <c r="L497" s="91" t="str">
        <f>IFERROR(IF(VALUE('VME Notification'!M517)&gt;=5,1,""),"")</f>
        <v/>
      </c>
      <c r="N497" s="110" t="str">
        <f>IF(L497="","","SR/"&amp;'VME Notification'!$C$16&amp;"/"&amp;'VME Notification'!$F$16&amp;"/"&amp;'VME Notification'!$K$16&amp;"/"&amp;'VME Notification'!$N$16&amp;"/"&amp;'VME Notification'!B517&amp;"/ "&amp;"SV/"&amp;'VME Notification'!C517&amp;"/"&amp;'VME Notification'!D517&amp;"/"&amp;TEXT('VME Notification'!E517,"dd-mmm-yy")&amp;"/"&amp;'VME Notification'!F517&amp;"/"&amp;'VME Notification'!G517&amp;"/"&amp;'VME Notification'!H517&amp;"/"&amp;'VME Notification'!I517&amp;"/"&amp;'VME Notification'!J517&amp;"/"&amp;'VME Notification'!K517&amp;"/"&amp;'VME Notification'!L517&amp;"/"&amp;'VME Notification'!M517&amp;"/"&amp;'VME Notification'!N517&amp;"/ER")</f>
        <v/>
      </c>
    </row>
    <row r="498" spans="12:14" x14ac:dyDescent="0.25">
      <c r="L498" s="91" t="str">
        <f>IFERROR(IF(VALUE('VME Notification'!M518)&gt;=5,1,""),"")</f>
        <v/>
      </c>
      <c r="N498" s="110" t="str">
        <f>IF(L498="","","SR/"&amp;'VME Notification'!$C$16&amp;"/"&amp;'VME Notification'!$F$16&amp;"/"&amp;'VME Notification'!$K$16&amp;"/"&amp;'VME Notification'!$N$16&amp;"/"&amp;'VME Notification'!B518&amp;"/ "&amp;"SV/"&amp;'VME Notification'!C518&amp;"/"&amp;'VME Notification'!D518&amp;"/"&amp;TEXT('VME Notification'!E518,"dd-mmm-yy")&amp;"/"&amp;'VME Notification'!F518&amp;"/"&amp;'VME Notification'!G518&amp;"/"&amp;'VME Notification'!H518&amp;"/"&amp;'VME Notification'!I518&amp;"/"&amp;'VME Notification'!J518&amp;"/"&amp;'VME Notification'!K518&amp;"/"&amp;'VME Notification'!L518&amp;"/"&amp;'VME Notification'!M518&amp;"/"&amp;'VME Notification'!N518&amp;"/ER")</f>
        <v/>
      </c>
    </row>
    <row r="499" spans="12:14" x14ac:dyDescent="0.25">
      <c r="L499" s="91" t="str">
        <f>IFERROR(IF(VALUE('VME Notification'!M519)&gt;=5,1,""),"")</f>
        <v/>
      </c>
      <c r="N499" s="110" t="str">
        <f>IF(L499="","","SR/"&amp;'VME Notification'!$C$16&amp;"/"&amp;'VME Notification'!$F$16&amp;"/"&amp;'VME Notification'!$K$16&amp;"/"&amp;'VME Notification'!$N$16&amp;"/"&amp;'VME Notification'!B519&amp;"/ "&amp;"SV/"&amp;'VME Notification'!C519&amp;"/"&amp;'VME Notification'!D519&amp;"/"&amp;TEXT('VME Notification'!E519,"dd-mmm-yy")&amp;"/"&amp;'VME Notification'!F519&amp;"/"&amp;'VME Notification'!G519&amp;"/"&amp;'VME Notification'!H519&amp;"/"&amp;'VME Notification'!I519&amp;"/"&amp;'VME Notification'!J519&amp;"/"&amp;'VME Notification'!K519&amp;"/"&amp;'VME Notification'!L519&amp;"/"&amp;'VME Notification'!M519&amp;"/"&amp;'VME Notification'!N519&amp;"/ER")</f>
        <v/>
      </c>
    </row>
    <row r="500" spans="12:14" x14ac:dyDescent="0.25">
      <c r="L500" s="91" t="str">
        <f>IFERROR(IF(VALUE('VME Notification'!M520)&gt;=5,1,""),"")</f>
        <v/>
      </c>
      <c r="N500" s="110" t="str">
        <f>IF(L500="","","SR/"&amp;'VME Notification'!$C$16&amp;"/"&amp;'VME Notification'!$F$16&amp;"/"&amp;'VME Notification'!$K$16&amp;"/"&amp;'VME Notification'!$N$16&amp;"/"&amp;'VME Notification'!B520&amp;"/ "&amp;"SV/"&amp;'VME Notification'!C520&amp;"/"&amp;'VME Notification'!D520&amp;"/"&amp;TEXT('VME Notification'!E520,"dd-mmm-yy")&amp;"/"&amp;'VME Notification'!F520&amp;"/"&amp;'VME Notification'!G520&amp;"/"&amp;'VME Notification'!H520&amp;"/"&amp;'VME Notification'!I520&amp;"/"&amp;'VME Notification'!J520&amp;"/"&amp;'VME Notification'!K520&amp;"/"&amp;'VME Notification'!L520&amp;"/"&amp;'VME Notification'!M520&amp;"/"&amp;'VME Notification'!N520&amp;"/ER")</f>
        <v/>
      </c>
    </row>
    <row r="501" spans="12:14" x14ac:dyDescent="0.25">
      <c r="L501" s="91" t="str">
        <f>IFERROR(IF(VALUE('VME Notification'!M521)&gt;=5,1,""),"")</f>
        <v/>
      </c>
      <c r="N501" s="110" t="str">
        <f>IF(L501="","","SR/"&amp;'VME Notification'!$C$16&amp;"/"&amp;'VME Notification'!$F$16&amp;"/"&amp;'VME Notification'!$K$16&amp;"/"&amp;'VME Notification'!$N$16&amp;"/"&amp;'VME Notification'!B521&amp;"/ "&amp;"SV/"&amp;'VME Notification'!C521&amp;"/"&amp;'VME Notification'!D521&amp;"/"&amp;TEXT('VME Notification'!E521,"dd-mmm-yy")&amp;"/"&amp;'VME Notification'!F521&amp;"/"&amp;'VME Notification'!G521&amp;"/"&amp;'VME Notification'!H521&amp;"/"&amp;'VME Notification'!I521&amp;"/"&amp;'VME Notification'!J521&amp;"/"&amp;'VME Notification'!K521&amp;"/"&amp;'VME Notification'!L521&amp;"/"&amp;'VME Notification'!M521&amp;"/"&amp;'VME Notification'!N521&amp;"/ER")</f>
        <v/>
      </c>
    </row>
    <row r="502" spans="12:14" x14ac:dyDescent="0.25">
      <c r="L502" s="91" t="str">
        <f>IFERROR(IF(VALUE('VME Notification'!M522)&gt;=5,1,""),"")</f>
        <v/>
      </c>
      <c r="N502" s="110" t="str">
        <f>IF(L502="","","SR/"&amp;'VME Notification'!$C$16&amp;"/"&amp;'VME Notification'!$F$16&amp;"/"&amp;'VME Notification'!$K$16&amp;"/"&amp;'VME Notification'!$N$16&amp;"/"&amp;'VME Notification'!B522&amp;"/ "&amp;"SV/"&amp;'VME Notification'!C522&amp;"/"&amp;'VME Notification'!D522&amp;"/"&amp;TEXT('VME Notification'!E522,"dd-mmm-yy")&amp;"/"&amp;'VME Notification'!F522&amp;"/"&amp;'VME Notification'!G522&amp;"/"&amp;'VME Notification'!H522&amp;"/"&amp;'VME Notification'!I522&amp;"/"&amp;'VME Notification'!J522&amp;"/"&amp;'VME Notification'!K522&amp;"/"&amp;'VME Notification'!L522&amp;"/"&amp;'VME Notification'!M522&amp;"/"&amp;'VME Notification'!N522&amp;"/ER")</f>
        <v/>
      </c>
    </row>
    <row r="503" spans="12:14" x14ac:dyDescent="0.25">
      <c r="L503" s="91" t="str">
        <f>IFERROR(IF(VALUE('VME Notification'!M523)&gt;=5,1,""),"")</f>
        <v/>
      </c>
      <c r="N503" s="110" t="str">
        <f>IF(L503="","","SR/"&amp;'VME Notification'!$C$16&amp;"/"&amp;'VME Notification'!$F$16&amp;"/"&amp;'VME Notification'!$K$16&amp;"/"&amp;'VME Notification'!$N$16&amp;"/"&amp;'VME Notification'!B523&amp;"/ "&amp;"SV/"&amp;'VME Notification'!C523&amp;"/"&amp;'VME Notification'!D523&amp;"/"&amp;TEXT('VME Notification'!E523,"dd-mmm-yy")&amp;"/"&amp;'VME Notification'!F523&amp;"/"&amp;'VME Notification'!G523&amp;"/"&amp;'VME Notification'!H523&amp;"/"&amp;'VME Notification'!I523&amp;"/"&amp;'VME Notification'!J523&amp;"/"&amp;'VME Notification'!K523&amp;"/"&amp;'VME Notification'!L523&amp;"/"&amp;'VME Notification'!M523&amp;"/"&amp;'VME Notification'!N523&amp;"/ER")</f>
        <v/>
      </c>
    </row>
    <row r="504" spans="12:14" x14ac:dyDescent="0.25">
      <c r="L504" s="91" t="str">
        <f>IFERROR(IF(VALUE('VME Notification'!M524)&gt;=5,1,""),"")</f>
        <v/>
      </c>
      <c r="N504" s="110" t="str">
        <f>IF(L504="","","SR/"&amp;'VME Notification'!$C$16&amp;"/"&amp;'VME Notification'!$F$16&amp;"/"&amp;'VME Notification'!$K$16&amp;"/"&amp;'VME Notification'!$N$16&amp;"/"&amp;'VME Notification'!B524&amp;"/ "&amp;"SV/"&amp;'VME Notification'!C524&amp;"/"&amp;'VME Notification'!D524&amp;"/"&amp;TEXT('VME Notification'!E524,"dd-mmm-yy")&amp;"/"&amp;'VME Notification'!F524&amp;"/"&amp;'VME Notification'!G524&amp;"/"&amp;'VME Notification'!H524&amp;"/"&amp;'VME Notification'!I524&amp;"/"&amp;'VME Notification'!J524&amp;"/"&amp;'VME Notification'!K524&amp;"/"&amp;'VME Notification'!L524&amp;"/"&amp;'VME Notification'!M524&amp;"/"&amp;'VME Notification'!N524&amp;"/ER")</f>
        <v/>
      </c>
    </row>
    <row r="505" spans="12:14" x14ac:dyDescent="0.25">
      <c r="L505" s="91" t="str">
        <f>IFERROR(IF(VALUE('VME Notification'!M525)&gt;=5,1,""),"")</f>
        <v/>
      </c>
      <c r="N505" s="110" t="str">
        <f>IF(L505="","","SR/"&amp;'VME Notification'!$C$16&amp;"/"&amp;'VME Notification'!$F$16&amp;"/"&amp;'VME Notification'!$K$16&amp;"/"&amp;'VME Notification'!$N$16&amp;"/"&amp;'VME Notification'!B525&amp;"/ "&amp;"SV/"&amp;'VME Notification'!C525&amp;"/"&amp;'VME Notification'!D525&amp;"/"&amp;TEXT('VME Notification'!E525,"dd-mmm-yy")&amp;"/"&amp;'VME Notification'!F525&amp;"/"&amp;'VME Notification'!G525&amp;"/"&amp;'VME Notification'!H525&amp;"/"&amp;'VME Notification'!I525&amp;"/"&amp;'VME Notification'!J525&amp;"/"&amp;'VME Notification'!K525&amp;"/"&amp;'VME Notification'!L525&amp;"/"&amp;'VME Notification'!M525&amp;"/"&amp;'VME Notification'!N525&amp;"/ER")</f>
        <v/>
      </c>
    </row>
    <row r="506" spans="12:14" x14ac:dyDescent="0.25">
      <c r="L506" s="91" t="str">
        <f>IFERROR(IF(VALUE('VME Notification'!M526)&gt;=5,1,""),"")</f>
        <v/>
      </c>
      <c r="N506" s="110" t="str">
        <f>IF(L506="","","SR/"&amp;'VME Notification'!$C$16&amp;"/"&amp;'VME Notification'!$F$16&amp;"/"&amp;'VME Notification'!$K$16&amp;"/"&amp;'VME Notification'!$N$16&amp;"/"&amp;'VME Notification'!B526&amp;"/ "&amp;"SV/"&amp;'VME Notification'!C526&amp;"/"&amp;'VME Notification'!D526&amp;"/"&amp;TEXT('VME Notification'!E526,"dd-mmm-yy")&amp;"/"&amp;'VME Notification'!F526&amp;"/"&amp;'VME Notification'!G526&amp;"/"&amp;'VME Notification'!H526&amp;"/"&amp;'VME Notification'!I526&amp;"/"&amp;'VME Notification'!J526&amp;"/"&amp;'VME Notification'!K526&amp;"/"&amp;'VME Notification'!L526&amp;"/"&amp;'VME Notification'!M526&amp;"/"&amp;'VME Notification'!N526&amp;"/ER")</f>
        <v/>
      </c>
    </row>
    <row r="507" spans="12:14" x14ac:dyDescent="0.25">
      <c r="L507" s="91" t="str">
        <f>IFERROR(IF(VALUE('VME Notification'!M527)&gt;=5,1,""),"")</f>
        <v/>
      </c>
      <c r="N507" s="110" t="str">
        <f>IF(L507="","","SR/"&amp;'VME Notification'!$C$16&amp;"/"&amp;'VME Notification'!$F$16&amp;"/"&amp;'VME Notification'!$K$16&amp;"/"&amp;'VME Notification'!$N$16&amp;"/"&amp;'VME Notification'!B527&amp;"/ "&amp;"SV/"&amp;'VME Notification'!C527&amp;"/"&amp;'VME Notification'!D527&amp;"/"&amp;TEXT('VME Notification'!E527,"dd-mmm-yy")&amp;"/"&amp;'VME Notification'!F527&amp;"/"&amp;'VME Notification'!G527&amp;"/"&amp;'VME Notification'!H527&amp;"/"&amp;'VME Notification'!I527&amp;"/"&amp;'VME Notification'!J527&amp;"/"&amp;'VME Notification'!K527&amp;"/"&amp;'VME Notification'!L527&amp;"/"&amp;'VME Notification'!M527&amp;"/"&amp;'VME Notification'!N527&amp;"/ER")</f>
        <v/>
      </c>
    </row>
    <row r="508" spans="12:14" x14ac:dyDescent="0.25">
      <c r="L508" s="91" t="str">
        <f>IFERROR(IF(VALUE('VME Notification'!M528)&gt;=5,1,""),"")</f>
        <v/>
      </c>
      <c r="N508" s="110" t="str">
        <f>IF(L508="","","SR/"&amp;'VME Notification'!$C$16&amp;"/"&amp;'VME Notification'!$F$16&amp;"/"&amp;'VME Notification'!$K$16&amp;"/"&amp;'VME Notification'!$N$16&amp;"/"&amp;'VME Notification'!B528&amp;"/ "&amp;"SV/"&amp;'VME Notification'!C528&amp;"/"&amp;'VME Notification'!D528&amp;"/"&amp;TEXT('VME Notification'!E528,"dd-mmm-yy")&amp;"/"&amp;'VME Notification'!F528&amp;"/"&amp;'VME Notification'!G528&amp;"/"&amp;'VME Notification'!H528&amp;"/"&amp;'VME Notification'!I528&amp;"/"&amp;'VME Notification'!J528&amp;"/"&amp;'VME Notification'!K528&amp;"/"&amp;'VME Notification'!L528&amp;"/"&amp;'VME Notification'!M528&amp;"/"&amp;'VME Notification'!N528&amp;"/ER")</f>
        <v/>
      </c>
    </row>
    <row r="509" spans="12:14" x14ac:dyDescent="0.25">
      <c r="L509" s="91" t="str">
        <f>IFERROR(IF(VALUE('VME Notification'!M529)&gt;=5,1,""),"")</f>
        <v/>
      </c>
      <c r="N509" s="110" t="str">
        <f>IF(L509="","","SR/"&amp;'VME Notification'!$C$16&amp;"/"&amp;'VME Notification'!$F$16&amp;"/"&amp;'VME Notification'!$K$16&amp;"/"&amp;'VME Notification'!$N$16&amp;"/"&amp;'VME Notification'!B529&amp;"/ "&amp;"SV/"&amp;'VME Notification'!C529&amp;"/"&amp;'VME Notification'!D529&amp;"/"&amp;TEXT('VME Notification'!E529,"dd-mmm-yy")&amp;"/"&amp;'VME Notification'!F529&amp;"/"&amp;'VME Notification'!G529&amp;"/"&amp;'VME Notification'!H529&amp;"/"&amp;'VME Notification'!I529&amp;"/"&amp;'VME Notification'!J529&amp;"/"&amp;'VME Notification'!K529&amp;"/"&amp;'VME Notification'!L529&amp;"/"&amp;'VME Notification'!M529&amp;"/"&amp;'VME Notification'!N529&amp;"/ER")</f>
        <v/>
      </c>
    </row>
    <row r="510" spans="12:14" x14ac:dyDescent="0.25">
      <c r="L510" s="91" t="str">
        <f>IFERROR(IF(VALUE('VME Notification'!M530)&gt;=5,1,""),"")</f>
        <v/>
      </c>
      <c r="N510" s="110" t="str">
        <f>IF(L510="","","SR/"&amp;'VME Notification'!$C$16&amp;"/"&amp;'VME Notification'!$F$16&amp;"/"&amp;'VME Notification'!$K$16&amp;"/"&amp;'VME Notification'!$N$16&amp;"/"&amp;'VME Notification'!B530&amp;"/ "&amp;"SV/"&amp;'VME Notification'!C530&amp;"/"&amp;'VME Notification'!D530&amp;"/"&amp;TEXT('VME Notification'!E530,"dd-mmm-yy")&amp;"/"&amp;'VME Notification'!F530&amp;"/"&amp;'VME Notification'!G530&amp;"/"&amp;'VME Notification'!H530&amp;"/"&amp;'VME Notification'!I530&amp;"/"&amp;'VME Notification'!J530&amp;"/"&amp;'VME Notification'!K530&amp;"/"&amp;'VME Notification'!L530&amp;"/"&amp;'VME Notification'!M530&amp;"/"&amp;'VME Notification'!N530&amp;"/ER")</f>
        <v/>
      </c>
    </row>
    <row r="511" spans="12:14" x14ac:dyDescent="0.25">
      <c r="L511" s="91" t="str">
        <f>IFERROR(IF(VALUE('VME Notification'!M531)&gt;=5,1,""),"")</f>
        <v/>
      </c>
      <c r="N511" s="110" t="str">
        <f>IF(L511="","","SR/"&amp;'VME Notification'!$C$16&amp;"/"&amp;'VME Notification'!$F$16&amp;"/"&amp;'VME Notification'!$K$16&amp;"/"&amp;'VME Notification'!$N$16&amp;"/"&amp;'VME Notification'!B531&amp;"/ "&amp;"SV/"&amp;'VME Notification'!C531&amp;"/"&amp;'VME Notification'!D531&amp;"/"&amp;TEXT('VME Notification'!E531,"dd-mmm-yy")&amp;"/"&amp;'VME Notification'!F531&amp;"/"&amp;'VME Notification'!G531&amp;"/"&amp;'VME Notification'!H531&amp;"/"&amp;'VME Notification'!I531&amp;"/"&amp;'VME Notification'!J531&amp;"/"&amp;'VME Notification'!K531&amp;"/"&amp;'VME Notification'!L531&amp;"/"&amp;'VME Notification'!M531&amp;"/"&amp;'VME Notification'!N531&amp;"/ER")</f>
        <v/>
      </c>
    </row>
    <row r="512" spans="12:14" x14ac:dyDescent="0.25">
      <c r="L512" s="91" t="str">
        <f>IFERROR(IF(VALUE('VME Notification'!M532)&gt;=5,1,""),"")</f>
        <v/>
      </c>
      <c r="N512" s="110" t="str">
        <f>IF(L512="","","SR/"&amp;'VME Notification'!$C$16&amp;"/"&amp;'VME Notification'!$F$16&amp;"/"&amp;'VME Notification'!$K$16&amp;"/"&amp;'VME Notification'!$N$16&amp;"/"&amp;'VME Notification'!B532&amp;"/ "&amp;"SV/"&amp;'VME Notification'!C532&amp;"/"&amp;'VME Notification'!D532&amp;"/"&amp;TEXT('VME Notification'!E532,"dd-mmm-yy")&amp;"/"&amp;'VME Notification'!F532&amp;"/"&amp;'VME Notification'!G532&amp;"/"&amp;'VME Notification'!H532&amp;"/"&amp;'VME Notification'!I532&amp;"/"&amp;'VME Notification'!J532&amp;"/"&amp;'VME Notification'!K532&amp;"/"&amp;'VME Notification'!L532&amp;"/"&amp;'VME Notification'!M532&amp;"/"&amp;'VME Notification'!N532&amp;"/ER")</f>
        <v/>
      </c>
    </row>
    <row r="513" spans="12:14" x14ac:dyDescent="0.25">
      <c r="L513" s="91" t="str">
        <f>IFERROR(IF(VALUE('VME Notification'!M533)&gt;=5,1,""),"")</f>
        <v/>
      </c>
      <c r="N513" s="110" t="str">
        <f>IF(L513="","","SR/"&amp;'VME Notification'!$C$16&amp;"/"&amp;'VME Notification'!$F$16&amp;"/"&amp;'VME Notification'!$K$16&amp;"/"&amp;'VME Notification'!$N$16&amp;"/"&amp;'VME Notification'!B533&amp;"/ "&amp;"SV/"&amp;'VME Notification'!C533&amp;"/"&amp;'VME Notification'!D533&amp;"/"&amp;TEXT('VME Notification'!E533,"dd-mmm-yy")&amp;"/"&amp;'VME Notification'!F533&amp;"/"&amp;'VME Notification'!G533&amp;"/"&amp;'VME Notification'!H533&amp;"/"&amp;'VME Notification'!I533&amp;"/"&amp;'VME Notification'!J533&amp;"/"&amp;'VME Notification'!K533&amp;"/"&amp;'VME Notification'!L533&amp;"/"&amp;'VME Notification'!M533&amp;"/"&amp;'VME Notification'!N533&amp;"/ER")</f>
        <v/>
      </c>
    </row>
    <row r="514" spans="12:14" x14ac:dyDescent="0.25">
      <c r="L514" s="91" t="str">
        <f>IFERROR(IF(VALUE('VME Notification'!M534)&gt;=5,1,""),"")</f>
        <v/>
      </c>
      <c r="N514" s="110" t="str">
        <f>IF(L514="","","SR/"&amp;'VME Notification'!$C$16&amp;"/"&amp;'VME Notification'!$F$16&amp;"/"&amp;'VME Notification'!$K$16&amp;"/"&amp;'VME Notification'!$N$16&amp;"/"&amp;'VME Notification'!B534&amp;"/ "&amp;"SV/"&amp;'VME Notification'!C534&amp;"/"&amp;'VME Notification'!D534&amp;"/"&amp;TEXT('VME Notification'!E534,"dd-mmm-yy")&amp;"/"&amp;'VME Notification'!F534&amp;"/"&amp;'VME Notification'!G534&amp;"/"&amp;'VME Notification'!H534&amp;"/"&amp;'VME Notification'!I534&amp;"/"&amp;'VME Notification'!J534&amp;"/"&amp;'VME Notification'!K534&amp;"/"&amp;'VME Notification'!L534&amp;"/"&amp;'VME Notification'!M534&amp;"/"&amp;'VME Notification'!N534&amp;"/ER")</f>
        <v/>
      </c>
    </row>
    <row r="515" spans="12:14" x14ac:dyDescent="0.25">
      <c r="L515" s="91" t="str">
        <f>IFERROR(IF(VALUE('VME Notification'!M535)&gt;=5,1,""),"")</f>
        <v/>
      </c>
      <c r="N515" s="110" t="str">
        <f>IF(L515="","","SR/"&amp;'VME Notification'!$C$16&amp;"/"&amp;'VME Notification'!$F$16&amp;"/"&amp;'VME Notification'!$K$16&amp;"/"&amp;'VME Notification'!$N$16&amp;"/"&amp;'VME Notification'!B535&amp;"/ "&amp;"SV/"&amp;'VME Notification'!C535&amp;"/"&amp;'VME Notification'!D535&amp;"/"&amp;TEXT('VME Notification'!E535,"dd-mmm-yy")&amp;"/"&amp;'VME Notification'!F535&amp;"/"&amp;'VME Notification'!G535&amp;"/"&amp;'VME Notification'!H535&amp;"/"&amp;'VME Notification'!I535&amp;"/"&amp;'VME Notification'!J535&amp;"/"&amp;'VME Notification'!K535&amp;"/"&amp;'VME Notification'!L535&amp;"/"&amp;'VME Notification'!M535&amp;"/"&amp;'VME Notification'!N535&amp;"/ER")</f>
        <v/>
      </c>
    </row>
    <row r="516" spans="12:14" x14ac:dyDescent="0.25">
      <c r="L516" s="91" t="str">
        <f>IFERROR(IF(VALUE('VME Notification'!M536)&gt;=5,1,""),"")</f>
        <v/>
      </c>
      <c r="N516" s="110" t="str">
        <f>IF(L516="","","SR/"&amp;'VME Notification'!$C$16&amp;"/"&amp;'VME Notification'!$F$16&amp;"/"&amp;'VME Notification'!$K$16&amp;"/"&amp;'VME Notification'!$N$16&amp;"/"&amp;'VME Notification'!B536&amp;"/ "&amp;"SV/"&amp;'VME Notification'!C536&amp;"/"&amp;'VME Notification'!D536&amp;"/"&amp;TEXT('VME Notification'!E536,"dd-mmm-yy")&amp;"/"&amp;'VME Notification'!F536&amp;"/"&amp;'VME Notification'!G536&amp;"/"&amp;'VME Notification'!H536&amp;"/"&amp;'VME Notification'!I536&amp;"/"&amp;'VME Notification'!J536&amp;"/"&amp;'VME Notification'!K536&amp;"/"&amp;'VME Notification'!L536&amp;"/"&amp;'VME Notification'!M536&amp;"/"&amp;'VME Notification'!N536&amp;"/ER")</f>
        <v/>
      </c>
    </row>
    <row r="517" spans="12:14" x14ac:dyDescent="0.25">
      <c r="L517" s="91" t="str">
        <f>IFERROR(IF(VALUE('VME Notification'!M537)&gt;=5,1,""),"")</f>
        <v/>
      </c>
      <c r="N517" s="110" t="str">
        <f>IF(L517="","","SR/"&amp;'VME Notification'!$C$16&amp;"/"&amp;'VME Notification'!$F$16&amp;"/"&amp;'VME Notification'!$K$16&amp;"/"&amp;'VME Notification'!$N$16&amp;"/"&amp;'VME Notification'!B537&amp;"/ "&amp;"SV/"&amp;'VME Notification'!C537&amp;"/"&amp;'VME Notification'!D537&amp;"/"&amp;TEXT('VME Notification'!E537,"dd-mmm-yy")&amp;"/"&amp;'VME Notification'!F537&amp;"/"&amp;'VME Notification'!G537&amp;"/"&amp;'VME Notification'!H537&amp;"/"&amp;'VME Notification'!I537&amp;"/"&amp;'VME Notification'!J537&amp;"/"&amp;'VME Notification'!K537&amp;"/"&amp;'VME Notification'!L537&amp;"/"&amp;'VME Notification'!M537&amp;"/"&amp;'VME Notification'!N537&amp;"/ER")</f>
        <v/>
      </c>
    </row>
    <row r="518" spans="12:14" x14ac:dyDescent="0.25">
      <c r="L518" s="91" t="str">
        <f>IFERROR(IF(VALUE('VME Notification'!M538)&gt;=5,1,""),"")</f>
        <v/>
      </c>
      <c r="N518" s="110" t="str">
        <f>IF(L518="","","SR/"&amp;'VME Notification'!$C$16&amp;"/"&amp;'VME Notification'!$F$16&amp;"/"&amp;'VME Notification'!$K$16&amp;"/"&amp;'VME Notification'!$N$16&amp;"/"&amp;'VME Notification'!B538&amp;"/ "&amp;"SV/"&amp;'VME Notification'!C538&amp;"/"&amp;'VME Notification'!D538&amp;"/"&amp;TEXT('VME Notification'!E538,"dd-mmm-yy")&amp;"/"&amp;'VME Notification'!F538&amp;"/"&amp;'VME Notification'!G538&amp;"/"&amp;'VME Notification'!H538&amp;"/"&amp;'VME Notification'!I538&amp;"/"&amp;'VME Notification'!J538&amp;"/"&amp;'VME Notification'!K538&amp;"/"&amp;'VME Notification'!L538&amp;"/"&amp;'VME Notification'!M538&amp;"/"&amp;'VME Notification'!N538&amp;"/ER")</f>
        <v/>
      </c>
    </row>
    <row r="519" spans="12:14" x14ac:dyDescent="0.25">
      <c r="L519" s="91" t="str">
        <f>IFERROR(IF(VALUE('VME Notification'!M539)&gt;=5,1,""),"")</f>
        <v/>
      </c>
      <c r="N519" s="110" t="str">
        <f>IF(L519="","","SR/"&amp;'VME Notification'!$C$16&amp;"/"&amp;'VME Notification'!$F$16&amp;"/"&amp;'VME Notification'!$K$16&amp;"/"&amp;'VME Notification'!$N$16&amp;"/"&amp;'VME Notification'!B539&amp;"/ "&amp;"SV/"&amp;'VME Notification'!C539&amp;"/"&amp;'VME Notification'!D539&amp;"/"&amp;TEXT('VME Notification'!E539,"dd-mmm-yy")&amp;"/"&amp;'VME Notification'!F539&amp;"/"&amp;'VME Notification'!G539&amp;"/"&amp;'VME Notification'!H539&amp;"/"&amp;'VME Notification'!I539&amp;"/"&amp;'VME Notification'!J539&amp;"/"&amp;'VME Notification'!K539&amp;"/"&amp;'VME Notification'!L539&amp;"/"&amp;'VME Notification'!M539&amp;"/"&amp;'VME Notification'!N539&amp;"/ER")</f>
        <v/>
      </c>
    </row>
    <row r="520" spans="12:14" x14ac:dyDescent="0.25">
      <c r="L520" s="91" t="str">
        <f>IFERROR(IF(VALUE('VME Notification'!M540)&gt;=5,1,""),"")</f>
        <v/>
      </c>
      <c r="N520" s="110" t="str">
        <f>IF(L520="","","SR/"&amp;'VME Notification'!$C$16&amp;"/"&amp;'VME Notification'!$F$16&amp;"/"&amp;'VME Notification'!$K$16&amp;"/"&amp;'VME Notification'!$N$16&amp;"/"&amp;'VME Notification'!B540&amp;"/ "&amp;"SV/"&amp;'VME Notification'!C540&amp;"/"&amp;'VME Notification'!D540&amp;"/"&amp;TEXT('VME Notification'!E540,"dd-mmm-yy")&amp;"/"&amp;'VME Notification'!F540&amp;"/"&amp;'VME Notification'!G540&amp;"/"&amp;'VME Notification'!H540&amp;"/"&amp;'VME Notification'!I540&amp;"/"&amp;'VME Notification'!J540&amp;"/"&amp;'VME Notification'!K540&amp;"/"&amp;'VME Notification'!L540&amp;"/"&amp;'VME Notification'!M540&amp;"/"&amp;'VME Notification'!N540&amp;"/ER")</f>
        <v/>
      </c>
    </row>
    <row r="521" spans="12:14" x14ac:dyDescent="0.25">
      <c r="L521" s="91" t="str">
        <f>IFERROR(IF(VALUE('VME Notification'!M541)&gt;=5,1,""),"")</f>
        <v/>
      </c>
      <c r="N521" s="110" t="str">
        <f>IF(L521="","","SR/"&amp;'VME Notification'!$C$16&amp;"/"&amp;'VME Notification'!$F$16&amp;"/"&amp;'VME Notification'!$K$16&amp;"/"&amp;'VME Notification'!$N$16&amp;"/"&amp;'VME Notification'!B541&amp;"/ "&amp;"SV/"&amp;'VME Notification'!C541&amp;"/"&amp;'VME Notification'!D541&amp;"/"&amp;TEXT('VME Notification'!E541,"dd-mmm-yy")&amp;"/"&amp;'VME Notification'!F541&amp;"/"&amp;'VME Notification'!G541&amp;"/"&amp;'VME Notification'!H541&amp;"/"&amp;'VME Notification'!I541&amp;"/"&amp;'VME Notification'!J541&amp;"/"&amp;'VME Notification'!K541&amp;"/"&amp;'VME Notification'!L541&amp;"/"&amp;'VME Notification'!M541&amp;"/"&amp;'VME Notification'!N541&amp;"/ER")</f>
        <v/>
      </c>
    </row>
    <row r="522" spans="12:14" x14ac:dyDescent="0.25">
      <c r="L522" s="91" t="str">
        <f>IFERROR(IF(VALUE('VME Notification'!M542)&gt;=5,1,""),"")</f>
        <v/>
      </c>
      <c r="N522" s="110" t="str">
        <f>IF(L522="","","SR/"&amp;'VME Notification'!$C$16&amp;"/"&amp;'VME Notification'!$F$16&amp;"/"&amp;'VME Notification'!$K$16&amp;"/"&amp;'VME Notification'!$N$16&amp;"/"&amp;'VME Notification'!B542&amp;"/ "&amp;"SV/"&amp;'VME Notification'!C542&amp;"/"&amp;'VME Notification'!D542&amp;"/"&amp;TEXT('VME Notification'!E542,"dd-mmm-yy")&amp;"/"&amp;'VME Notification'!F542&amp;"/"&amp;'VME Notification'!G542&amp;"/"&amp;'VME Notification'!H542&amp;"/"&amp;'VME Notification'!I542&amp;"/"&amp;'VME Notification'!J542&amp;"/"&amp;'VME Notification'!K542&amp;"/"&amp;'VME Notification'!L542&amp;"/"&amp;'VME Notification'!M542&amp;"/"&amp;'VME Notification'!N542&amp;"/ER")</f>
        <v/>
      </c>
    </row>
    <row r="523" spans="12:14" x14ac:dyDescent="0.25">
      <c r="L523" s="91" t="str">
        <f>IFERROR(IF(VALUE('VME Notification'!M543)&gt;=5,1,""),"")</f>
        <v/>
      </c>
      <c r="N523" s="110" t="str">
        <f>IF(L523="","","SR/"&amp;'VME Notification'!$C$16&amp;"/"&amp;'VME Notification'!$F$16&amp;"/"&amp;'VME Notification'!$K$16&amp;"/"&amp;'VME Notification'!$N$16&amp;"/"&amp;'VME Notification'!B543&amp;"/ "&amp;"SV/"&amp;'VME Notification'!C543&amp;"/"&amp;'VME Notification'!D543&amp;"/"&amp;TEXT('VME Notification'!E543,"dd-mmm-yy")&amp;"/"&amp;'VME Notification'!F543&amp;"/"&amp;'VME Notification'!G543&amp;"/"&amp;'VME Notification'!H543&amp;"/"&amp;'VME Notification'!I543&amp;"/"&amp;'VME Notification'!J543&amp;"/"&amp;'VME Notification'!K543&amp;"/"&amp;'VME Notification'!L543&amp;"/"&amp;'VME Notification'!M543&amp;"/"&amp;'VME Notification'!N543&amp;"/ER")</f>
        <v/>
      </c>
    </row>
    <row r="524" spans="12:14" x14ac:dyDescent="0.25">
      <c r="L524" s="91" t="str">
        <f>IFERROR(IF(VALUE('VME Notification'!M544)&gt;=5,1,""),"")</f>
        <v/>
      </c>
      <c r="N524" s="110" t="str">
        <f>IF(L524="","","SR/"&amp;'VME Notification'!$C$16&amp;"/"&amp;'VME Notification'!$F$16&amp;"/"&amp;'VME Notification'!$K$16&amp;"/"&amp;'VME Notification'!$N$16&amp;"/"&amp;'VME Notification'!B544&amp;"/ "&amp;"SV/"&amp;'VME Notification'!C544&amp;"/"&amp;'VME Notification'!D544&amp;"/"&amp;TEXT('VME Notification'!E544,"dd-mmm-yy")&amp;"/"&amp;'VME Notification'!F544&amp;"/"&amp;'VME Notification'!G544&amp;"/"&amp;'VME Notification'!H544&amp;"/"&amp;'VME Notification'!I544&amp;"/"&amp;'VME Notification'!J544&amp;"/"&amp;'VME Notification'!K544&amp;"/"&amp;'VME Notification'!L544&amp;"/"&amp;'VME Notification'!M544&amp;"/"&amp;'VME Notification'!N544&amp;"/ER")</f>
        <v/>
      </c>
    </row>
    <row r="525" spans="12:14" x14ac:dyDescent="0.25">
      <c r="L525" s="91" t="str">
        <f>IFERROR(IF(VALUE('VME Notification'!M545)&gt;=5,1,""),"")</f>
        <v/>
      </c>
      <c r="N525" s="110" t="str">
        <f>IF(L525="","","SR/"&amp;'VME Notification'!$C$16&amp;"/"&amp;'VME Notification'!$F$16&amp;"/"&amp;'VME Notification'!$K$16&amp;"/"&amp;'VME Notification'!$N$16&amp;"/"&amp;'VME Notification'!B545&amp;"/ "&amp;"SV/"&amp;'VME Notification'!C545&amp;"/"&amp;'VME Notification'!D545&amp;"/"&amp;TEXT('VME Notification'!E545,"dd-mmm-yy")&amp;"/"&amp;'VME Notification'!F545&amp;"/"&amp;'VME Notification'!G545&amp;"/"&amp;'VME Notification'!H545&amp;"/"&amp;'VME Notification'!I545&amp;"/"&amp;'VME Notification'!J545&amp;"/"&amp;'VME Notification'!K545&amp;"/"&amp;'VME Notification'!L545&amp;"/"&amp;'VME Notification'!M545&amp;"/"&amp;'VME Notification'!N545&amp;"/ER")</f>
        <v/>
      </c>
    </row>
    <row r="526" spans="12:14" x14ac:dyDescent="0.25">
      <c r="L526" s="91" t="str">
        <f>IFERROR(IF(VALUE('VME Notification'!M546)&gt;=5,1,""),"")</f>
        <v/>
      </c>
      <c r="N526" s="110" t="str">
        <f>IF(L526="","","SR/"&amp;'VME Notification'!$C$16&amp;"/"&amp;'VME Notification'!$F$16&amp;"/"&amp;'VME Notification'!$K$16&amp;"/"&amp;'VME Notification'!$N$16&amp;"/"&amp;'VME Notification'!B546&amp;"/ "&amp;"SV/"&amp;'VME Notification'!C546&amp;"/"&amp;'VME Notification'!D546&amp;"/"&amp;TEXT('VME Notification'!E546,"dd-mmm-yy")&amp;"/"&amp;'VME Notification'!F546&amp;"/"&amp;'VME Notification'!G546&amp;"/"&amp;'VME Notification'!H546&amp;"/"&amp;'VME Notification'!I546&amp;"/"&amp;'VME Notification'!J546&amp;"/"&amp;'VME Notification'!K546&amp;"/"&amp;'VME Notification'!L546&amp;"/"&amp;'VME Notification'!M546&amp;"/"&amp;'VME Notification'!N546&amp;"/ER")</f>
        <v/>
      </c>
    </row>
    <row r="527" spans="12:14" x14ac:dyDescent="0.25">
      <c r="L527" s="91" t="str">
        <f>IFERROR(IF(VALUE('VME Notification'!M547)&gt;=5,1,""),"")</f>
        <v/>
      </c>
      <c r="N527" s="110" t="str">
        <f>IF(L527="","","SR/"&amp;'VME Notification'!$C$16&amp;"/"&amp;'VME Notification'!$F$16&amp;"/"&amp;'VME Notification'!$K$16&amp;"/"&amp;'VME Notification'!$N$16&amp;"/"&amp;'VME Notification'!B547&amp;"/ "&amp;"SV/"&amp;'VME Notification'!C547&amp;"/"&amp;'VME Notification'!D547&amp;"/"&amp;TEXT('VME Notification'!E547,"dd-mmm-yy")&amp;"/"&amp;'VME Notification'!F547&amp;"/"&amp;'VME Notification'!G547&amp;"/"&amp;'VME Notification'!H547&amp;"/"&amp;'VME Notification'!I547&amp;"/"&amp;'VME Notification'!J547&amp;"/"&amp;'VME Notification'!K547&amp;"/"&amp;'VME Notification'!L547&amp;"/"&amp;'VME Notification'!M547&amp;"/"&amp;'VME Notification'!N547&amp;"/ER")</f>
        <v/>
      </c>
    </row>
    <row r="528" spans="12:14" x14ac:dyDescent="0.25">
      <c r="L528" s="91" t="str">
        <f>IFERROR(IF(VALUE('VME Notification'!M548)&gt;=5,1,""),"")</f>
        <v/>
      </c>
      <c r="N528" s="110" t="str">
        <f>IF(L528="","","SR/"&amp;'VME Notification'!$C$16&amp;"/"&amp;'VME Notification'!$F$16&amp;"/"&amp;'VME Notification'!$K$16&amp;"/"&amp;'VME Notification'!$N$16&amp;"/"&amp;'VME Notification'!B548&amp;"/ "&amp;"SV/"&amp;'VME Notification'!C548&amp;"/"&amp;'VME Notification'!D548&amp;"/"&amp;TEXT('VME Notification'!E548,"dd-mmm-yy")&amp;"/"&amp;'VME Notification'!F548&amp;"/"&amp;'VME Notification'!G548&amp;"/"&amp;'VME Notification'!H548&amp;"/"&amp;'VME Notification'!I548&amp;"/"&amp;'VME Notification'!J548&amp;"/"&amp;'VME Notification'!K548&amp;"/"&amp;'VME Notification'!L548&amp;"/"&amp;'VME Notification'!M548&amp;"/"&amp;'VME Notification'!N548&amp;"/ER")</f>
        <v/>
      </c>
    </row>
    <row r="529" spans="12:14" x14ac:dyDescent="0.25">
      <c r="L529" s="91" t="str">
        <f>IFERROR(IF(VALUE('VME Notification'!M549)&gt;=5,1,""),"")</f>
        <v/>
      </c>
      <c r="N529" s="110" t="str">
        <f>IF(L529="","","SR/"&amp;'VME Notification'!$C$16&amp;"/"&amp;'VME Notification'!$F$16&amp;"/"&amp;'VME Notification'!$K$16&amp;"/"&amp;'VME Notification'!$N$16&amp;"/"&amp;'VME Notification'!B549&amp;"/ "&amp;"SV/"&amp;'VME Notification'!C549&amp;"/"&amp;'VME Notification'!D549&amp;"/"&amp;TEXT('VME Notification'!E549,"dd-mmm-yy")&amp;"/"&amp;'VME Notification'!F549&amp;"/"&amp;'VME Notification'!G549&amp;"/"&amp;'VME Notification'!H549&amp;"/"&amp;'VME Notification'!I549&amp;"/"&amp;'VME Notification'!J549&amp;"/"&amp;'VME Notification'!K549&amp;"/"&amp;'VME Notification'!L549&amp;"/"&amp;'VME Notification'!M549&amp;"/"&amp;'VME Notification'!N549&amp;"/ER")</f>
        <v/>
      </c>
    </row>
    <row r="530" spans="12:14" x14ac:dyDescent="0.25">
      <c r="L530" s="91" t="str">
        <f>IFERROR(IF(VALUE('VME Notification'!M550)&gt;=5,1,""),"")</f>
        <v/>
      </c>
      <c r="N530" s="110" t="str">
        <f>IF(L530="","","SR/"&amp;'VME Notification'!$C$16&amp;"/"&amp;'VME Notification'!$F$16&amp;"/"&amp;'VME Notification'!$K$16&amp;"/"&amp;'VME Notification'!$N$16&amp;"/"&amp;'VME Notification'!B550&amp;"/ "&amp;"SV/"&amp;'VME Notification'!C550&amp;"/"&amp;'VME Notification'!D550&amp;"/"&amp;TEXT('VME Notification'!E550,"dd-mmm-yy")&amp;"/"&amp;'VME Notification'!F550&amp;"/"&amp;'VME Notification'!G550&amp;"/"&amp;'VME Notification'!H550&amp;"/"&amp;'VME Notification'!I550&amp;"/"&amp;'VME Notification'!J550&amp;"/"&amp;'VME Notification'!K550&amp;"/"&amp;'VME Notification'!L550&amp;"/"&amp;'VME Notification'!M550&amp;"/"&amp;'VME Notification'!N550&amp;"/ER")</f>
        <v/>
      </c>
    </row>
    <row r="531" spans="12:14" x14ac:dyDescent="0.25">
      <c r="L531" s="91" t="str">
        <f>IFERROR(IF(VALUE('VME Notification'!M551)&gt;=5,1,""),"")</f>
        <v/>
      </c>
      <c r="N531" s="110" t="str">
        <f>IF(L531="","","SR/"&amp;'VME Notification'!$C$16&amp;"/"&amp;'VME Notification'!$F$16&amp;"/"&amp;'VME Notification'!$K$16&amp;"/"&amp;'VME Notification'!$N$16&amp;"/"&amp;'VME Notification'!B551&amp;"/ "&amp;"SV/"&amp;'VME Notification'!C551&amp;"/"&amp;'VME Notification'!D551&amp;"/"&amp;TEXT('VME Notification'!E551,"dd-mmm-yy")&amp;"/"&amp;'VME Notification'!F551&amp;"/"&amp;'VME Notification'!G551&amp;"/"&amp;'VME Notification'!H551&amp;"/"&amp;'VME Notification'!I551&amp;"/"&amp;'VME Notification'!J551&amp;"/"&amp;'VME Notification'!K551&amp;"/"&amp;'VME Notification'!L551&amp;"/"&amp;'VME Notification'!M551&amp;"/"&amp;'VME Notification'!N551&amp;"/ER")</f>
        <v/>
      </c>
    </row>
    <row r="532" spans="12:14" x14ac:dyDescent="0.25">
      <c r="L532" s="91" t="str">
        <f>IFERROR(IF(VALUE('VME Notification'!M552)&gt;=5,1,""),"")</f>
        <v/>
      </c>
      <c r="N532" s="110" t="str">
        <f>IF(L532="","","SR/"&amp;'VME Notification'!$C$16&amp;"/"&amp;'VME Notification'!$F$16&amp;"/"&amp;'VME Notification'!$K$16&amp;"/"&amp;'VME Notification'!$N$16&amp;"/"&amp;'VME Notification'!B552&amp;"/ "&amp;"SV/"&amp;'VME Notification'!C552&amp;"/"&amp;'VME Notification'!D552&amp;"/"&amp;TEXT('VME Notification'!E552,"dd-mmm-yy")&amp;"/"&amp;'VME Notification'!F552&amp;"/"&amp;'VME Notification'!G552&amp;"/"&amp;'VME Notification'!H552&amp;"/"&amp;'VME Notification'!I552&amp;"/"&amp;'VME Notification'!J552&amp;"/"&amp;'VME Notification'!K552&amp;"/"&amp;'VME Notification'!L552&amp;"/"&amp;'VME Notification'!M552&amp;"/"&amp;'VME Notification'!N552&amp;"/ER")</f>
        <v/>
      </c>
    </row>
    <row r="533" spans="12:14" x14ac:dyDescent="0.25">
      <c r="L533" s="91" t="str">
        <f>IFERROR(IF(VALUE('VME Notification'!M553)&gt;=5,1,""),"")</f>
        <v/>
      </c>
      <c r="N533" s="110" t="str">
        <f>IF(L533="","","SR/"&amp;'VME Notification'!$C$16&amp;"/"&amp;'VME Notification'!$F$16&amp;"/"&amp;'VME Notification'!$K$16&amp;"/"&amp;'VME Notification'!$N$16&amp;"/"&amp;'VME Notification'!B553&amp;"/ "&amp;"SV/"&amp;'VME Notification'!C553&amp;"/"&amp;'VME Notification'!D553&amp;"/"&amp;TEXT('VME Notification'!E553,"dd-mmm-yy")&amp;"/"&amp;'VME Notification'!F553&amp;"/"&amp;'VME Notification'!G553&amp;"/"&amp;'VME Notification'!H553&amp;"/"&amp;'VME Notification'!I553&amp;"/"&amp;'VME Notification'!J553&amp;"/"&amp;'VME Notification'!K553&amp;"/"&amp;'VME Notification'!L553&amp;"/"&amp;'VME Notification'!M553&amp;"/"&amp;'VME Notification'!N553&amp;"/ER")</f>
        <v/>
      </c>
    </row>
    <row r="534" spans="12:14" x14ac:dyDescent="0.25">
      <c r="L534" s="91" t="str">
        <f>IFERROR(IF(VALUE('VME Notification'!M554)&gt;=5,1,""),"")</f>
        <v/>
      </c>
      <c r="N534" s="110" t="str">
        <f>IF(L534="","","SR/"&amp;'VME Notification'!$C$16&amp;"/"&amp;'VME Notification'!$F$16&amp;"/"&amp;'VME Notification'!$K$16&amp;"/"&amp;'VME Notification'!$N$16&amp;"/"&amp;'VME Notification'!B554&amp;"/ "&amp;"SV/"&amp;'VME Notification'!C554&amp;"/"&amp;'VME Notification'!D554&amp;"/"&amp;TEXT('VME Notification'!E554,"dd-mmm-yy")&amp;"/"&amp;'VME Notification'!F554&amp;"/"&amp;'VME Notification'!G554&amp;"/"&amp;'VME Notification'!H554&amp;"/"&amp;'VME Notification'!I554&amp;"/"&amp;'VME Notification'!J554&amp;"/"&amp;'VME Notification'!K554&amp;"/"&amp;'VME Notification'!L554&amp;"/"&amp;'VME Notification'!M554&amp;"/"&amp;'VME Notification'!N554&amp;"/ER")</f>
        <v/>
      </c>
    </row>
    <row r="535" spans="12:14" x14ac:dyDescent="0.25">
      <c r="L535" s="91" t="str">
        <f>IFERROR(IF(VALUE('VME Notification'!M555)&gt;=5,1,""),"")</f>
        <v/>
      </c>
      <c r="N535" s="110" t="str">
        <f>IF(L535="","","SR/"&amp;'VME Notification'!$C$16&amp;"/"&amp;'VME Notification'!$F$16&amp;"/"&amp;'VME Notification'!$K$16&amp;"/"&amp;'VME Notification'!$N$16&amp;"/"&amp;'VME Notification'!B555&amp;"/ "&amp;"SV/"&amp;'VME Notification'!C555&amp;"/"&amp;'VME Notification'!D555&amp;"/"&amp;TEXT('VME Notification'!E555,"dd-mmm-yy")&amp;"/"&amp;'VME Notification'!F555&amp;"/"&amp;'VME Notification'!G555&amp;"/"&amp;'VME Notification'!H555&amp;"/"&amp;'VME Notification'!I555&amp;"/"&amp;'VME Notification'!J555&amp;"/"&amp;'VME Notification'!K555&amp;"/"&amp;'VME Notification'!L555&amp;"/"&amp;'VME Notification'!M555&amp;"/"&amp;'VME Notification'!N555&amp;"/ER")</f>
        <v/>
      </c>
    </row>
    <row r="536" spans="12:14" x14ac:dyDescent="0.25">
      <c r="L536" s="91" t="str">
        <f>IFERROR(IF(VALUE('VME Notification'!M556)&gt;=5,1,""),"")</f>
        <v/>
      </c>
      <c r="N536" s="110" t="str">
        <f>IF(L536="","","SR/"&amp;'VME Notification'!$C$16&amp;"/"&amp;'VME Notification'!$F$16&amp;"/"&amp;'VME Notification'!$K$16&amp;"/"&amp;'VME Notification'!$N$16&amp;"/"&amp;'VME Notification'!B556&amp;"/ "&amp;"SV/"&amp;'VME Notification'!C556&amp;"/"&amp;'VME Notification'!D556&amp;"/"&amp;TEXT('VME Notification'!E556,"dd-mmm-yy")&amp;"/"&amp;'VME Notification'!F556&amp;"/"&amp;'VME Notification'!G556&amp;"/"&amp;'VME Notification'!H556&amp;"/"&amp;'VME Notification'!I556&amp;"/"&amp;'VME Notification'!J556&amp;"/"&amp;'VME Notification'!K556&amp;"/"&amp;'VME Notification'!L556&amp;"/"&amp;'VME Notification'!M556&amp;"/"&amp;'VME Notification'!N556&amp;"/ER")</f>
        <v/>
      </c>
    </row>
    <row r="537" spans="12:14" x14ac:dyDescent="0.25">
      <c r="L537" s="91" t="str">
        <f>IFERROR(IF(VALUE('VME Notification'!M557)&gt;=5,1,""),"")</f>
        <v/>
      </c>
      <c r="N537" s="110" t="str">
        <f>IF(L537="","","SR/"&amp;'VME Notification'!$C$16&amp;"/"&amp;'VME Notification'!$F$16&amp;"/"&amp;'VME Notification'!$K$16&amp;"/"&amp;'VME Notification'!$N$16&amp;"/"&amp;'VME Notification'!B557&amp;"/ "&amp;"SV/"&amp;'VME Notification'!C557&amp;"/"&amp;'VME Notification'!D557&amp;"/"&amp;TEXT('VME Notification'!E557,"dd-mmm-yy")&amp;"/"&amp;'VME Notification'!F557&amp;"/"&amp;'VME Notification'!G557&amp;"/"&amp;'VME Notification'!H557&amp;"/"&amp;'VME Notification'!I557&amp;"/"&amp;'VME Notification'!J557&amp;"/"&amp;'VME Notification'!K557&amp;"/"&amp;'VME Notification'!L557&amp;"/"&amp;'VME Notification'!M557&amp;"/"&amp;'VME Notification'!N557&amp;"/ER")</f>
        <v/>
      </c>
    </row>
    <row r="538" spans="12:14" x14ac:dyDescent="0.25">
      <c r="L538" s="91" t="str">
        <f>IFERROR(IF(VALUE('VME Notification'!M558)&gt;=5,1,""),"")</f>
        <v/>
      </c>
      <c r="N538" s="110" t="str">
        <f>IF(L538="","","SR/"&amp;'VME Notification'!$C$16&amp;"/"&amp;'VME Notification'!$F$16&amp;"/"&amp;'VME Notification'!$K$16&amp;"/"&amp;'VME Notification'!$N$16&amp;"/"&amp;'VME Notification'!B558&amp;"/ "&amp;"SV/"&amp;'VME Notification'!C558&amp;"/"&amp;'VME Notification'!D558&amp;"/"&amp;TEXT('VME Notification'!E558,"dd-mmm-yy")&amp;"/"&amp;'VME Notification'!F558&amp;"/"&amp;'VME Notification'!G558&amp;"/"&amp;'VME Notification'!H558&amp;"/"&amp;'VME Notification'!I558&amp;"/"&amp;'VME Notification'!J558&amp;"/"&amp;'VME Notification'!K558&amp;"/"&amp;'VME Notification'!L558&amp;"/"&amp;'VME Notification'!M558&amp;"/"&amp;'VME Notification'!N558&amp;"/ER")</f>
        <v/>
      </c>
    </row>
    <row r="539" spans="12:14" x14ac:dyDescent="0.25">
      <c r="L539" s="91" t="str">
        <f>IFERROR(IF(VALUE('VME Notification'!M559)&gt;=5,1,""),"")</f>
        <v/>
      </c>
      <c r="N539" s="110" t="str">
        <f>IF(L539="","","SR/"&amp;'VME Notification'!$C$16&amp;"/"&amp;'VME Notification'!$F$16&amp;"/"&amp;'VME Notification'!$K$16&amp;"/"&amp;'VME Notification'!$N$16&amp;"/"&amp;'VME Notification'!B559&amp;"/ "&amp;"SV/"&amp;'VME Notification'!C559&amp;"/"&amp;'VME Notification'!D559&amp;"/"&amp;TEXT('VME Notification'!E559,"dd-mmm-yy")&amp;"/"&amp;'VME Notification'!F559&amp;"/"&amp;'VME Notification'!G559&amp;"/"&amp;'VME Notification'!H559&amp;"/"&amp;'VME Notification'!I559&amp;"/"&amp;'VME Notification'!J559&amp;"/"&amp;'VME Notification'!K559&amp;"/"&amp;'VME Notification'!L559&amp;"/"&amp;'VME Notification'!M559&amp;"/"&amp;'VME Notification'!N559&amp;"/ER")</f>
        <v/>
      </c>
    </row>
    <row r="540" spans="12:14" x14ac:dyDescent="0.25">
      <c r="L540" s="91" t="str">
        <f>IFERROR(IF(VALUE('VME Notification'!M560)&gt;=5,1,""),"")</f>
        <v/>
      </c>
      <c r="N540" s="110" t="str">
        <f>IF(L540="","","SR/"&amp;'VME Notification'!$C$16&amp;"/"&amp;'VME Notification'!$F$16&amp;"/"&amp;'VME Notification'!$K$16&amp;"/"&amp;'VME Notification'!$N$16&amp;"/"&amp;'VME Notification'!B560&amp;"/ "&amp;"SV/"&amp;'VME Notification'!C560&amp;"/"&amp;'VME Notification'!D560&amp;"/"&amp;TEXT('VME Notification'!E560,"dd-mmm-yy")&amp;"/"&amp;'VME Notification'!F560&amp;"/"&amp;'VME Notification'!G560&amp;"/"&amp;'VME Notification'!H560&amp;"/"&amp;'VME Notification'!I560&amp;"/"&amp;'VME Notification'!J560&amp;"/"&amp;'VME Notification'!K560&amp;"/"&amp;'VME Notification'!L560&amp;"/"&amp;'VME Notification'!M560&amp;"/"&amp;'VME Notification'!N560&amp;"/ER")</f>
        <v/>
      </c>
    </row>
    <row r="541" spans="12:14" x14ac:dyDescent="0.25">
      <c r="L541" s="91" t="str">
        <f>IFERROR(IF(VALUE('VME Notification'!M561)&gt;=5,1,""),"")</f>
        <v/>
      </c>
      <c r="N541" s="110" t="str">
        <f>IF(L541="","","SR/"&amp;'VME Notification'!$C$16&amp;"/"&amp;'VME Notification'!$F$16&amp;"/"&amp;'VME Notification'!$K$16&amp;"/"&amp;'VME Notification'!$N$16&amp;"/"&amp;'VME Notification'!B561&amp;"/ "&amp;"SV/"&amp;'VME Notification'!C561&amp;"/"&amp;'VME Notification'!D561&amp;"/"&amp;TEXT('VME Notification'!E561,"dd-mmm-yy")&amp;"/"&amp;'VME Notification'!F561&amp;"/"&amp;'VME Notification'!G561&amp;"/"&amp;'VME Notification'!H561&amp;"/"&amp;'VME Notification'!I561&amp;"/"&amp;'VME Notification'!J561&amp;"/"&amp;'VME Notification'!K561&amp;"/"&amp;'VME Notification'!L561&amp;"/"&amp;'VME Notification'!M561&amp;"/"&amp;'VME Notification'!N561&amp;"/ER")</f>
        <v/>
      </c>
    </row>
    <row r="542" spans="12:14" x14ac:dyDescent="0.25">
      <c r="L542" s="91" t="str">
        <f>IFERROR(IF(VALUE('VME Notification'!M562)&gt;=5,1,""),"")</f>
        <v/>
      </c>
      <c r="N542" s="110" t="str">
        <f>IF(L542="","","SR/"&amp;'VME Notification'!$C$16&amp;"/"&amp;'VME Notification'!$F$16&amp;"/"&amp;'VME Notification'!$K$16&amp;"/"&amp;'VME Notification'!$N$16&amp;"/"&amp;'VME Notification'!B562&amp;"/ "&amp;"SV/"&amp;'VME Notification'!C562&amp;"/"&amp;'VME Notification'!D562&amp;"/"&amp;TEXT('VME Notification'!E562,"dd-mmm-yy")&amp;"/"&amp;'VME Notification'!F562&amp;"/"&amp;'VME Notification'!G562&amp;"/"&amp;'VME Notification'!H562&amp;"/"&amp;'VME Notification'!I562&amp;"/"&amp;'VME Notification'!J562&amp;"/"&amp;'VME Notification'!K562&amp;"/"&amp;'VME Notification'!L562&amp;"/"&amp;'VME Notification'!M562&amp;"/"&amp;'VME Notification'!N562&amp;"/ER")</f>
        <v/>
      </c>
    </row>
    <row r="543" spans="12:14" x14ac:dyDescent="0.25">
      <c r="L543" s="91" t="str">
        <f>IFERROR(IF(VALUE('VME Notification'!M563)&gt;=5,1,""),"")</f>
        <v/>
      </c>
      <c r="N543" s="110" t="str">
        <f>IF(L543="","","SR/"&amp;'VME Notification'!$C$16&amp;"/"&amp;'VME Notification'!$F$16&amp;"/"&amp;'VME Notification'!$K$16&amp;"/"&amp;'VME Notification'!$N$16&amp;"/"&amp;'VME Notification'!B563&amp;"/ "&amp;"SV/"&amp;'VME Notification'!C563&amp;"/"&amp;'VME Notification'!D563&amp;"/"&amp;TEXT('VME Notification'!E563,"dd-mmm-yy")&amp;"/"&amp;'VME Notification'!F563&amp;"/"&amp;'VME Notification'!G563&amp;"/"&amp;'VME Notification'!H563&amp;"/"&amp;'VME Notification'!I563&amp;"/"&amp;'VME Notification'!J563&amp;"/"&amp;'VME Notification'!K563&amp;"/"&amp;'VME Notification'!L563&amp;"/"&amp;'VME Notification'!M563&amp;"/"&amp;'VME Notification'!N563&amp;"/ER")</f>
        <v/>
      </c>
    </row>
    <row r="544" spans="12:14" x14ac:dyDescent="0.25">
      <c r="L544" s="91" t="str">
        <f>IFERROR(IF(VALUE('VME Notification'!M564)&gt;=5,1,""),"")</f>
        <v/>
      </c>
      <c r="N544" s="110" t="str">
        <f>IF(L544="","","SR/"&amp;'VME Notification'!$C$16&amp;"/"&amp;'VME Notification'!$F$16&amp;"/"&amp;'VME Notification'!$K$16&amp;"/"&amp;'VME Notification'!$N$16&amp;"/"&amp;'VME Notification'!B564&amp;"/ "&amp;"SV/"&amp;'VME Notification'!C564&amp;"/"&amp;'VME Notification'!D564&amp;"/"&amp;TEXT('VME Notification'!E564,"dd-mmm-yy")&amp;"/"&amp;'VME Notification'!F564&amp;"/"&amp;'VME Notification'!G564&amp;"/"&amp;'VME Notification'!H564&amp;"/"&amp;'VME Notification'!I564&amp;"/"&amp;'VME Notification'!J564&amp;"/"&amp;'VME Notification'!K564&amp;"/"&amp;'VME Notification'!L564&amp;"/"&amp;'VME Notification'!M564&amp;"/"&amp;'VME Notification'!N564&amp;"/ER")</f>
        <v/>
      </c>
    </row>
    <row r="545" spans="12:14" x14ac:dyDescent="0.25">
      <c r="L545" s="91" t="str">
        <f>IFERROR(IF(VALUE('VME Notification'!M565)&gt;=5,1,""),"")</f>
        <v/>
      </c>
      <c r="N545" s="110" t="str">
        <f>IF(L545="","","SR/"&amp;'VME Notification'!$C$16&amp;"/"&amp;'VME Notification'!$F$16&amp;"/"&amp;'VME Notification'!$K$16&amp;"/"&amp;'VME Notification'!$N$16&amp;"/"&amp;'VME Notification'!B565&amp;"/ "&amp;"SV/"&amp;'VME Notification'!C565&amp;"/"&amp;'VME Notification'!D565&amp;"/"&amp;TEXT('VME Notification'!E565,"dd-mmm-yy")&amp;"/"&amp;'VME Notification'!F565&amp;"/"&amp;'VME Notification'!G565&amp;"/"&amp;'VME Notification'!H565&amp;"/"&amp;'VME Notification'!I565&amp;"/"&amp;'VME Notification'!J565&amp;"/"&amp;'VME Notification'!K565&amp;"/"&amp;'VME Notification'!L565&amp;"/"&amp;'VME Notification'!M565&amp;"/"&amp;'VME Notification'!N565&amp;"/ER")</f>
        <v/>
      </c>
    </row>
    <row r="546" spans="12:14" x14ac:dyDescent="0.25">
      <c r="L546" s="91" t="str">
        <f>IFERROR(IF(VALUE('VME Notification'!M566)&gt;=5,1,""),"")</f>
        <v/>
      </c>
      <c r="N546" s="110" t="str">
        <f>IF(L546="","","SR/"&amp;'VME Notification'!$C$16&amp;"/"&amp;'VME Notification'!$F$16&amp;"/"&amp;'VME Notification'!$K$16&amp;"/"&amp;'VME Notification'!$N$16&amp;"/"&amp;'VME Notification'!B566&amp;"/ "&amp;"SV/"&amp;'VME Notification'!C566&amp;"/"&amp;'VME Notification'!D566&amp;"/"&amp;TEXT('VME Notification'!E566,"dd-mmm-yy")&amp;"/"&amp;'VME Notification'!F566&amp;"/"&amp;'VME Notification'!G566&amp;"/"&amp;'VME Notification'!H566&amp;"/"&amp;'VME Notification'!I566&amp;"/"&amp;'VME Notification'!J566&amp;"/"&amp;'VME Notification'!K566&amp;"/"&amp;'VME Notification'!L566&amp;"/"&amp;'VME Notification'!M566&amp;"/"&amp;'VME Notification'!N566&amp;"/ER")</f>
        <v/>
      </c>
    </row>
    <row r="547" spans="12:14" x14ac:dyDescent="0.25">
      <c r="L547" s="91" t="str">
        <f>IFERROR(IF(VALUE('VME Notification'!M567)&gt;=5,1,""),"")</f>
        <v/>
      </c>
      <c r="N547" s="110" t="str">
        <f>IF(L547="","","SR/"&amp;'VME Notification'!$C$16&amp;"/"&amp;'VME Notification'!$F$16&amp;"/"&amp;'VME Notification'!$K$16&amp;"/"&amp;'VME Notification'!$N$16&amp;"/"&amp;'VME Notification'!B567&amp;"/ "&amp;"SV/"&amp;'VME Notification'!C567&amp;"/"&amp;'VME Notification'!D567&amp;"/"&amp;TEXT('VME Notification'!E567,"dd-mmm-yy")&amp;"/"&amp;'VME Notification'!F567&amp;"/"&amp;'VME Notification'!G567&amp;"/"&amp;'VME Notification'!H567&amp;"/"&amp;'VME Notification'!I567&amp;"/"&amp;'VME Notification'!J567&amp;"/"&amp;'VME Notification'!K567&amp;"/"&amp;'VME Notification'!L567&amp;"/"&amp;'VME Notification'!M567&amp;"/"&amp;'VME Notification'!N567&amp;"/ER")</f>
        <v/>
      </c>
    </row>
    <row r="548" spans="12:14" x14ac:dyDescent="0.25">
      <c r="L548" s="91" t="str">
        <f>IFERROR(IF(VALUE('VME Notification'!M568)&gt;=5,1,""),"")</f>
        <v/>
      </c>
      <c r="N548" s="110" t="str">
        <f>IF(L548="","","SR/"&amp;'VME Notification'!$C$16&amp;"/"&amp;'VME Notification'!$F$16&amp;"/"&amp;'VME Notification'!$K$16&amp;"/"&amp;'VME Notification'!$N$16&amp;"/"&amp;'VME Notification'!B568&amp;"/ "&amp;"SV/"&amp;'VME Notification'!C568&amp;"/"&amp;'VME Notification'!D568&amp;"/"&amp;TEXT('VME Notification'!E568,"dd-mmm-yy")&amp;"/"&amp;'VME Notification'!F568&amp;"/"&amp;'VME Notification'!G568&amp;"/"&amp;'VME Notification'!H568&amp;"/"&amp;'VME Notification'!I568&amp;"/"&amp;'VME Notification'!J568&amp;"/"&amp;'VME Notification'!K568&amp;"/"&amp;'VME Notification'!L568&amp;"/"&amp;'VME Notification'!M568&amp;"/"&amp;'VME Notification'!N568&amp;"/ER")</f>
        <v/>
      </c>
    </row>
    <row r="549" spans="12:14" x14ac:dyDescent="0.25">
      <c r="L549" s="91" t="str">
        <f>IFERROR(IF(VALUE('VME Notification'!M569)&gt;=5,1,""),"")</f>
        <v/>
      </c>
      <c r="N549" s="110" t="str">
        <f>IF(L549="","","SR/"&amp;'VME Notification'!$C$16&amp;"/"&amp;'VME Notification'!$F$16&amp;"/"&amp;'VME Notification'!$K$16&amp;"/"&amp;'VME Notification'!$N$16&amp;"/"&amp;'VME Notification'!B569&amp;"/ "&amp;"SV/"&amp;'VME Notification'!C569&amp;"/"&amp;'VME Notification'!D569&amp;"/"&amp;TEXT('VME Notification'!E569,"dd-mmm-yy")&amp;"/"&amp;'VME Notification'!F569&amp;"/"&amp;'VME Notification'!G569&amp;"/"&amp;'VME Notification'!H569&amp;"/"&amp;'VME Notification'!I569&amp;"/"&amp;'VME Notification'!J569&amp;"/"&amp;'VME Notification'!K569&amp;"/"&amp;'VME Notification'!L569&amp;"/"&amp;'VME Notification'!M569&amp;"/"&amp;'VME Notification'!N569&amp;"/ER")</f>
        <v/>
      </c>
    </row>
    <row r="550" spans="12:14" x14ac:dyDescent="0.25">
      <c r="L550" s="91" t="str">
        <f>IFERROR(IF(VALUE('VME Notification'!M570)&gt;=5,1,""),"")</f>
        <v/>
      </c>
      <c r="N550" s="110" t="str">
        <f>IF(L550="","","SR/"&amp;'VME Notification'!$C$16&amp;"/"&amp;'VME Notification'!$F$16&amp;"/"&amp;'VME Notification'!$K$16&amp;"/"&amp;'VME Notification'!$N$16&amp;"/"&amp;'VME Notification'!B570&amp;"/ "&amp;"SV/"&amp;'VME Notification'!C570&amp;"/"&amp;'VME Notification'!D570&amp;"/"&amp;TEXT('VME Notification'!E570,"dd-mmm-yy")&amp;"/"&amp;'VME Notification'!F570&amp;"/"&amp;'VME Notification'!G570&amp;"/"&amp;'VME Notification'!H570&amp;"/"&amp;'VME Notification'!I570&amp;"/"&amp;'VME Notification'!J570&amp;"/"&amp;'VME Notification'!K570&amp;"/"&amp;'VME Notification'!L570&amp;"/"&amp;'VME Notification'!M570&amp;"/"&amp;'VME Notification'!N570&amp;"/ER")</f>
        <v/>
      </c>
    </row>
    <row r="551" spans="12:14" x14ac:dyDescent="0.25">
      <c r="L551" s="91" t="str">
        <f>IFERROR(IF(VALUE('VME Notification'!M571)&gt;=5,1,""),"")</f>
        <v/>
      </c>
      <c r="N551" s="110" t="str">
        <f>IF(L551="","","SR/"&amp;'VME Notification'!$C$16&amp;"/"&amp;'VME Notification'!$F$16&amp;"/"&amp;'VME Notification'!$K$16&amp;"/"&amp;'VME Notification'!$N$16&amp;"/"&amp;'VME Notification'!B571&amp;"/ "&amp;"SV/"&amp;'VME Notification'!C571&amp;"/"&amp;'VME Notification'!D571&amp;"/"&amp;TEXT('VME Notification'!E571,"dd-mmm-yy")&amp;"/"&amp;'VME Notification'!F571&amp;"/"&amp;'VME Notification'!G571&amp;"/"&amp;'VME Notification'!H571&amp;"/"&amp;'VME Notification'!I571&amp;"/"&amp;'VME Notification'!J571&amp;"/"&amp;'VME Notification'!K571&amp;"/"&amp;'VME Notification'!L571&amp;"/"&amp;'VME Notification'!M571&amp;"/"&amp;'VME Notification'!N571&amp;"/ER")</f>
        <v/>
      </c>
    </row>
    <row r="552" spans="12:14" x14ac:dyDescent="0.25">
      <c r="L552" s="91" t="str">
        <f>IFERROR(IF(VALUE('VME Notification'!M572)&gt;=5,1,""),"")</f>
        <v/>
      </c>
      <c r="N552" s="110" t="str">
        <f>IF(L552="","","SR/"&amp;'VME Notification'!$C$16&amp;"/"&amp;'VME Notification'!$F$16&amp;"/"&amp;'VME Notification'!$K$16&amp;"/"&amp;'VME Notification'!$N$16&amp;"/"&amp;'VME Notification'!B572&amp;"/ "&amp;"SV/"&amp;'VME Notification'!C572&amp;"/"&amp;'VME Notification'!D572&amp;"/"&amp;TEXT('VME Notification'!E572,"dd-mmm-yy")&amp;"/"&amp;'VME Notification'!F572&amp;"/"&amp;'VME Notification'!G572&amp;"/"&amp;'VME Notification'!H572&amp;"/"&amp;'VME Notification'!I572&amp;"/"&amp;'VME Notification'!J572&amp;"/"&amp;'VME Notification'!K572&amp;"/"&amp;'VME Notification'!L572&amp;"/"&amp;'VME Notification'!M572&amp;"/"&amp;'VME Notification'!N572&amp;"/ER")</f>
        <v/>
      </c>
    </row>
    <row r="553" spans="12:14" x14ac:dyDescent="0.25">
      <c r="L553" s="91" t="str">
        <f>IFERROR(IF(VALUE('VME Notification'!M573)&gt;=5,1,""),"")</f>
        <v/>
      </c>
      <c r="N553" s="110" t="str">
        <f>IF(L553="","","SR/"&amp;'VME Notification'!$C$16&amp;"/"&amp;'VME Notification'!$F$16&amp;"/"&amp;'VME Notification'!$K$16&amp;"/"&amp;'VME Notification'!$N$16&amp;"/"&amp;'VME Notification'!B573&amp;"/ "&amp;"SV/"&amp;'VME Notification'!C573&amp;"/"&amp;'VME Notification'!D573&amp;"/"&amp;TEXT('VME Notification'!E573,"dd-mmm-yy")&amp;"/"&amp;'VME Notification'!F573&amp;"/"&amp;'VME Notification'!G573&amp;"/"&amp;'VME Notification'!H573&amp;"/"&amp;'VME Notification'!I573&amp;"/"&amp;'VME Notification'!J573&amp;"/"&amp;'VME Notification'!K573&amp;"/"&amp;'VME Notification'!L573&amp;"/"&amp;'VME Notification'!M573&amp;"/"&amp;'VME Notification'!N573&amp;"/ER")</f>
        <v/>
      </c>
    </row>
    <row r="554" spans="12:14" x14ac:dyDescent="0.25">
      <c r="L554" s="91" t="str">
        <f>IFERROR(IF(VALUE('VME Notification'!M574)&gt;=5,1,""),"")</f>
        <v/>
      </c>
      <c r="N554" s="110" t="str">
        <f>IF(L554="","","SR/"&amp;'VME Notification'!$C$16&amp;"/"&amp;'VME Notification'!$F$16&amp;"/"&amp;'VME Notification'!$K$16&amp;"/"&amp;'VME Notification'!$N$16&amp;"/"&amp;'VME Notification'!B574&amp;"/ "&amp;"SV/"&amp;'VME Notification'!C574&amp;"/"&amp;'VME Notification'!D574&amp;"/"&amp;TEXT('VME Notification'!E574,"dd-mmm-yy")&amp;"/"&amp;'VME Notification'!F574&amp;"/"&amp;'VME Notification'!G574&amp;"/"&amp;'VME Notification'!H574&amp;"/"&amp;'VME Notification'!I574&amp;"/"&amp;'VME Notification'!J574&amp;"/"&amp;'VME Notification'!K574&amp;"/"&amp;'VME Notification'!L574&amp;"/"&amp;'VME Notification'!M574&amp;"/"&amp;'VME Notification'!N574&amp;"/ER")</f>
        <v/>
      </c>
    </row>
    <row r="555" spans="12:14" x14ac:dyDescent="0.25">
      <c r="L555" s="91" t="str">
        <f>IFERROR(IF(VALUE('VME Notification'!M575)&gt;=5,1,""),"")</f>
        <v/>
      </c>
      <c r="N555" s="110" t="str">
        <f>IF(L555="","","SR/"&amp;'VME Notification'!$C$16&amp;"/"&amp;'VME Notification'!$F$16&amp;"/"&amp;'VME Notification'!$K$16&amp;"/"&amp;'VME Notification'!$N$16&amp;"/"&amp;'VME Notification'!B575&amp;"/ "&amp;"SV/"&amp;'VME Notification'!C575&amp;"/"&amp;'VME Notification'!D575&amp;"/"&amp;TEXT('VME Notification'!E575,"dd-mmm-yy")&amp;"/"&amp;'VME Notification'!F575&amp;"/"&amp;'VME Notification'!G575&amp;"/"&amp;'VME Notification'!H575&amp;"/"&amp;'VME Notification'!I575&amp;"/"&amp;'VME Notification'!J575&amp;"/"&amp;'VME Notification'!K575&amp;"/"&amp;'VME Notification'!L575&amp;"/"&amp;'VME Notification'!M575&amp;"/"&amp;'VME Notification'!N575&amp;"/ER")</f>
        <v/>
      </c>
    </row>
    <row r="556" spans="12:14" x14ac:dyDescent="0.25">
      <c r="L556" s="91" t="str">
        <f>IFERROR(IF(VALUE('VME Notification'!M576)&gt;=5,1,""),"")</f>
        <v/>
      </c>
      <c r="N556" s="110" t="str">
        <f>IF(L556="","","SR/"&amp;'VME Notification'!$C$16&amp;"/"&amp;'VME Notification'!$F$16&amp;"/"&amp;'VME Notification'!$K$16&amp;"/"&amp;'VME Notification'!$N$16&amp;"/"&amp;'VME Notification'!B576&amp;"/ "&amp;"SV/"&amp;'VME Notification'!C576&amp;"/"&amp;'VME Notification'!D576&amp;"/"&amp;TEXT('VME Notification'!E576,"dd-mmm-yy")&amp;"/"&amp;'VME Notification'!F576&amp;"/"&amp;'VME Notification'!G576&amp;"/"&amp;'VME Notification'!H576&amp;"/"&amp;'VME Notification'!I576&amp;"/"&amp;'VME Notification'!J576&amp;"/"&amp;'VME Notification'!K576&amp;"/"&amp;'VME Notification'!L576&amp;"/"&amp;'VME Notification'!M576&amp;"/"&amp;'VME Notification'!N576&amp;"/ER")</f>
        <v/>
      </c>
    </row>
    <row r="557" spans="12:14" x14ac:dyDescent="0.25">
      <c r="L557" s="91" t="str">
        <f>IFERROR(IF(VALUE('VME Notification'!M577)&gt;=5,1,""),"")</f>
        <v/>
      </c>
      <c r="N557" s="110" t="str">
        <f>IF(L557="","","SR/"&amp;'VME Notification'!$C$16&amp;"/"&amp;'VME Notification'!$F$16&amp;"/"&amp;'VME Notification'!$K$16&amp;"/"&amp;'VME Notification'!$N$16&amp;"/"&amp;'VME Notification'!B577&amp;"/ "&amp;"SV/"&amp;'VME Notification'!C577&amp;"/"&amp;'VME Notification'!D577&amp;"/"&amp;TEXT('VME Notification'!E577,"dd-mmm-yy")&amp;"/"&amp;'VME Notification'!F577&amp;"/"&amp;'VME Notification'!G577&amp;"/"&amp;'VME Notification'!H577&amp;"/"&amp;'VME Notification'!I577&amp;"/"&amp;'VME Notification'!J577&amp;"/"&amp;'VME Notification'!K577&amp;"/"&amp;'VME Notification'!L577&amp;"/"&amp;'VME Notification'!M577&amp;"/"&amp;'VME Notification'!N577&amp;"/ER")</f>
        <v/>
      </c>
    </row>
    <row r="558" spans="12:14" x14ac:dyDescent="0.25">
      <c r="L558" s="91" t="str">
        <f>IFERROR(IF(VALUE('VME Notification'!M578)&gt;=5,1,""),"")</f>
        <v/>
      </c>
      <c r="N558" s="110" t="str">
        <f>IF(L558="","","SR/"&amp;'VME Notification'!$C$16&amp;"/"&amp;'VME Notification'!$F$16&amp;"/"&amp;'VME Notification'!$K$16&amp;"/"&amp;'VME Notification'!$N$16&amp;"/"&amp;'VME Notification'!B578&amp;"/ "&amp;"SV/"&amp;'VME Notification'!C578&amp;"/"&amp;'VME Notification'!D578&amp;"/"&amp;TEXT('VME Notification'!E578,"dd-mmm-yy")&amp;"/"&amp;'VME Notification'!F578&amp;"/"&amp;'VME Notification'!G578&amp;"/"&amp;'VME Notification'!H578&amp;"/"&amp;'VME Notification'!I578&amp;"/"&amp;'VME Notification'!J578&amp;"/"&amp;'VME Notification'!K578&amp;"/"&amp;'VME Notification'!L578&amp;"/"&amp;'VME Notification'!M578&amp;"/"&amp;'VME Notification'!N578&amp;"/ER")</f>
        <v/>
      </c>
    </row>
    <row r="559" spans="12:14" x14ac:dyDescent="0.25">
      <c r="L559" s="91" t="str">
        <f>IFERROR(IF(VALUE('VME Notification'!M579)&gt;=5,1,""),"")</f>
        <v/>
      </c>
      <c r="N559" s="110" t="str">
        <f>IF(L559="","","SR/"&amp;'VME Notification'!$C$16&amp;"/"&amp;'VME Notification'!$F$16&amp;"/"&amp;'VME Notification'!$K$16&amp;"/"&amp;'VME Notification'!$N$16&amp;"/"&amp;'VME Notification'!B579&amp;"/ "&amp;"SV/"&amp;'VME Notification'!C579&amp;"/"&amp;'VME Notification'!D579&amp;"/"&amp;TEXT('VME Notification'!E579,"dd-mmm-yy")&amp;"/"&amp;'VME Notification'!F579&amp;"/"&amp;'VME Notification'!G579&amp;"/"&amp;'VME Notification'!H579&amp;"/"&amp;'VME Notification'!I579&amp;"/"&amp;'VME Notification'!J579&amp;"/"&amp;'VME Notification'!K579&amp;"/"&amp;'VME Notification'!L579&amp;"/"&amp;'VME Notification'!M579&amp;"/"&amp;'VME Notification'!N579&amp;"/ER")</f>
        <v/>
      </c>
    </row>
    <row r="560" spans="12:14" x14ac:dyDescent="0.25">
      <c r="L560" s="91" t="str">
        <f>IFERROR(IF(VALUE('VME Notification'!M580)&gt;=5,1,""),"")</f>
        <v/>
      </c>
      <c r="N560" s="110" t="str">
        <f>IF(L560="","","SR/"&amp;'VME Notification'!$C$16&amp;"/"&amp;'VME Notification'!$F$16&amp;"/"&amp;'VME Notification'!$K$16&amp;"/"&amp;'VME Notification'!$N$16&amp;"/"&amp;'VME Notification'!B580&amp;"/ "&amp;"SV/"&amp;'VME Notification'!C580&amp;"/"&amp;'VME Notification'!D580&amp;"/"&amp;TEXT('VME Notification'!E580,"dd-mmm-yy")&amp;"/"&amp;'VME Notification'!F580&amp;"/"&amp;'VME Notification'!G580&amp;"/"&amp;'VME Notification'!H580&amp;"/"&amp;'VME Notification'!I580&amp;"/"&amp;'VME Notification'!J580&amp;"/"&amp;'VME Notification'!K580&amp;"/"&amp;'VME Notification'!L580&amp;"/"&amp;'VME Notification'!M580&amp;"/"&amp;'VME Notification'!N580&amp;"/ER")</f>
        <v/>
      </c>
    </row>
    <row r="561" spans="12:14" x14ac:dyDescent="0.25">
      <c r="L561" s="91" t="str">
        <f>IFERROR(IF(VALUE('VME Notification'!M581)&gt;=5,1,""),"")</f>
        <v/>
      </c>
      <c r="N561" s="110" t="str">
        <f>IF(L561="","","SR/"&amp;'VME Notification'!$C$16&amp;"/"&amp;'VME Notification'!$F$16&amp;"/"&amp;'VME Notification'!$K$16&amp;"/"&amp;'VME Notification'!$N$16&amp;"/"&amp;'VME Notification'!B581&amp;"/ "&amp;"SV/"&amp;'VME Notification'!C581&amp;"/"&amp;'VME Notification'!D581&amp;"/"&amp;TEXT('VME Notification'!E581,"dd-mmm-yy")&amp;"/"&amp;'VME Notification'!F581&amp;"/"&amp;'VME Notification'!G581&amp;"/"&amp;'VME Notification'!H581&amp;"/"&amp;'VME Notification'!I581&amp;"/"&amp;'VME Notification'!J581&amp;"/"&amp;'VME Notification'!K581&amp;"/"&amp;'VME Notification'!L581&amp;"/"&amp;'VME Notification'!M581&amp;"/"&amp;'VME Notification'!N581&amp;"/ER")</f>
        <v/>
      </c>
    </row>
    <row r="562" spans="12:14" x14ac:dyDescent="0.25">
      <c r="L562" s="91" t="str">
        <f>IFERROR(IF(VALUE('VME Notification'!M582)&gt;=5,1,""),"")</f>
        <v/>
      </c>
      <c r="N562" s="110" t="str">
        <f>IF(L562="","","SR/"&amp;'VME Notification'!$C$16&amp;"/"&amp;'VME Notification'!$F$16&amp;"/"&amp;'VME Notification'!$K$16&amp;"/"&amp;'VME Notification'!$N$16&amp;"/"&amp;'VME Notification'!B582&amp;"/ "&amp;"SV/"&amp;'VME Notification'!C582&amp;"/"&amp;'VME Notification'!D582&amp;"/"&amp;TEXT('VME Notification'!E582,"dd-mmm-yy")&amp;"/"&amp;'VME Notification'!F582&amp;"/"&amp;'VME Notification'!G582&amp;"/"&amp;'VME Notification'!H582&amp;"/"&amp;'VME Notification'!I582&amp;"/"&amp;'VME Notification'!J582&amp;"/"&amp;'VME Notification'!K582&amp;"/"&amp;'VME Notification'!L582&amp;"/"&amp;'VME Notification'!M582&amp;"/"&amp;'VME Notification'!N582&amp;"/ER")</f>
        <v/>
      </c>
    </row>
    <row r="563" spans="12:14" x14ac:dyDescent="0.25">
      <c r="L563" s="91" t="str">
        <f>IFERROR(IF(VALUE('VME Notification'!M583)&gt;=5,1,""),"")</f>
        <v/>
      </c>
      <c r="N563" s="110" t="str">
        <f>IF(L563="","","SR/"&amp;'VME Notification'!$C$16&amp;"/"&amp;'VME Notification'!$F$16&amp;"/"&amp;'VME Notification'!$K$16&amp;"/"&amp;'VME Notification'!$N$16&amp;"/"&amp;'VME Notification'!B583&amp;"/ "&amp;"SV/"&amp;'VME Notification'!C583&amp;"/"&amp;'VME Notification'!D583&amp;"/"&amp;TEXT('VME Notification'!E583,"dd-mmm-yy")&amp;"/"&amp;'VME Notification'!F583&amp;"/"&amp;'VME Notification'!G583&amp;"/"&amp;'VME Notification'!H583&amp;"/"&amp;'VME Notification'!I583&amp;"/"&amp;'VME Notification'!J583&amp;"/"&amp;'VME Notification'!K583&amp;"/"&amp;'VME Notification'!L583&amp;"/"&amp;'VME Notification'!M583&amp;"/"&amp;'VME Notification'!N583&amp;"/ER")</f>
        <v/>
      </c>
    </row>
    <row r="564" spans="12:14" x14ac:dyDescent="0.25">
      <c r="L564" s="91" t="str">
        <f>IFERROR(IF(VALUE('VME Notification'!M584)&gt;=5,1,""),"")</f>
        <v/>
      </c>
      <c r="N564" s="110" t="str">
        <f>IF(L564="","","SR/"&amp;'VME Notification'!$C$16&amp;"/"&amp;'VME Notification'!$F$16&amp;"/"&amp;'VME Notification'!$K$16&amp;"/"&amp;'VME Notification'!$N$16&amp;"/"&amp;'VME Notification'!B584&amp;"/ "&amp;"SV/"&amp;'VME Notification'!C584&amp;"/"&amp;'VME Notification'!D584&amp;"/"&amp;TEXT('VME Notification'!E584,"dd-mmm-yy")&amp;"/"&amp;'VME Notification'!F584&amp;"/"&amp;'VME Notification'!G584&amp;"/"&amp;'VME Notification'!H584&amp;"/"&amp;'VME Notification'!I584&amp;"/"&amp;'VME Notification'!J584&amp;"/"&amp;'VME Notification'!K584&amp;"/"&amp;'VME Notification'!L584&amp;"/"&amp;'VME Notification'!M584&amp;"/"&amp;'VME Notification'!N584&amp;"/ER")</f>
        <v/>
      </c>
    </row>
    <row r="565" spans="12:14" x14ac:dyDescent="0.25">
      <c r="L565" s="91" t="str">
        <f>IFERROR(IF(VALUE('VME Notification'!M585)&gt;=5,1,""),"")</f>
        <v/>
      </c>
      <c r="N565" s="110" t="str">
        <f>IF(L565="","","SR/"&amp;'VME Notification'!$C$16&amp;"/"&amp;'VME Notification'!$F$16&amp;"/"&amp;'VME Notification'!$K$16&amp;"/"&amp;'VME Notification'!$N$16&amp;"/"&amp;'VME Notification'!B585&amp;"/ "&amp;"SV/"&amp;'VME Notification'!C585&amp;"/"&amp;'VME Notification'!D585&amp;"/"&amp;TEXT('VME Notification'!E585,"dd-mmm-yy")&amp;"/"&amp;'VME Notification'!F585&amp;"/"&amp;'VME Notification'!G585&amp;"/"&amp;'VME Notification'!H585&amp;"/"&amp;'VME Notification'!I585&amp;"/"&amp;'VME Notification'!J585&amp;"/"&amp;'VME Notification'!K585&amp;"/"&amp;'VME Notification'!L585&amp;"/"&amp;'VME Notification'!M585&amp;"/"&amp;'VME Notification'!N585&amp;"/ER")</f>
        <v/>
      </c>
    </row>
    <row r="566" spans="12:14" x14ac:dyDescent="0.25">
      <c r="L566" s="91" t="str">
        <f>IFERROR(IF(VALUE('VME Notification'!M586)&gt;=5,1,""),"")</f>
        <v/>
      </c>
      <c r="N566" s="110" t="str">
        <f>IF(L566="","","SR/"&amp;'VME Notification'!$C$16&amp;"/"&amp;'VME Notification'!$F$16&amp;"/"&amp;'VME Notification'!$K$16&amp;"/"&amp;'VME Notification'!$N$16&amp;"/"&amp;'VME Notification'!B586&amp;"/ "&amp;"SV/"&amp;'VME Notification'!C586&amp;"/"&amp;'VME Notification'!D586&amp;"/"&amp;TEXT('VME Notification'!E586,"dd-mmm-yy")&amp;"/"&amp;'VME Notification'!F586&amp;"/"&amp;'VME Notification'!G586&amp;"/"&amp;'VME Notification'!H586&amp;"/"&amp;'VME Notification'!I586&amp;"/"&amp;'VME Notification'!J586&amp;"/"&amp;'VME Notification'!K586&amp;"/"&amp;'VME Notification'!L586&amp;"/"&amp;'VME Notification'!M586&amp;"/"&amp;'VME Notification'!N586&amp;"/ER")</f>
        <v/>
      </c>
    </row>
    <row r="567" spans="12:14" x14ac:dyDescent="0.25">
      <c r="L567" s="91" t="str">
        <f>IFERROR(IF(VALUE('VME Notification'!M587)&gt;=5,1,""),"")</f>
        <v/>
      </c>
      <c r="N567" s="110" t="str">
        <f>IF(L567="","","SR/"&amp;'VME Notification'!$C$16&amp;"/"&amp;'VME Notification'!$F$16&amp;"/"&amp;'VME Notification'!$K$16&amp;"/"&amp;'VME Notification'!$N$16&amp;"/"&amp;'VME Notification'!B587&amp;"/ "&amp;"SV/"&amp;'VME Notification'!C587&amp;"/"&amp;'VME Notification'!D587&amp;"/"&amp;TEXT('VME Notification'!E587,"dd-mmm-yy")&amp;"/"&amp;'VME Notification'!F587&amp;"/"&amp;'VME Notification'!G587&amp;"/"&amp;'VME Notification'!H587&amp;"/"&amp;'VME Notification'!I587&amp;"/"&amp;'VME Notification'!J587&amp;"/"&amp;'VME Notification'!K587&amp;"/"&amp;'VME Notification'!L587&amp;"/"&amp;'VME Notification'!M587&amp;"/"&amp;'VME Notification'!N587&amp;"/ER")</f>
        <v/>
      </c>
    </row>
    <row r="568" spans="12:14" x14ac:dyDescent="0.25">
      <c r="L568" s="91" t="str">
        <f>IFERROR(IF(VALUE('VME Notification'!M588)&gt;=5,1,""),"")</f>
        <v/>
      </c>
      <c r="N568" s="110" t="str">
        <f>IF(L568="","","SR/"&amp;'VME Notification'!$C$16&amp;"/"&amp;'VME Notification'!$F$16&amp;"/"&amp;'VME Notification'!$K$16&amp;"/"&amp;'VME Notification'!$N$16&amp;"/"&amp;'VME Notification'!B588&amp;"/ "&amp;"SV/"&amp;'VME Notification'!C588&amp;"/"&amp;'VME Notification'!D588&amp;"/"&amp;TEXT('VME Notification'!E588,"dd-mmm-yy")&amp;"/"&amp;'VME Notification'!F588&amp;"/"&amp;'VME Notification'!G588&amp;"/"&amp;'VME Notification'!H588&amp;"/"&amp;'VME Notification'!I588&amp;"/"&amp;'VME Notification'!J588&amp;"/"&amp;'VME Notification'!K588&amp;"/"&amp;'VME Notification'!L588&amp;"/"&amp;'VME Notification'!M588&amp;"/"&amp;'VME Notification'!N588&amp;"/ER")</f>
        <v/>
      </c>
    </row>
    <row r="569" spans="12:14" x14ac:dyDescent="0.25">
      <c r="L569" s="91" t="str">
        <f>IFERROR(IF(VALUE('VME Notification'!M589)&gt;=5,1,""),"")</f>
        <v/>
      </c>
      <c r="N569" s="110" t="str">
        <f>IF(L569="","","SR/"&amp;'VME Notification'!$C$16&amp;"/"&amp;'VME Notification'!$F$16&amp;"/"&amp;'VME Notification'!$K$16&amp;"/"&amp;'VME Notification'!$N$16&amp;"/"&amp;'VME Notification'!B589&amp;"/ "&amp;"SV/"&amp;'VME Notification'!C589&amp;"/"&amp;'VME Notification'!D589&amp;"/"&amp;TEXT('VME Notification'!E589,"dd-mmm-yy")&amp;"/"&amp;'VME Notification'!F589&amp;"/"&amp;'VME Notification'!G589&amp;"/"&amp;'VME Notification'!H589&amp;"/"&amp;'VME Notification'!I589&amp;"/"&amp;'VME Notification'!J589&amp;"/"&amp;'VME Notification'!K589&amp;"/"&amp;'VME Notification'!L589&amp;"/"&amp;'VME Notification'!M589&amp;"/"&amp;'VME Notification'!N589&amp;"/ER")</f>
        <v/>
      </c>
    </row>
    <row r="570" spans="12:14" x14ac:dyDescent="0.25">
      <c r="L570" s="91" t="str">
        <f>IFERROR(IF(VALUE('VME Notification'!M590)&gt;=5,1,""),"")</f>
        <v/>
      </c>
      <c r="N570" s="110" t="str">
        <f>IF(L570="","","SR/"&amp;'VME Notification'!$C$16&amp;"/"&amp;'VME Notification'!$F$16&amp;"/"&amp;'VME Notification'!$K$16&amp;"/"&amp;'VME Notification'!$N$16&amp;"/"&amp;'VME Notification'!B590&amp;"/ "&amp;"SV/"&amp;'VME Notification'!C590&amp;"/"&amp;'VME Notification'!D590&amp;"/"&amp;TEXT('VME Notification'!E590,"dd-mmm-yy")&amp;"/"&amp;'VME Notification'!F590&amp;"/"&amp;'VME Notification'!G590&amp;"/"&amp;'VME Notification'!H590&amp;"/"&amp;'VME Notification'!I590&amp;"/"&amp;'VME Notification'!J590&amp;"/"&amp;'VME Notification'!K590&amp;"/"&amp;'VME Notification'!L590&amp;"/"&amp;'VME Notification'!M590&amp;"/"&amp;'VME Notification'!N590&amp;"/ER")</f>
        <v/>
      </c>
    </row>
    <row r="571" spans="12:14" x14ac:dyDescent="0.25">
      <c r="L571" s="91" t="str">
        <f>IFERROR(IF(VALUE('VME Notification'!M591)&gt;=5,1,""),"")</f>
        <v/>
      </c>
      <c r="N571" s="110" t="str">
        <f>IF(L571="","","SR/"&amp;'VME Notification'!$C$16&amp;"/"&amp;'VME Notification'!$F$16&amp;"/"&amp;'VME Notification'!$K$16&amp;"/"&amp;'VME Notification'!$N$16&amp;"/"&amp;'VME Notification'!B591&amp;"/ "&amp;"SV/"&amp;'VME Notification'!C591&amp;"/"&amp;'VME Notification'!D591&amp;"/"&amp;TEXT('VME Notification'!E591,"dd-mmm-yy")&amp;"/"&amp;'VME Notification'!F591&amp;"/"&amp;'VME Notification'!G591&amp;"/"&amp;'VME Notification'!H591&amp;"/"&amp;'VME Notification'!I591&amp;"/"&amp;'VME Notification'!J591&amp;"/"&amp;'VME Notification'!K591&amp;"/"&amp;'VME Notification'!L591&amp;"/"&amp;'VME Notification'!M591&amp;"/"&amp;'VME Notification'!N591&amp;"/ER")</f>
        <v/>
      </c>
    </row>
    <row r="572" spans="12:14" x14ac:dyDescent="0.25">
      <c r="L572" s="91" t="str">
        <f>IFERROR(IF(VALUE('VME Notification'!M592)&gt;=5,1,""),"")</f>
        <v/>
      </c>
      <c r="N572" s="110" t="str">
        <f>IF(L572="","","SR/"&amp;'VME Notification'!$C$16&amp;"/"&amp;'VME Notification'!$F$16&amp;"/"&amp;'VME Notification'!$K$16&amp;"/"&amp;'VME Notification'!$N$16&amp;"/"&amp;'VME Notification'!B592&amp;"/ "&amp;"SV/"&amp;'VME Notification'!C592&amp;"/"&amp;'VME Notification'!D592&amp;"/"&amp;TEXT('VME Notification'!E592,"dd-mmm-yy")&amp;"/"&amp;'VME Notification'!F592&amp;"/"&amp;'VME Notification'!G592&amp;"/"&amp;'VME Notification'!H592&amp;"/"&amp;'VME Notification'!I592&amp;"/"&amp;'VME Notification'!J592&amp;"/"&amp;'VME Notification'!K592&amp;"/"&amp;'VME Notification'!L592&amp;"/"&amp;'VME Notification'!M592&amp;"/"&amp;'VME Notification'!N592&amp;"/ER")</f>
        <v/>
      </c>
    </row>
    <row r="573" spans="12:14" x14ac:dyDescent="0.25">
      <c r="L573" s="91" t="str">
        <f>IFERROR(IF(VALUE('VME Notification'!M593)&gt;=5,1,""),"")</f>
        <v/>
      </c>
      <c r="N573" s="110" t="str">
        <f>IF(L573="","","SR/"&amp;'VME Notification'!$C$16&amp;"/"&amp;'VME Notification'!$F$16&amp;"/"&amp;'VME Notification'!$K$16&amp;"/"&amp;'VME Notification'!$N$16&amp;"/"&amp;'VME Notification'!B593&amp;"/ "&amp;"SV/"&amp;'VME Notification'!C593&amp;"/"&amp;'VME Notification'!D593&amp;"/"&amp;TEXT('VME Notification'!E593,"dd-mmm-yy")&amp;"/"&amp;'VME Notification'!F593&amp;"/"&amp;'VME Notification'!G593&amp;"/"&amp;'VME Notification'!H593&amp;"/"&amp;'VME Notification'!I593&amp;"/"&amp;'VME Notification'!J593&amp;"/"&amp;'VME Notification'!K593&amp;"/"&amp;'VME Notification'!L593&amp;"/"&amp;'VME Notification'!M593&amp;"/"&amp;'VME Notification'!N593&amp;"/ER")</f>
        <v/>
      </c>
    </row>
    <row r="574" spans="12:14" x14ac:dyDescent="0.25">
      <c r="L574" s="91" t="str">
        <f>IFERROR(IF(VALUE('VME Notification'!M594)&gt;=5,1,""),"")</f>
        <v/>
      </c>
      <c r="N574" s="110" t="str">
        <f>IF(L574="","","SR/"&amp;'VME Notification'!$C$16&amp;"/"&amp;'VME Notification'!$F$16&amp;"/"&amp;'VME Notification'!$K$16&amp;"/"&amp;'VME Notification'!$N$16&amp;"/"&amp;'VME Notification'!B594&amp;"/ "&amp;"SV/"&amp;'VME Notification'!C594&amp;"/"&amp;'VME Notification'!D594&amp;"/"&amp;TEXT('VME Notification'!E594,"dd-mmm-yy")&amp;"/"&amp;'VME Notification'!F594&amp;"/"&amp;'VME Notification'!G594&amp;"/"&amp;'VME Notification'!H594&amp;"/"&amp;'VME Notification'!I594&amp;"/"&amp;'VME Notification'!J594&amp;"/"&amp;'VME Notification'!K594&amp;"/"&amp;'VME Notification'!L594&amp;"/"&amp;'VME Notification'!M594&amp;"/"&amp;'VME Notification'!N594&amp;"/ER")</f>
        <v/>
      </c>
    </row>
    <row r="575" spans="12:14" x14ac:dyDescent="0.25">
      <c r="L575" s="91" t="str">
        <f>IFERROR(IF(VALUE('VME Notification'!M595)&gt;=5,1,""),"")</f>
        <v/>
      </c>
      <c r="N575" s="110" t="str">
        <f>IF(L575="","","SR/"&amp;'VME Notification'!$C$16&amp;"/"&amp;'VME Notification'!$F$16&amp;"/"&amp;'VME Notification'!$K$16&amp;"/"&amp;'VME Notification'!$N$16&amp;"/"&amp;'VME Notification'!B595&amp;"/ "&amp;"SV/"&amp;'VME Notification'!C595&amp;"/"&amp;'VME Notification'!D595&amp;"/"&amp;TEXT('VME Notification'!E595,"dd-mmm-yy")&amp;"/"&amp;'VME Notification'!F595&amp;"/"&amp;'VME Notification'!G595&amp;"/"&amp;'VME Notification'!H595&amp;"/"&amp;'VME Notification'!I595&amp;"/"&amp;'VME Notification'!J595&amp;"/"&amp;'VME Notification'!K595&amp;"/"&amp;'VME Notification'!L595&amp;"/"&amp;'VME Notification'!M595&amp;"/"&amp;'VME Notification'!N595&amp;"/ER")</f>
        <v/>
      </c>
    </row>
    <row r="576" spans="12:14" x14ac:dyDescent="0.25">
      <c r="L576" s="91" t="str">
        <f>IFERROR(IF(VALUE('VME Notification'!M596)&gt;=5,1,""),"")</f>
        <v/>
      </c>
      <c r="N576" s="110" t="str">
        <f>IF(L576="","","SR/"&amp;'VME Notification'!$C$16&amp;"/"&amp;'VME Notification'!$F$16&amp;"/"&amp;'VME Notification'!$K$16&amp;"/"&amp;'VME Notification'!$N$16&amp;"/"&amp;'VME Notification'!B596&amp;"/ "&amp;"SV/"&amp;'VME Notification'!C596&amp;"/"&amp;'VME Notification'!D596&amp;"/"&amp;TEXT('VME Notification'!E596,"dd-mmm-yy")&amp;"/"&amp;'VME Notification'!F596&amp;"/"&amp;'VME Notification'!G596&amp;"/"&amp;'VME Notification'!H596&amp;"/"&amp;'VME Notification'!I596&amp;"/"&amp;'VME Notification'!J596&amp;"/"&amp;'VME Notification'!K596&amp;"/"&amp;'VME Notification'!L596&amp;"/"&amp;'VME Notification'!M596&amp;"/"&amp;'VME Notification'!N596&amp;"/ER")</f>
        <v/>
      </c>
    </row>
    <row r="577" spans="12:14" x14ac:dyDescent="0.25">
      <c r="L577" s="91" t="str">
        <f>IFERROR(IF(VALUE('VME Notification'!M597)&gt;=5,1,""),"")</f>
        <v/>
      </c>
      <c r="N577" s="110" t="str">
        <f>IF(L577="","","SR/"&amp;'VME Notification'!$C$16&amp;"/"&amp;'VME Notification'!$F$16&amp;"/"&amp;'VME Notification'!$K$16&amp;"/"&amp;'VME Notification'!$N$16&amp;"/"&amp;'VME Notification'!B597&amp;"/ "&amp;"SV/"&amp;'VME Notification'!C597&amp;"/"&amp;'VME Notification'!D597&amp;"/"&amp;TEXT('VME Notification'!E597,"dd-mmm-yy")&amp;"/"&amp;'VME Notification'!F597&amp;"/"&amp;'VME Notification'!G597&amp;"/"&amp;'VME Notification'!H597&amp;"/"&amp;'VME Notification'!I597&amp;"/"&amp;'VME Notification'!J597&amp;"/"&amp;'VME Notification'!K597&amp;"/"&amp;'VME Notification'!L597&amp;"/"&amp;'VME Notification'!M597&amp;"/"&amp;'VME Notification'!N597&amp;"/ER")</f>
        <v/>
      </c>
    </row>
    <row r="578" spans="12:14" x14ac:dyDescent="0.25">
      <c r="L578" s="91" t="str">
        <f>IFERROR(IF(VALUE('VME Notification'!M598)&gt;=5,1,""),"")</f>
        <v/>
      </c>
      <c r="N578" s="110" t="str">
        <f>IF(L578="","","SR/"&amp;'VME Notification'!$C$16&amp;"/"&amp;'VME Notification'!$F$16&amp;"/"&amp;'VME Notification'!$K$16&amp;"/"&amp;'VME Notification'!$N$16&amp;"/"&amp;'VME Notification'!B598&amp;"/ "&amp;"SV/"&amp;'VME Notification'!C598&amp;"/"&amp;'VME Notification'!D598&amp;"/"&amp;TEXT('VME Notification'!E598,"dd-mmm-yy")&amp;"/"&amp;'VME Notification'!F598&amp;"/"&amp;'VME Notification'!G598&amp;"/"&amp;'VME Notification'!H598&amp;"/"&amp;'VME Notification'!I598&amp;"/"&amp;'VME Notification'!J598&amp;"/"&amp;'VME Notification'!K598&amp;"/"&amp;'VME Notification'!L598&amp;"/"&amp;'VME Notification'!M598&amp;"/"&amp;'VME Notification'!N598&amp;"/ER")</f>
        <v/>
      </c>
    </row>
    <row r="579" spans="12:14" x14ac:dyDescent="0.25">
      <c r="L579" s="91" t="str">
        <f>IFERROR(IF(VALUE('VME Notification'!M599)&gt;=5,1,""),"")</f>
        <v/>
      </c>
      <c r="N579" s="110" t="str">
        <f>IF(L579="","","SR/"&amp;'VME Notification'!$C$16&amp;"/"&amp;'VME Notification'!$F$16&amp;"/"&amp;'VME Notification'!$K$16&amp;"/"&amp;'VME Notification'!$N$16&amp;"/"&amp;'VME Notification'!B599&amp;"/ "&amp;"SV/"&amp;'VME Notification'!C599&amp;"/"&amp;'VME Notification'!D599&amp;"/"&amp;TEXT('VME Notification'!E599,"dd-mmm-yy")&amp;"/"&amp;'VME Notification'!F599&amp;"/"&amp;'VME Notification'!G599&amp;"/"&amp;'VME Notification'!H599&amp;"/"&amp;'VME Notification'!I599&amp;"/"&amp;'VME Notification'!J599&amp;"/"&amp;'VME Notification'!K599&amp;"/"&amp;'VME Notification'!L599&amp;"/"&amp;'VME Notification'!M599&amp;"/"&amp;'VME Notification'!N599&amp;"/ER")</f>
        <v/>
      </c>
    </row>
    <row r="580" spans="12:14" x14ac:dyDescent="0.25">
      <c r="L580" s="91" t="str">
        <f>IFERROR(IF(VALUE('VME Notification'!M600)&gt;=5,1,""),"")</f>
        <v/>
      </c>
      <c r="N580" s="110" t="str">
        <f>IF(L580="","","SR/"&amp;'VME Notification'!$C$16&amp;"/"&amp;'VME Notification'!$F$16&amp;"/"&amp;'VME Notification'!$K$16&amp;"/"&amp;'VME Notification'!$N$16&amp;"/"&amp;'VME Notification'!B600&amp;"/ "&amp;"SV/"&amp;'VME Notification'!C600&amp;"/"&amp;'VME Notification'!D600&amp;"/"&amp;TEXT('VME Notification'!E600,"dd-mmm-yy")&amp;"/"&amp;'VME Notification'!F600&amp;"/"&amp;'VME Notification'!G600&amp;"/"&amp;'VME Notification'!H600&amp;"/"&amp;'VME Notification'!I600&amp;"/"&amp;'VME Notification'!J600&amp;"/"&amp;'VME Notification'!K600&amp;"/"&amp;'VME Notification'!L600&amp;"/"&amp;'VME Notification'!M600&amp;"/"&amp;'VME Notification'!N600&amp;"/ER")</f>
        <v/>
      </c>
    </row>
    <row r="581" spans="12:14" x14ac:dyDescent="0.25">
      <c r="L581" s="91" t="str">
        <f>IFERROR(IF(VALUE('VME Notification'!M601)&gt;=5,1,""),"")</f>
        <v/>
      </c>
      <c r="N581" s="110" t="str">
        <f>IF(L581="","","SR/"&amp;'VME Notification'!$C$16&amp;"/"&amp;'VME Notification'!$F$16&amp;"/"&amp;'VME Notification'!$K$16&amp;"/"&amp;'VME Notification'!$N$16&amp;"/"&amp;'VME Notification'!B601&amp;"/ "&amp;"SV/"&amp;'VME Notification'!C601&amp;"/"&amp;'VME Notification'!D601&amp;"/"&amp;TEXT('VME Notification'!E601,"dd-mmm-yy")&amp;"/"&amp;'VME Notification'!F601&amp;"/"&amp;'VME Notification'!G601&amp;"/"&amp;'VME Notification'!H601&amp;"/"&amp;'VME Notification'!I601&amp;"/"&amp;'VME Notification'!J601&amp;"/"&amp;'VME Notification'!K601&amp;"/"&amp;'VME Notification'!L601&amp;"/"&amp;'VME Notification'!M601&amp;"/"&amp;'VME Notification'!N601&amp;"/ER")</f>
        <v/>
      </c>
    </row>
    <row r="582" spans="12:14" x14ac:dyDescent="0.25">
      <c r="L582" s="91" t="str">
        <f>IFERROR(IF(VALUE('VME Notification'!M602)&gt;=5,1,""),"")</f>
        <v/>
      </c>
      <c r="N582" s="110" t="str">
        <f>IF(L582="","","SR/"&amp;'VME Notification'!$C$16&amp;"/"&amp;'VME Notification'!$F$16&amp;"/"&amp;'VME Notification'!$K$16&amp;"/"&amp;'VME Notification'!$N$16&amp;"/"&amp;'VME Notification'!B602&amp;"/ "&amp;"SV/"&amp;'VME Notification'!C602&amp;"/"&amp;'VME Notification'!D602&amp;"/"&amp;TEXT('VME Notification'!E602,"dd-mmm-yy")&amp;"/"&amp;'VME Notification'!F602&amp;"/"&amp;'VME Notification'!G602&amp;"/"&amp;'VME Notification'!H602&amp;"/"&amp;'VME Notification'!I602&amp;"/"&amp;'VME Notification'!J602&amp;"/"&amp;'VME Notification'!K602&amp;"/"&amp;'VME Notification'!L602&amp;"/"&amp;'VME Notification'!M602&amp;"/"&amp;'VME Notification'!N602&amp;"/ER")</f>
        <v/>
      </c>
    </row>
    <row r="583" spans="12:14" x14ac:dyDescent="0.25">
      <c r="L583" s="91" t="str">
        <f>IFERROR(IF(VALUE('VME Notification'!M603)&gt;=5,1,""),"")</f>
        <v/>
      </c>
      <c r="N583" s="110" t="str">
        <f>IF(L583="","","SR/"&amp;'VME Notification'!$C$16&amp;"/"&amp;'VME Notification'!$F$16&amp;"/"&amp;'VME Notification'!$K$16&amp;"/"&amp;'VME Notification'!$N$16&amp;"/"&amp;'VME Notification'!B603&amp;"/ "&amp;"SV/"&amp;'VME Notification'!C603&amp;"/"&amp;'VME Notification'!D603&amp;"/"&amp;TEXT('VME Notification'!E603,"dd-mmm-yy")&amp;"/"&amp;'VME Notification'!F603&amp;"/"&amp;'VME Notification'!G603&amp;"/"&amp;'VME Notification'!H603&amp;"/"&amp;'VME Notification'!I603&amp;"/"&amp;'VME Notification'!J603&amp;"/"&amp;'VME Notification'!K603&amp;"/"&amp;'VME Notification'!L603&amp;"/"&amp;'VME Notification'!M603&amp;"/"&amp;'VME Notification'!N603&amp;"/ER")</f>
        <v/>
      </c>
    </row>
    <row r="584" spans="12:14" x14ac:dyDescent="0.25">
      <c r="L584" s="91" t="str">
        <f>IFERROR(IF(VALUE('VME Notification'!M604)&gt;=5,1,""),"")</f>
        <v/>
      </c>
      <c r="N584" s="110" t="str">
        <f>IF(L584="","","SR/"&amp;'VME Notification'!$C$16&amp;"/"&amp;'VME Notification'!$F$16&amp;"/"&amp;'VME Notification'!$K$16&amp;"/"&amp;'VME Notification'!$N$16&amp;"/"&amp;'VME Notification'!B604&amp;"/ "&amp;"SV/"&amp;'VME Notification'!C604&amp;"/"&amp;'VME Notification'!D604&amp;"/"&amp;TEXT('VME Notification'!E604,"dd-mmm-yy")&amp;"/"&amp;'VME Notification'!F604&amp;"/"&amp;'VME Notification'!G604&amp;"/"&amp;'VME Notification'!H604&amp;"/"&amp;'VME Notification'!I604&amp;"/"&amp;'VME Notification'!J604&amp;"/"&amp;'VME Notification'!K604&amp;"/"&amp;'VME Notification'!L604&amp;"/"&amp;'VME Notification'!M604&amp;"/"&amp;'VME Notification'!N604&amp;"/ER")</f>
        <v/>
      </c>
    </row>
    <row r="585" spans="12:14" x14ac:dyDescent="0.25">
      <c r="L585" s="91" t="str">
        <f>IFERROR(IF(VALUE('VME Notification'!M605)&gt;=5,1,""),"")</f>
        <v/>
      </c>
      <c r="N585" s="110" t="str">
        <f>IF(L585="","","SR/"&amp;'VME Notification'!$C$16&amp;"/"&amp;'VME Notification'!$F$16&amp;"/"&amp;'VME Notification'!$K$16&amp;"/"&amp;'VME Notification'!$N$16&amp;"/"&amp;'VME Notification'!B605&amp;"/ "&amp;"SV/"&amp;'VME Notification'!C605&amp;"/"&amp;'VME Notification'!D605&amp;"/"&amp;TEXT('VME Notification'!E605,"dd-mmm-yy")&amp;"/"&amp;'VME Notification'!F605&amp;"/"&amp;'VME Notification'!G605&amp;"/"&amp;'VME Notification'!H605&amp;"/"&amp;'VME Notification'!I605&amp;"/"&amp;'VME Notification'!J605&amp;"/"&amp;'VME Notification'!K605&amp;"/"&amp;'VME Notification'!L605&amp;"/"&amp;'VME Notification'!M605&amp;"/"&amp;'VME Notification'!N605&amp;"/ER")</f>
        <v/>
      </c>
    </row>
    <row r="586" spans="12:14" x14ac:dyDescent="0.25">
      <c r="L586" s="91" t="str">
        <f>IFERROR(IF(VALUE('VME Notification'!M606)&gt;=5,1,""),"")</f>
        <v/>
      </c>
      <c r="N586" s="110" t="str">
        <f>IF(L586="","","SR/"&amp;'VME Notification'!$C$16&amp;"/"&amp;'VME Notification'!$F$16&amp;"/"&amp;'VME Notification'!$K$16&amp;"/"&amp;'VME Notification'!$N$16&amp;"/"&amp;'VME Notification'!B606&amp;"/ "&amp;"SV/"&amp;'VME Notification'!C606&amp;"/"&amp;'VME Notification'!D606&amp;"/"&amp;TEXT('VME Notification'!E606,"dd-mmm-yy")&amp;"/"&amp;'VME Notification'!F606&amp;"/"&amp;'VME Notification'!G606&amp;"/"&amp;'VME Notification'!H606&amp;"/"&amp;'VME Notification'!I606&amp;"/"&amp;'VME Notification'!J606&amp;"/"&amp;'VME Notification'!K606&amp;"/"&amp;'VME Notification'!L606&amp;"/"&amp;'VME Notification'!M606&amp;"/"&amp;'VME Notification'!N606&amp;"/ER")</f>
        <v/>
      </c>
    </row>
    <row r="587" spans="12:14" x14ac:dyDescent="0.25">
      <c r="L587" s="91" t="str">
        <f>IFERROR(IF(VALUE('VME Notification'!M607)&gt;=5,1,""),"")</f>
        <v/>
      </c>
      <c r="N587" s="110" t="str">
        <f>IF(L587="","","SR/"&amp;'VME Notification'!$C$16&amp;"/"&amp;'VME Notification'!$F$16&amp;"/"&amp;'VME Notification'!$K$16&amp;"/"&amp;'VME Notification'!$N$16&amp;"/"&amp;'VME Notification'!B607&amp;"/ "&amp;"SV/"&amp;'VME Notification'!C607&amp;"/"&amp;'VME Notification'!D607&amp;"/"&amp;TEXT('VME Notification'!E607,"dd-mmm-yy")&amp;"/"&amp;'VME Notification'!F607&amp;"/"&amp;'VME Notification'!G607&amp;"/"&amp;'VME Notification'!H607&amp;"/"&amp;'VME Notification'!I607&amp;"/"&amp;'VME Notification'!J607&amp;"/"&amp;'VME Notification'!K607&amp;"/"&amp;'VME Notification'!L607&amp;"/"&amp;'VME Notification'!M607&amp;"/"&amp;'VME Notification'!N607&amp;"/ER")</f>
        <v/>
      </c>
    </row>
    <row r="588" spans="12:14" x14ac:dyDescent="0.25">
      <c r="L588" s="91" t="str">
        <f>IFERROR(IF(VALUE('VME Notification'!M608)&gt;=5,1,""),"")</f>
        <v/>
      </c>
      <c r="N588" s="110" t="str">
        <f>IF(L588="","","SR/"&amp;'VME Notification'!$C$16&amp;"/"&amp;'VME Notification'!$F$16&amp;"/"&amp;'VME Notification'!$K$16&amp;"/"&amp;'VME Notification'!$N$16&amp;"/"&amp;'VME Notification'!B608&amp;"/ "&amp;"SV/"&amp;'VME Notification'!C608&amp;"/"&amp;'VME Notification'!D608&amp;"/"&amp;TEXT('VME Notification'!E608,"dd-mmm-yy")&amp;"/"&amp;'VME Notification'!F608&amp;"/"&amp;'VME Notification'!G608&amp;"/"&amp;'VME Notification'!H608&amp;"/"&amp;'VME Notification'!I608&amp;"/"&amp;'VME Notification'!J608&amp;"/"&amp;'VME Notification'!K608&amp;"/"&amp;'VME Notification'!L608&amp;"/"&amp;'VME Notification'!M608&amp;"/"&amp;'VME Notification'!N608&amp;"/ER")</f>
        <v/>
      </c>
    </row>
    <row r="589" spans="12:14" x14ac:dyDescent="0.25">
      <c r="L589" s="91" t="str">
        <f>IFERROR(IF(VALUE('VME Notification'!M609)&gt;=5,1,""),"")</f>
        <v/>
      </c>
      <c r="N589" s="110" t="str">
        <f>IF(L589="","","SR/"&amp;'VME Notification'!$C$16&amp;"/"&amp;'VME Notification'!$F$16&amp;"/"&amp;'VME Notification'!$K$16&amp;"/"&amp;'VME Notification'!$N$16&amp;"/"&amp;'VME Notification'!B609&amp;"/ "&amp;"SV/"&amp;'VME Notification'!C609&amp;"/"&amp;'VME Notification'!D609&amp;"/"&amp;TEXT('VME Notification'!E609,"dd-mmm-yy")&amp;"/"&amp;'VME Notification'!F609&amp;"/"&amp;'VME Notification'!G609&amp;"/"&amp;'VME Notification'!H609&amp;"/"&amp;'VME Notification'!I609&amp;"/"&amp;'VME Notification'!J609&amp;"/"&amp;'VME Notification'!K609&amp;"/"&amp;'VME Notification'!L609&amp;"/"&amp;'VME Notification'!M609&amp;"/"&amp;'VME Notification'!N609&amp;"/ER")</f>
        <v/>
      </c>
    </row>
    <row r="590" spans="12:14" x14ac:dyDescent="0.25">
      <c r="L590" s="91" t="str">
        <f>IFERROR(IF(VALUE('VME Notification'!M610)&gt;=5,1,""),"")</f>
        <v/>
      </c>
      <c r="N590" s="110" t="str">
        <f>IF(L590="","","SR/"&amp;'VME Notification'!$C$16&amp;"/"&amp;'VME Notification'!$F$16&amp;"/"&amp;'VME Notification'!$K$16&amp;"/"&amp;'VME Notification'!$N$16&amp;"/"&amp;'VME Notification'!B610&amp;"/ "&amp;"SV/"&amp;'VME Notification'!C610&amp;"/"&amp;'VME Notification'!D610&amp;"/"&amp;TEXT('VME Notification'!E610,"dd-mmm-yy")&amp;"/"&amp;'VME Notification'!F610&amp;"/"&amp;'VME Notification'!G610&amp;"/"&amp;'VME Notification'!H610&amp;"/"&amp;'VME Notification'!I610&amp;"/"&amp;'VME Notification'!J610&amp;"/"&amp;'VME Notification'!K610&amp;"/"&amp;'VME Notification'!L610&amp;"/"&amp;'VME Notification'!M610&amp;"/"&amp;'VME Notification'!N610&amp;"/ER")</f>
        <v/>
      </c>
    </row>
    <row r="591" spans="12:14" x14ac:dyDescent="0.25">
      <c r="L591" s="91" t="str">
        <f>IFERROR(IF(VALUE('VME Notification'!M611)&gt;=5,1,""),"")</f>
        <v/>
      </c>
      <c r="N591" s="110" t="str">
        <f>IF(L591="","","SR/"&amp;'VME Notification'!$C$16&amp;"/"&amp;'VME Notification'!$F$16&amp;"/"&amp;'VME Notification'!$K$16&amp;"/"&amp;'VME Notification'!$N$16&amp;"/"&amp;'VME Notification'!B611&amp;"/ "&amp;"SV/"&amp;'VME Notification'!C611&amp;"/"&amp;'VME Notification'!D611&amp;"/"&amp;TEXT('VME Notification'!E611,"dd-mmm-yy")&amp;"/"&amp;'VME Notification'!F611&amp;"/"&amp;'VME Notification'!G611&amp;"/"&amp;'VME Notification'!H611&amp;"/"&amp;'VME Notification'!I611&amp;"/"&amp;'VME Notification'!J611&amp;"/"&amp;'VME Notification'!K611&amp;"/"&amp;'VME Notification'!L611&amp;"/"&amp;'VME Notification'!M611&amp;"/"&amp;'VME Notification'!N611&amp;"/ER")</f>
        <v/>
      </c>
    </row>
    <row r="592" spans="12:14" x14ac:dyDescent="0.25">
      <c r="L592" s="91" t="str">
        <f>IFERROR(IF(VALUE('VME Notification'!M612)&gt;=5,1,""),"")</f>
        <v/>
      </c>
      <c r="N592" s="110" t="str">
        <f>IF(L592="","","SR/"&amp;'VME Notification'!$C$16&amp;"/"&amp;'VME Notification'!$F$16&amp;"/"&amp;'VME Notification'!$K$16&amp;"/"&amp;'VME Notification'!$N$16&amp;"/"&amp;'VME Notification'!B612&amp;"/ "&amp;"SV/"&amp;'VME Notification'!C612&amp;"/"&amp;'VME Notification'!D612&amp;"/"&amp;TEXT('VME Notification'!E612,"dd-mmm-yy")&amp;"/"&amp;'VME Notification'!F612&amp;"/"&amp;'VME Notification'!G612&amp;"/"&amp;'VME Notification'!H612&amp;"/"&amp;'VME Notification'!I612&amp;"/"&amp;'VME Notification'!J612&amp;"/"&amp;'VME Notification'!K612&amp;"/"&amp;'VME Notification'!L612&amp;"/"&amp;'VME Notification'!M612&amp;"/"&amp;'VME Notification'!N612&amp;"/ER")</f>
        <v/>
      </c>
    </row>
    <row r="593" spans="12:14" x14ac:dyDescent="0.25">
      <c r="L593" s="91" t="str">
        <f>IFERROR(IF(VALUE('VME Notification'!M613)&gt;=5,1,""),"")</f>
        <v/>
      </c>
      <c r="N593" s="110" t="str">
        <f>IF(L593="","","SR/"&amp;'VME Notification'!$C$16&amp;"/"&amp;'VME Notification'!$F$16&amp;"/"&amp;'VME Notification'!$K$16&amp;"/"&amp;'VME Notification'!$N$16&amp;"/"&amp;'VME Notification'!B613&amp;"/ "&amp;"SV/"&amp;'VME Notification'!C613&amp;"/"&amp;'VME Notification'!D613&amp;"/"&amp;TEXT('VME Notification'!E613,"dd-mmm-yy")&amp;"/"&amp;'VME Notification'!F613&amp;"/"&amp;'VME Notification'!G613&amp;"/"&amp;'VME Notification'!H613&amp;"/"&amp;'VME Notification'!I613&amp;"/"&amp;'VME Notification'!J613&amp;"/"&amp;'VME Notification'!K613&amp;"/"&amp;'VME Notification'!L613&amp;"/"&amp;'VME Notification'!M613&amp;"/"&amp;'VME Notification'!N613&amp;"/ER")</f>
        <v/>
      </c>
    </row>
    <row r="594" spans="12:14" x14ac:dyDescent="0.25">
      <c r="L594" s="91" t="str">
        <f>IFERROR(IF(VALUE('VME Notification'!M614)&gt;=5,1,""),"")</f>
        <v/>
      </c>
      <c r="N594" s="110" t="str">
        <f>IF(L594="","","SR/"&amp;'VME Notification'!$C$16&amp;"/"&amp;'VME Notification'!$F$16&amp;"/"&amp;'VME Notification'!$K$16&amp;"/"&amp;'VME Notification'!$N$16&amp;"/"&amp;'VME Notification'!B614&amp;"/ "&amp;"SV/"&amp;'VME Notification'!C614&amp;"/"&amp;'VME Notification'!D614&amp;"/"&amp;TEXT('VME Notification'!E614,"dd-mmm-yy")&amp;"/"&amp;'VME Notification'!F614&amp;"/"&amp;'VME Notification'!G614&amp;"/"&amp;'VME Notification'!H614&amp;"/"&amp;'VME Notification'!I614&amp;"/"&amp;'VME Notification'!J614&amp;"/"&amp;'VME Notification'!K614&amp;"/"&amp;'VME Notification'!L614&amp;"/"&amp;'VME Notification'!M614&amp;"/"&amp;'VME Notification'!N614&amp;"/ER")</f>
        <v/>
      </c>
    </row>
    <row r="595" spans="12:14" x14ac:dyDescent="0.25">
      <c r="L595" s="91" t="str">
        <f>IFERROR(IF(VALUE('VME Notification'!M615)&gt;=5,1,""),"")</f>
        <v/>
      </c>
      <c r="N595" s="110" t="str">
        <f>IF(L595="","","SR/"&amp;'VME Notification'!$C$16&amp;"/"&amp;'VME Notification'!$F$16&amp;"/"&amp;'VME Notification'!$K$16&amp;"/"&amp;'VME Notification'!$N$16&amp;"/"&amp;'VME Notification'!B615&amp;"/ "&amp;"SV/"&amp;'VME Notification'!C615&amp;"/"&amp;'VME Notification'!D615&amp;"/"&amp;TEXT('VME Notification'!E615,"dd-mmm-yy")&amp;"/"&amp;'VME Notification'!F615&amp;"/"&amp;'VME Notification'!G615&amp;"/"&amp;'VME Notification'!H615&amp;"/"&amp;'VME Notification'!I615&amp;"/"&amp;'VME Notification'!J615&amp;"/"&amp;'VME Notification'!K615&amp;"/"&amp;'VME Notification'!L615&amp;"/"&amp;'VME Notification'!M615&amp;"/"&amp;'VME Notification'!N615&amp;"/ER")</f>
        <v/>
      </c>
    </row>
    <row r="596" spans="12:14" x14ac:dyDescent="0.25">
      <c r="L596" s="91" t="str">
        <f>IFERROR(IF(VALUE('VME Notification'!M616)&gt;=5,1,""),"")</f>
        <v/>
      </c>
      <c r="N596" s="110" t="str">
        <f>IF(L596="","","SR/"&amp;'VME Notification'!$C$16&amp;"/"&amp;'VME Notification'!$F$16&amp;"/"&amp;'VME Notification'!$K$16&amp;"/"&amp;'VME Notification'!$N$16&amp;"/"&amp;'VME Notification'!B616&amp;"/ "&amp;"SV/"&amp;'VME Notification'!C616&amp;"/"&amp;'VME Notification'!D616&amp;"/"&amp;TEXT('VME Notification'!E616,"dd-mmm-yy")&amp;"/"&amp;'VME Notification'!F616&amp;"/"&amp;'VME Notification'!G616&amp;"/"&amp;'VME Notification'!H616&amp;"/"&amp;'VME Notification'!I616&amp;"/"&amp;'VME Notification'!J616&amp;"/"&amp;'VME Notification'!K616&amp;"/"&amp;'VME Notification'!L616&amp;"/"&amp;'VME Notification'!M616&amp;"/"&amp;'VME Notification'!N616&amp;"/ER")</f>
        <v/>
      </c>
    </row>
    <row r="597" spans="12:14" x14ac:dyDescent="0.25">
      <c r="L597" s="91" t="str">
        <f>IFERROR(IF(VALUE('VME Notification'!M617)&gt;=5,1,""),"")</f>
        <v/>
      </c>
      <c r="N597" s="110" t="str">
        <f>IF(L597="","","SR/"&amp;'VME Notification'!$C$16&amp;"/"&amp;'VME Notification'!$F$16&amp;"/"&amp;'VME Notification'!$K$16&amp;"/"&amp;'VME Notification'!$N$16&amp;"/"&amp;'VME Notification'!B617&amp;"/ "&amp;"SV/"&amp;'VME Notification'!C617&amp;"/"&amp;'VME Notification'!D617&amp;"/"&amp;TEXT('VME Notification'!E617,"dd-mmm-yy")&amp;"/"&amp;'VME Notification'!F617&amp;"/"&amp;'VME Notification'!G617&amp;"/"&amp;'VME Notification'!H617&amp;"/"&amp;'VME Notification'!I617&amp;"/"&amp;'VME Notification'!J617&amp;"/"&amp;'VME Notification'!K617&amp;"/"&amp;'VME Notification'!L617&amp;"/"&amp;'VME Notification'!M617&amp;"/"&amp;'VME Notification'!N617&amp;"/ER")</f>
        <v/>
      </c>
    </row>
    <row r="598" spans="12:14" x14ac:dyDescent="0.25">
      <c r="L598" s="91" t="str">
        <f>IFERROR(IF(VALUE('VME Notification'!M618)&gt;=5,1,""),"")</f>
        <v/>
      </c>
      <c r="N598" s="110" t="str">
        <f>IF(L598="","","SR/"&amp;'VME Notification'!$C$16&amp;"/"&amp;'VME Notification'!$F$16&amp;"/"&amp;'VME Notification'!$K$16&amp;"/"&amp;'VME Notification'!$N$16&amp;"/"&amp;'VME Notification'!B618&amp;"/ "&amp;"SV/"&amp;'VME Notification'!C618&amp;"/"&amp;'VME Notification'!D618&amp;"/"&amp;TEXT('VME Notification'!E618,"dd-mmm-yy")&amp;"/"&amp;'VME Notification'!F618&amp;"/"&amp;'VME Notification'!G618&amp;"/"&amp;'VME Notification'!H618&amp;"/"&amp;'VME Notification'!I618&amp;"/"&amp;'VME Notification'!J618&amp;"/"&amp;'VME Notification'!K618&amp;"/"&amp;'VME Notification'!L618&amp;"/"&amp;'VME Notification'!M618&amp;"/"&amp;'VME Notification'!N618&amp;"/ER")</f>
        <v/>
      </c>
    </row>
    <row r="599" spans="12:14" x14ac:dyDescent="0.25">
      <c r="L599" s="91" t="str">
        <f>IFERROR(IF(VALUE('VME Notification'!M619)&gt;=5,1,""),"")</f>
        <v/>
      </c>
      <c r="N599" s="110" t="str">
        <f>IF(L599="","","SR/"&amp;'VME Notification'!$C$16&amp;"/"&amp;'VME Notification'!$F$16&amp;"/"&amp;'VME Notification'!$K$16&amp;"/"&amp;'VME Notification'!$N$16&amp;"/"&amp;'VME Notification'!B619&amp;"/ "&amp;"SV/"&amp;'VME Notification'!C619&amp;"/"&amp;'VME Notification'!D619&amp;"/"&amp;TEXT('VME Notification'!E619,"dd-mmm-yy")&amp;"/"&amp;'VME Notification'!F619&amp;"/"&amp;'VME Notification'!G619&amp;"/"&amp;'VME Notification'!H619&amp;"/"&amp;'VME Notification'!I619&amp;"/"&amp;'VME Notification'!J619&amp;"/"&amp;'VME Notification'!K619&amp;"/"&amp;'VME Notification'!L619&amp;"/"&amp;'VME Notification'!M619&amp;"/"&amp;'VME Notification'!N619&amp;"/ER")</f>
        <v/>
      </c>
    </row>
    <row r="600" spans="12:14" x14ac:dyDescent="0.25">
      <c r="L600" s="91" t="str">
        <f>IFERROR(IF(VALUE('VME Notification'!M620)&gt;=5,1,""),"")</f>
        <v/>
      </c>
      <c r="N600" s="110" t="str">
        <f>IF(L600="","","SR/"&amp;'VME Notification'!$C$16&amp;"/"&amp;'VME Notification'!$F$16&amp;"/"&amp;'VME Notification'!$K$16&amp;"/"&amp;'VME Notification'!$N$16&amp;"/"&amp;'VME Notification'!B620&amp;"/ "&amp;"SV/"&amp;'VME Notification'!C620&amp;"/"&amp;'VME Notification'!D620&amp;"/"&amp;TEXT('VME Notification'!E620,"dd-mmm-yy")&amp;"/"&amp;'VME Notification'!F620&amp;"/"&amp;'VME Notification'!G620&amp;"/"&amp;'VME Notification'!H620&amp;"/"&amp;'VME Notification'!I620&amp;"/"&amp;'VME Notification'!J620&amp;"/"&amp;'VME Notification'!K620&amp;"/"&amp;'VME Notification'!L620&amp;"/"&amp;'VME Notification'!M620&amp;"/"&amp;'VME Notification'!N620&amp;"/ER")</f>
        <v/>
      </c>
    </row>
    <row r="601" spans="12:14" x14ac:dyDescent="0.25">
      <c r="L601" s="91" t="str">
        <f>IFERROR(IF(VALUE('VME Notification'!M621)&gt;=5,1,""),"")</f>
        <v/>
      </c>
      <c r="N601" s="110" t="str">
        <f>IF(L601="","","SR/"&amp;'VME Notification'!$C$16&amp;"/"&amp;'VME Notification'!$F$16&amp;"/"&amp;'VME Notification'!$K$16&amp;"/"&amp;'VME Notification'!$N$16&amp;"/"&amp;'VME Notification'!B621&amp;"/ "&amp;"SV/"&amp;'VME Notification'!C621&amp;"/"&amp;'VME Notification'!D621&amp;"/"&amp;TEXT('VME Notification'!E621,"dd-mmm-yy")&amp;"/"&amp;'VME Notification'!F621&amp;"/"&amp;'VME Notification'!G621&amp;"/"&amp;'VME Notification'!H621&amp;"/"&amp;'VME Notification'!I621&amp;"/"&amp;'VME Notification'!J621&amp;"/"&amp;'VME Notification'!K621&amp;"/"&amp;'VME Notification'!L621&amp;"/"&amp;'VME Notification'!M621&amp;"/"&amp;'VME Notification'!N621&amp;"/ER")</f>
        <v/>
      </c>
    </row>
    <row r="602" spans="12:14" x14ac:dyDescent="0.25">
      <c r="L602" s="91" t="str">
        <f>IFERROR(IF(VALUE('VME Notification'!M622)&gt;=5,1,""),"")</f>
        <v/>
      </c>
      <c r="N602" s="110" t="str">
        <f>IF(L602="","","SR/"&amp;'VME Notification'!$C$16&amp;"/"&amp;'VME Notification'!$F$16&amp;"/"&amp;'VME Notification'!$K$16&amp;"/"&amp;'VME Notification'!$N$16&amp;"/"&amp;'VME Notification'!B622&amp;"/ "&amp;"SV/"&amp;'VME Notification'!C622&amp;"/"&amp;'VME Notification'!D622&amp;"/"&amp;TEXT('VME Notification'!E622,"dd-mmm-yy")&amp;"/"&amp;'VME Notification'!F622&amp;"/"&amp;'VME Notification'!G622&amp;"/"&amp;'VME Notification'!H622&amp;"/"&amp;'VME Notification'!I622&amp;"/"&amp;'VME Notification'!J622&amp;"/"&amp;'VME Notification'!K622&amp;"/"&amp;'VME Notification'!L622&amp;"/"&amp;'VME Notification'!M622&amp;"/"&amp;'VME Notification'!N622&amp;"/ER")</f>
        <v/>
      </c>
    </row>
    <row r="603" spans="12:14" x14ac:dyDescent="0.25">
      <c r="L603" s="91" t="str">
        <f>IFERROR(IF(VALUE('VME Notification'!M623)&gt;=5,1,""),"")</f>
        <v/>
      </c>
      <c r="N603" s="110" t="str">
        <f>IF(L603="","","SR/"&amp;'VME Notification'!$C$16&amp;"/"&amp;'VME Notification'!$F$16&amp;"/"&amp;'VME Notification'!$K$16&amp;"/"&amp;'VME Notification'!$N$16&amp;"/"&amp;'VME Notification'!B623&amp;"/ "&amp;"SV/"&amp;'VME Notification'!C623&amp;"/"&amp;'VME Notification'!D623&amp;"/"&amp;TEXT('VME Notification'!E623,"dd-mmm-yy")&amp;"/"&amp;'VME Notification'!F623&amp;"/"&amp;'VME Notification'!G623&amp;"/"&amp;'VME Notification'!H623&amp;"/"&amp;'VME Notification'!I623&amp;"/"&amp;'VME Notification'!J623&amp;"/"&amp;'VME Notification'!K623&amp;"/"&amp;'VME Notification'!L623&amp;"/"&amp;'VME Notification'!M623&amp;"/"&amp;'VME Notification'!N623&amp;"/ER")</f>
        <v/>
      </c>
    </row>
    <row r="604" spans="12:14" x14ac:dyDescent="0.25">
      <c r="L604" s="91" t="str">
        <f>IFERROR(IF(VALUE('VME Notification'!M624)&gt;=5,1,""),"")</f>
        <v/>
      </c>
      <c r="N604" s="110" t="str">
        <f>IF(L604="","","SR/"&amp;'VME Notification'!$C$16&amp;"/"&amp;'VME Notification'!$F$16&amp;"/"&amp;'VME Notification'!$K$16&amp;"/"&amp;'VME Notification'!$N$16&amp;"/"&amp;'VME Notification'!B624&amp;"/ "&amp;"SV/"&amp;'VME Notification'!C624&amp;"/"&amp;'VME Notification'!D624&amp;"/"&amp;TEXT('VME Notification'!E624,"dd-mmm-yy")&amp;"/"&amp;'VME Notification'!F624&amp;"/"&amp;'VME Notification'!G624&amp;"/"&amp;'VME Notification'!H624&amp;"/"&amp;'VME Notification'!I624&amp;"/"&amp;'VME Notification'!J624&amp;"/"&amp;'VME Notification'!K624&amp;"/"&amp;'VME Notification'!L624&amp;"/"&amp;'VME Notification'!M624&amp;"/"&amp;'VME Notification'!N624&amp;"/ER")</f>
        <v/>
      </c>
    </row>
    <row r="605" spans="12:14" x14ac:dyDescent="0.25">
      <c r="L605" s="91" t="str">
        <f>IFERROR(IF(VALUE('VME Notification'!M625)&gt;=5,1,""),"")</f>
        <v/>
      </c>
      <c r="N605" s="110" t="str">
        <f>IF(L605="","","SR/"&amp;'VME Notification'!$C$16&amp;"/"&amp;'VME Notification'!$F$16&amp;"/"&amp;'VME Notification'!$K$16&amp;"/"&amp;'VME Notification'!$N$16&amp;"/"&amp;'VME Notification'!B625&amp;"/ "&amp;"SV/"&amp;'VME Notification'!C625&amp;"/"&amp;'VME Notification'!D625&amp;"/"&amp;TEXT('VME Notification'!E625,"dd-mmm-yy")&amp;"/"&amp;'VME Notification'!F625&amp;"/"&amp;'VME Notification'!G625&amp;"/"&amp;'VME Notification'!H625&amp;"/"&amp;'VME Notification'!I625&amp;"/"&amp;'VME Notification'!J625&amp;"/"&amp;'VME Notification'!K625&amp;"/"&amp;'VME Notification'!L625&amp;"/"&amp;'VME Notification'!M625&amp;"/"&amp;'VME Notification'!N625&amp;"/ER")</f>
        <v/>
      </c>
    </row>
    <row r="606" spans="12:14" x14ac:dyDescent="0.25">
      <c r="L606" s="91" t="str">
        <f>IFERROR(IF(VALUE('VME Notification'!M626)&gt;=5,1,""),"")</f>
        <v/>
      </c>
      <c r="N606" s="110" t="str">
        <f>IF(L606="","","SR/"&amp;'VME Notification'!$C$16&amp;"/"&amp;'VME Notification'!$F$16&amp;"/"&amp;'VME Notification'!$K$16&amp;"/"&amp;'VME Notification'!$N$16&amp;"/"&amp;'VME Notification'!B626&amp;"/ "&amp;"SV/"&amp;'VME Notification'!C626&amp;"/"&amp;'VME Notification'!D626&amp;"/"&amp;TEXT('VME Notification'!E626,"dd-mmm-yy")&amp;"/"&amp;'VME Notification'!F626&amp;"/"&amp;'VME Notification'!G626&amp;"/"&amp;'VME Notification'!H626&amp;"/"&amp;'VME Notification'!I626&amp;"/"&amp;'VME Notification'!J626&amp;"/"&amp;'VME Notification'!K626&amp;"/"&amp;'VME Notification'!L626&amp;"/"&amp;'VME Notification'!M626&amp;"/"&amp;'VME Notification'!N626&amp;"/ER")</f>
        <v/>
      </c>
    </row>
    <row r="607" spans="12:14" x14ac:dyDescent="0.25">
      <c r="L607" s="91" t="str">
        <f>IFERROR(IF(VALUE('VME Notification'!M627)&gt;=5,1,""),"")</f>
        <v/>
      </c>
      <c r="N607" s="110" t="str">
        <f>IF(L607="","","SR/"&amp;'VME Notification'!$C$16&amp;"/"&amp;'VME Notification'!$F$16&amp;"/"&amp;'VME Notification'!$K$16&amp;"/"&amp;'VME Notification'!$N$16&amp;"/"&amp;'VME Notification'!B627&amp;"/ "&amp;"SV/"&amp;'VME Notification'!C627&amp;"/"&amp;'VME Notification'!D627&amp;"/"&amp;TEXT('VME Notification'!E627,"dd-mmm-yy")&amp;"/"&amp;'VME Notification'!F627&amp;"/"&amp;'VME Notification'!G627&amp;"/"&amp;'VME Notification'!H627&amp;"/"&amp;'VME Notification'!I627&amp;"/"&amp;'VME Notification'!J627&amp;"/"&amp;'VME Notification'!K627&amp;"/"&amp;'VME Notification'!L627&amp;"/"&amp;'VME Notification'!M627&amp;"/"&amp;'VME Notification'!N627&amp;"/ER")</f>
        <v/>
      </c>
    </row>
    <row r="608" spans="12:14" x14ac:dyDescent="0.25">
      <c r="L608" s="91" t="str">
        <f>IFERROR(IF(VALUE('VME Notification'!M628)&gt;=5,1,""),"")</f>
        <v/>
      </c>
      <c r="N608" s="110" t="str">
        <f>IF(L608="","","SR/"&amp;'VME Notification'!$C$16&amp;"/"&amp;'VME Notification'!$F$16&amp;"/"&amp;'VME Notification'!$K$16&amp;"/"&amp;'VME Notification'!$N$16&amp;"/"&amp;'VME Notification'!B628&amp;"/ "&amp;"SV/"&amp;'VME Notification'!C628&amp;"/"&amp;'VME Notification'!D628&amp;"/"&amp;TEXT('VME Notification'!E628,"dd-mmm-yy")&amp;"/"&amp;'VME Notification'!F628&amp;"/"&amp;'VME Notification'!G628&amp;"/"&amp;'VME Notification'!H628&amp;"/"&amp;'VME Notification'!I628&amp;"/"&amp;'VME Notification'!J628&amp;"/"&amp;'VME Notification'!K628&amp;"/"&amp;'VME Notification'!L628&amp;"/"&amp;'VME Notification'!M628&amp;"/"&amp;'VME Notification'!N628&amp;"/ER")</f>
        <v/>
      </c>
    </row>
    <row r="609" spans="12:14" x14ac:dyDescent="0.25">
      <c r="L609" s="91" t="str">
        <f>IFERROR(IF(VALUE('VME Notification'!M629)&gt;=5,1,""),"")</f>
        <v/>
      </c>
      <c r="N609" s="110" t="str">
        <f>IF(L609="","","SR/"&amp;'VME Notification'!$C$16&amp;"/"&amp;'VME Notification'!$F$16&amp;"/"&amp;'VME Notification'!$K$16&amp;"/"&amp;'VME Notification'!$N$16&amp;"/"&amp;'VME Notification'!B629&amp;"/ "&amp;"SV/"&amp;'VME Notification'!C629&amp;"/"&amp;'VME Notification'!D629&amp;"/"&amp;TEXT('VME Notification'!E629,"dd-mmm-yy")&amp;"/"&amp;'VME Notification'!F629&amp;"/"&amp;'VME Notification'!G629&amp;"/"&amp;'VME Notification'!H629&amp;"/"&amp;'VME Notification'!I629&amp;"/"&amp;'VME Notification'!J629&amp;"/"&amp;'VME Notification'!K629&amp;"/"&amp;'VME Notification'!L629&amp;"/"&amp;'VME Notification'!M629&amp;"/"&amp;'VME Notification'!N629&amp;"/ER")</f>
        <v/>
      </c>
    </row>
    <row r="610" spans="12:14" x14ac:dyDescent="0.25">
      <c r="L610" s="91" t="str">
        <f>IFERROR(IF(VALUE('VME Notification'!M630)&gt;=5,1,""),"")</f>
        <v/>
      </c>
      <c r="N610" s="110" t="str">
        <f>IF(L610="","","SR/"&amp;'VME Notification'!$C$16&amp;"/"&amp;'VME Notification'!$F$16&amp;"/"&amp;'VME Notification'!$K$16&amp;"/"&amp;'VME Notification'!$N$16&amp;"/"&amp;'VME Notification'!B630&amp;"/ "&amp;"SV/"&amp;'VME Notification'!C630&amp;"/"&amp;'VME Notification'!D630&amp;"/"&amp;TEXT('VME Notification'!E630,"dd-mmm-yy")&amp;"/"&amp;'VME Notification'!F630&amp;"/"&amp;'VME Notification'!G630&amp;"/"&amp;'VME Notification'!H630&amp;"/"&amp;'VME Notification'!I630&amp;"/"&amp;'VME Notification'!J630&amp;"/"&amp;'VME Notification'!K630&amp;"/"&amp;'VME Notification'!L630&amp;"/"&amp;'VME Notification'!M630&amp;"/"&amp;'VME Notification'!N630&amp;"/ER")</f>
        <v/>
      </c>
    </row>
    <row r="611" spans="12:14" x14ac:dyDescent="0.25">
      <c r="L611" s="91" t="str">
        <f>IFERROR(IF(VALUE('VME Notification'!M631)&gt;=5,1,""),"")</f>
        <v/>
      </c>
      <c r="N611" s="110" t="str">
        <f>IF(L611="","","SR/"&amp;'VME Notification'!$C$16&amp;"/"&amp;'VME Notification'!$F$16&amp;"/"&amp;'VME Notification'!$K$16&amp;"/"&amp;'VME Notification'!$N$16&amp;"/"&amp;'VME Notification'!B631&amp;"/ "&amp;"SV/"&amp;'VME Notification'!C631&amp;"/"&amp;'VME Notification'!D631&amp;"/"&amp;TEXT('VME Notification'!E631,"dd-mmm-yy")&amp;"/"&amp;'VME Notification'!F631&amp;"/"&amp;'VME Notification'!G631&amp;"/"&amp;'VME Notification'!H631&amp;"/"&amp;'VME Notification'!I631&amp;"/"&amp;'VME Notification'!J631&amp;"/"&amp;'VME Notification'!K631&amp;"/"&amp;'VME Notification'!L631&amp;"/"&amp;'VME Notification'!M631&amp;"/"&amp;'VME Notification'!N631&amp;"/ER")</f>
        <v/>
      </c>
    </row>
    <row r="612" spans="12:14" x14ac:dyDescent="0.25">
      <c r="L612" s="91" t="str">
        <f>IFERROR(IF(VALUE('VME Notification'!M632)&gt;=5,1,""),"")</f>
        <v/>
      </c>
      <c r="N612" s="110" t="str">
        <f>IF(L612="","","SR/"&amp;'VME Notification'!$C$16&amp;"/"&amp;'VME Notification'!$F$16&amp;"/"&amp;'VME Notification'!$K$16&amp;"/"&amp;'VME Notification'!$N$16&amp;"/"&amp;'VME Notification'!B632&amp;"/ "&amp;"SV/"&amp;'VME Notification'!C632&amp;"/"&amp;'VME Notification'!D632&amp;"/"&amp;TEXT('VME Notification'!E632,"dd-mmm-yy")&amp;"/"&amp;'VME Notification'!F632&amp;"/"&amp;'VME Notification'!G632&amp;"/"&amp;'VME Notification'!H632&amp;"/"&amp;'VME Notification'!I632&amp;"/"&amp;'VME Notification'!J632&amp;"/"&amp;'VME Notification'!K632&amp;"/"&amp;'VME Notification'!L632&amp;"/"&amp;'VME Notification'!M632&amp;"/"&amp;'VME Notification'!N632&amp;"/ER")</f>
        <v/>
      </c>
    </row>
    <row r="613" spans="12:14" x14ac:dyDescent="0.25">
      <c r="L613" s="91" t="str">
        <f>IFERROR(IF(VALUE('VME Notification'!M633)&gt;=5,1,""),"")</f>
        <v/>
      </c>
      <c r="N613" s="110" t="str">
        <f>IF(L613="","","SR/"&amp;'VME Notification'!$C$16&amp;"/"&amp;'VME Notification'!$F$16&amp;"/"&amp;'VME Notification'!$K$16&amp;"/"&amp;'VME Notification'!$N$16&amp;"/"&amp;'VME Notification'!B633&amp;"/ "&amp;"SV/"&amp;'VME Notification'!C633&amp;"/"&amp;'VME Notification'!D633&amp;"/"&amp;TEXT('VME Notification'!E633,"dd-mmm-yy")&amp;"/"&amp;'VME Notification'!F633&amp;"/"&amp;'VME Notification'!G633&amp;"/"&amp;'VME Notification'!H633&amp;"/"&amp;'VME Notification'!I633&amp;"/"&amp;'VME Notification'!J633&amp;"/"&amp;'VME Notification'!K633&amp;"/"&amp;'VME Notification'!L633&amp;"/"&amp;'VME Notification'!M633&amp;"/"&amp;'VME Notification'!N633&amp;"/ER")</f>
        <v/>
      </c>
    </row>
    <row r="614" spans="12:14" x14ac:dyDescent="0.25">
      <c r="L614" s="91" t="str">
        <f>IFERROR(IF(VALUE('VME Notification'!M634)&gt;=5,1,""),"")</f>
        <v/>
      </c>
      <c r="N614" s="110" t="str">
        <f>IF(L614="","","SR/"&amp;'VME Notification'!$C$16&amp;"/"&amp;'VME Notification'!$F$16&amp;"/"&amp;'VME Notification'!$K$16&amp;"/"&amp;'VME Notification'!$N$16&amp;"/"&amp;'VME Notification'!B634&amp;"/ "&amp;"SV/"&amp;'VME Notification'!C634&amp;"/"&amp;'VME Notification'!D634&amp;"/"&amp;TEXT('VME Notification'!E634,"dd-mmm-yy")&amp;"/"&amp;'VME Notification'!F634&amp;"/"&amp;'VME Notification'!G634&amp;"/"&amp;'VME Notification'!H634&amp;"/"&amp;'VME Notification'!I634&amp;"/"&amp;'VME Notification'!J634&amp;"/"&amp;'VME Notification'!K634&amp;"/"&amp;'VME Notification'!L634&amp;"/"&amp;'VME Notification'!M634&amp;"/"&amp;'VME Notification'!N634&amp;"/ER")</f>
        <v/>
      </c>
    </row>
    <row r="615" spans="12:14" x14ac:dyDescent="0.25">
      <c r="L615" s="91" t="str">
        <f>IFERROR(IF(VALUE('VME Notification'!M635)&gt;=5,1,""),"")</f>
        <v/>
      </c>
      <c r="N615" s="110" t="str">
        <f>IF(L615="","","SR/"&amp;'VME Notification'!$C$16&amp;"/"&amp;'VME Notification'!$F$16&amp;"/"&amp;'VME Notification'!$K$16&amp;"/"&amp;'VME Notification'!$N$16&amp;"/"&amp;'VME Notification'!B635&amp;"/ "&amp;"SV/"&amp;'VME Notification'!C635&amp;"/"&amp;'VME Notification'!D635&amp;"/"&amp;TEXT('VME Notification'!E635,"dd-mmm-yy")&amp;"/"&amp;'VME Notification'!F635&amp;"/"&amp;'VME Notification'!G635&amp;"/"&amp;'VME Notification'!H635&amp;"/"&amp;'VME Notification'!I635&amp;"/"&amp;'VME Notification'!J635&amp;"/"&amp;'VME Notification'!K635&amp;"/"&amp;'VME Notification'!L635&amp;"/"&amp;'VME Notification'!M635&amp;"/"&amp;'VME Notification'!N635&amp;"/ER")</f>
        <v/>
      </c>
    </row>
    <row r="616" spans="12:14" x14ac:dyDescent="0.25">
      <c r="L616" s="91" t="str">
        <f>IFERROR(IF(VALUE('VME Notification'!M636)&gt;=5,1,""),"")</f>
        <v/>
      </c>
      <c r="N616" s="110" t="str">
        <f>IF(L616="","","SR/"&amp;'VME Notification'!$C$16&amp;"/"&amp;'VME Notification'!$F$16&amp;"/"&amp;'VME Notification'!$K$16&amp;"/"&amp;'VME Notification'!$N$16&amp;"/"&amp;'VME Notification'!B636&amp;"/ "&amp;"SV/"&amp;'VME Notification'!C636&amp;"/"&amp;'VME Notification'!D636&amp;"/"&amp;TEXT('VME Notification'!E636,"dd-mmm-yy")&amp;"/"&amp;'VME Notification'!F636&amp;"/"&amp;'VME Notification'!G636&amp;"/"&amp;'VME Notification'!H636&amp;"/"&amp;'VME Notification'!I636&amp;"/"&amp;'VME Notification'!J636&amp;"/"&amp;'VME Notification'!K636&amp;"/"&amp;'VME Notification'!L636&amp;"/"&amp;'VME Notification'!M636&amp;"/"&amp;'VME Notification'!N636&amp;"/ER")</f>
        <v/>
      </c>
    </row>
    <row r="617" spans="12:14" x14ac:dyDescent="0.25">
      <c r="L617" s="91" t="str">
        <f>IFERROR(IF(VALUE('VME Notification'!M637)&gt;=5,1,""),"")</f>
        <v/>
      </c>
      <c r="N617" s="110" t="str">
        <f>IF(L617="","","SR/"&amp;'VME Notification'!$C$16&amp;"/"&amp;'VME Notification'!$F$16&amp;"/"&amp;'VME Notification'!$K$16&amp;"/"&amp;'VME Notification'!$N$16&amp;"/"&amp;'VME Notification'!B637&amp;"/ "&amp;"SV/"&amp;'VME Notification'!C637&amp;"/"&amp;'VME Notification'!D637&amp;"/"&amp;TEXT('VME Notification'!E637,"dd-mmm-yy")&amp;"/"&amp;'VME Notification'!F637&amp;"/"&amp;'VME Notification'!G637&amp;"/"&amp;'VME Notification'!H637&amp;"/"&amp;'VME Notification'!I637&amp;"/"&amp;'VME Notification'!J637&amp;"/"&amp;'VME Notification'!K637&amp;"/"&amp;'VME Notification'!L637&amp;"/"&amp;'VME Notification'!M637&amp;"/"&amp;'VME Notification'!N637&amp;"/ER")</f>
        <v/>
      </c>
    </row>
    <row r="618" spans="12:14" x14ac:dyDescent="0.25">
      <c r="L618" s="91" t="str">
        <f>IFERROR(IF(VALUE('VME Notification'!M638)&gt;=5,1,""),"")</f>
        <v/>
      </c>
      <c r="N618" s="110" t="str">
        <f>IF(L618="","","SR/"&amp;'VME Notification'!$C$16&amp;"/"&amp;'VME Notification'!$F$16&amp;"/"&amp;'VME Notification'!$K$16&amp;"/"&amp;'VME Notification'!$N$16&amp;"/"&amp;'VME Notification'!B638&amp;"/ "&amp;"SV/"&amp;'VME Notification'!C638&amp;"/"&amp;'VME Notification'!D638&amp;"/"&amp;TEXT('VME Notification'!E638,"dd-mmm-yy")&amp;"/"&amp;'VME Notification'!F638&amp;"/"&amp;'VME Notification'!G638&amp;"/"&amp;'VME Notification'!H638&amp;"/"&amp;'VME Notification'!I638&amp;"/"&amp;'VME Notification'!J638&amp;"/"&amp;'VME Notification'!K638&amp;"/"&amp;'VME Notification'!L638&amp;"/"&amp;'VME Notification'!M638&amp;"/"&amp;'VME Notification'!N638&amp;"/ER")</f>
        <v/>
      </c>
    </row>
    <row r="619" spans="12:14" x14ac:dyDescent="0.25">
      <c r="L619" s="91" t="str">
        <f>IFERROR(IF(VALUE('VME Notification'!M639)&gt;=5,1,""),"")</f>
        <v/>
      </c>
      <c r="N619" s="110" t="str">
        <f>IF(L619="","","SR/"&amp;'VME Notification'!$C$16&amp;"/"&amp;'VME Notification'!$F$16&amp;"/"&amp;'VME Notification'!$K$16&amp;"/"&amp;'VME Notification'!$N$16&amp;"/"&amp;'VME Notification'!B639&amp;"/ "&amp;"SV/"&amp;'VME Notification'!C639&amp;"/"&amp;'VME Notification'!D639&amp;"/"&amp;TEXT('VME Notification'!E639,"dd-mmm-yy")&amp;"/"&amp;'VME Notification'!F639&amp;"/"&amp;'VME Notification'!G639&amp;"/"&amp;'VME Notification'!H639&amp;"/"&amp;'VME Notification'!I639&amp;"/"&amp;'VME Notification'!J639&amp;"/"&amp;'VME Notification'!K639&amp;"/"&amp;'VME Notification'!L639&amp;"/"&amp;'VME Notification'!M639&amp;"/"&amp;'VME Notification'!N639&amp;"/ER")</f>
        <v/>
      </c>
    </row>
    <row r="620" spans="12:14" x14ac:dyDescent="0.25">
      <c r="L620" s="91" t="str">
        <f>IFERROR(IF(VALUE('VME Notification'!M640)&gt;=5,1,""),"")</f>
        <v/>
      </c>
      <c r="N620" s="110" t="str">
        <f>IF(L620="","","SR/"&amp;'VME Notification'!$C$16&amp;"/"&amp;'VME Notification'!$F$16&amp;"/"&amp;'VME Notification'!$K$16&amp;"/"&amp;'VME Notification'!$N$16&amp;"/"&amp;'VME Notification'!B640&amp;"/ "&amp;"SV/"&amp;'VME Notification'!C640&amp;"/"&amp;'VME Notification'!D640&amp;"/"&amp;TEXT('VME Notification'!E640,"dd-mmm-yy")&amp;"/"&amp;'VME Notification'!F640&amp;"/"&amp;'VME Notification'!G640&amp;"/"&amp;'VME Notification'!H640&amp;"/"&amp;'VME Notification'!I640&amp;"/"&amp;'VME Notification'!J640&amp;"/"&amp;'VME Notification'!K640&amp;"/"&amp;'VME Notification'!L640&amp;"/"&amp;'VME Notification'!M640&amp;"/"&amp;'VME Notification'!N640&amp;"/ER")</f>
        <v/>
      </c>
    </row>
    <row r="621" spans="12:14" x14ac:dyDescent="0.25">
      <c r="L621" s="91" t="str">
        <f>IFERROR(IF(VALUE('VME Notification'!M641)&gt;=5,1,""),"")</f>
        <v/>
      </c>
      <c r="N621" s="110" t="str">
        <f>IF(L621="","","SR/"&amp;'VME Notification'!$C$16&amp;"/"&amp;'VME Notification'!$F$16&amp;"/"&amp;'VME Notification'!$K$16&amp;"/"&amp;'VME Notification'!$N$16&amp;"/"&amp;'VME Notification'!B641&amp;"/ "&amp;"SV/"&amp;'VME Notification'!C641&amp;"/"&amp;'VME Notification'!D641&amp;"/"&amp;TEXT('VME Notification'!E641,"dd-mmm-yy")&amp;"/"&amp;'VME Notification'!F641&amp;"/"&amp;'VME Notification'!G641&amp;"/"&amp;'VME Notification'!H641&amp;"/"&amp;'VME Notification'!I641&amp;"/"&amp;'VME Notification'!J641&amp;"/"&amp;'VME Notification'!K641&amp;"/"&amp;'VME Notification'!L641&amp;"/"&amp;'VME Notification'!M641&amp;"/"&amp;'VME Notification'!N641&amp;"/ER")</f>
        <v/>
      </c>
    </row>
    <row r="622" spans="12:14" x14ac:dyDescent="0.25">
      <c r="L622" s="91" t="str">
        <f>IFERROR(IF(VALUE('VME Notification'!M642)&gt;=5,1,""),"")</f>
        <v/>
      </c>
      <c r="N622" s="110" t="str">
        <f>IF(L622="","","SR/"&amp;'VME Notification'!$C$16&amp;"/"&amp;'VME Notification'!$F$16&amp;"/"&amp;'VME Notification'!$K$16&amp;"/"&amp;'VME Notification'!$N$16&amp;"/"&amp;'VME Notification'!B642&amp;"/ "&amp;"SV/"&amp;'VME Notification'!C642&amp;"/"&amp;'VME Notification'!D642&amp;"/"&amp;TEXT('VME Notification'!E642,"dd-mmm-yy")&amp;"/"&amp;'VME Notification'!F642&amp;"/"&amp;'VME Notification'!G642&amp;"/"&amp;'VME Notification'!H642&amp;"/"&amp;'VME Notification'!I642&amp;"/"&amp;'VME Notification'!J642&amp;"/"&amp;'VME Notification'!K642&amp;"/"&amp;'VME Notification'!L642&amp;"/"&amp;'VME Notification'!M642&amp;"/"&amp;'VME Notification'!N642&amp;"/ER")</f>
        <v/>
      </c>
    </row>
    <row r="623" spans="12:14" x14ac:dyDescent="0.25">
      <c r="L623" s="91" t="str">
        <f>IFERROR(IF(VALUE('VME Notification'!M643)&gt;=5,1,""),"")</f>
        <v/>
      </c>
      <c r="N623" s="110" t="str">
        <f>IF(L623="","","SR/"&amp;'VME Notification'!$C$16&amp;"/"&amp;'VME Notification'!$F$16&amp;"/"&amp;'VME Notification'!$K$16&amp;"/"&amp;'VME Notification'!$N$16&amp;"/"&amp;'VME Notification'!B643&amp;"/ "&amp;"SV/"&amp;'VME Notification'!C643&amp;"/"&amp;'VME Notification'!D643&amp;"/"&amp;TEXT('VME Notification'!E643,"dd-mmm-yy")&amp;"/"&amp;'VME Notification'!F643&amp;"/"&amp;'VME Notification'!G643&amp;"/"&amp;'VME Notification'!H643&amp;"/"&amp;'VME Notification'!I643&amp;"/"&amp;'VME Notification'!J643&amp;"/"&amp;'VME Notification'!K643&amp;"/"&amp;'VME Notification'!L643&amp;"/"&amp;'VME Notification'!M643&amp;"/"&amp;'VME Notification'!N643&amp;"/ER")</f>
        <v/>
      </c>
    </row>
    <row r="624" spans="12:14" x14ac:dyDescent="0.25">
      <c r="L624" s="91" t="str">
        <f>IFERROR(IF(VALUE('VME Notification'!M644)&gt;=5,1,""),"")</f>
        <v/>
      </c>
      <c r="N624" s="110" t="str">
        <f>IF(L624="","","SR/"&amp;'VME Notification'!$C$16&amp;"/"&amp;'VME Notification'!$F$16&amp;"/"&amp;'VME Notification'!$K$16&amp;"/"&amp;'VME Notification'!$N$16&amp;"/"&amp;'VME Notification'!B644&amp;"/ "&amp;"SV/"&amp;'VME Notification'!C644&amp;"/"&amp;'VME Notification'!D644&amp;"/"&amp;TEXT('VME Notification'!E644,"dd-mmm-yy")&amp;"/"&amp;'VME Notification'!F644&amp;"/"&amp;'VME Notification'!G644&amp;"/"&amp;'VME Notification'!H644&amp;"/"&amp;'VME Notification'!I644&amp;"/"&amp;'VME Notification'!J644&amp;"/"&amp;'VME Notification'!K644&amp;"/"&amp;'VME Notification'!L644&amp;"/"&amp;'VME Notification'!M644&amp;"/"&amp;'VME Notification'!N644&amp;"/ER")</f>
        <v/>
      </c>
    </row>
    <row r="625" spans="12:14" x14ac:dyDescent="0.25">
      <c r="L625" s="91" t="str">
        <f>IFERROR(IF(VALUE('VME Notification'!M645)&gt;=5,1,""),"")</f>
        <v/>
      </c>
      <c r="N625" s="110" t="str">
        <f>IF(L625="","","SR/"&amp;'VME Notification'!$C$16&amp;"/"&amp;'VME Notification'!$F$16&amp;"/"&amp;'VME Notification'!$K$16&amp;"/"&amp;'VME Notification'!$N$16&amp;"/"&amp;'VME Notification'!B645&amp;"/ "&amp;"SV/"&amp;'VME Notification'!C645&amp;"/"&amp;'VME Notification'!D645&amp;"/"&amp;TEXT('VME Notification'!E645,"dd-mmm-yy")&amp;"/"&amp;'VME Notification'!F645&amp;"/"&amp;'VME Notification'!G645&amp;"/"&amp;'VME Notification'!H645&amp;"/"&amp;'VME Notification'!I645&amp;"/"&amp;'VME Notification'!J645&amp;"/"&amp;'VME Notification'!K645&amp;"/"&amp;'VME Notification'!L645&amp;"/"&amp;'VME Notification'!M645&amp;"/"&amp;'VME Notification'!N645&amp;"/ER")</f>
        <v/>
      </c>
    </row>
    <row r="626" spans="12:14" x14ac:dyDescent="0.25">
      <c r="L626" s="91" t="str">
        <f>IFERROR(IF(VALUE('VME Notification'!M646)&gt;=5,1,""),"")</f>
        <v/>
      </c>
      <c r="N626" s="110" t="str">
        <f>IF(L626="","","SR/"&amp;'VME Notification'!$C$16&amp;"/"&amp;'VME Notification'!$F$16&amp;"/"&amp;'VME Notification'!$K$16&amp;"/"&amp;'VME Notification'!$N$16&amp;"/"&amp;'VME Notification'!B646&amp;"/ "&amp;"SV/"&amp;'VME Notification'!C646&amp;"/"&amp;'VME Notification'!D646&amp;"/"&amp;TEXT('VME Notification'!E646,"dd-mmm-yy")&amp;"/"&amp;'VME Notification'!F646&amp;"/"&amp;'VME Notification'!G646&amp;"/"&amp;'VME Notification'!H646&amp;"/"&amp;'VME Notification'!I646&amp;"/"&amp;'VME Notification'!J646&amp;"/"&amp;'VME Notification'!K646&amp;"/"&amp;'VME Notification'!L646&amp;"/"&amp;'VME Notification'!M646&amp;"/"&amp;'VME Notification'!N646&amp;"/ER")</f>
        <v/>
      </c>
    </row>
    <row r="627" spans="12:14" x14ac:dyDescent="0.25">
      <c r="L627" s="91" t="str">
        <f>IFERROR(IF(VALUE('VME Notification'!M647)&gt;=5,1,""),"")</f>
        <v/>
      </c>
      <c r="N627" s="110" t="str">
        <f>IF(L627="","","SR/"&amp;'VME Notification'!$C$16&amp;"/"&amp;'VME Notification'!$F$16&amp;"/"&amp;'VME Notification'!$K$16&amp;"/"&amp;'VME Notification'!$N$16&amp;"/"&amp;'VME Notification'!B647&amp;"/ "&amp;"SV/"&amp;'VME Notification'!C647&amp;"/"&amp;'VME Notification'!D647&amp;"/"&amp;TEXT('VME Notification'!E647,"dd-mmm-yy")&amp;"/"&amp;'VME Notification'!F647&amp;"/"&amp;'VME Notification'!G647&amp;"/"&amp;'VME Notification'!H647&amp;"/"&amp;'VME Notification'!I647&amp;"/"&amp;'VME Notification'!J647&amp;"/"&amp;'VME Notification'!K647&amp;"/"&amp;'VME Notification'!L647&amp;"/"&amp;'VME Notification'!M647&amp;"/"&amp;'VME Notification'!N647&amp;"/ER")</f>
        <v/>
      </c>
    </row>
    <row r="628" spans="12:14" x14ac:dyDescent="0.25">
      <c r="L628" s="91" t="str">
        <f>IFERROR(IF(VALUE('VME Notification'!M648)&gt;=5,1,""),"")</f>
        <v/>
      </c>
      <c r="N628" s="110" t="str">
        <f>IF(L628="","","SR/"&amp;'VME Notification'!$C$16&amp;"/"&amp;'VME Notification'!$F$16&amp;"/"&amp;'VME Notification'!$K$16&amp;"/"&amp;'VME Notification'!$N$16&amp;"/"&amp;'VME Notification'!B648&amp;"/ "&amp;"SV/"&amp;'VME Notification'!C648&amp;"/"&amp;'VME Notification'!D648&amp;"/"&amp;TEXT('VME Notification'!E648,"dd-mmm-yy")&amp;"/"&amp;'VME Notification'!F648&amp;"/"&amp;'VME Notification'!G648&amp;"/"&amp;'VME Notification'!H648&amp;"/"&amp;'VME Notification'!I648&amp;"/"&amp;'VME Notification'!J648&amp;"/"&amp;'VME Notification'!K648&amp;"/"&amp;'VME Notification'!L648&amp;"/"&amp;'VME Notification'!M648&amp;"/"&amp;'VME Notification'!N648&amp;"/ER")</f>
        <v/>
      </c>
    </row>
    <row r="629" spans="12:14" x14ac:dyDescent="0.25">
      <c r="L629" s="91" t="str">
        <f>IFERROR(IF(VALUE('VME Notification'!M649)&gt;=5,1,""),"")</f>
        <v/>
      </c>
      <c r="N629" s="110" t="str">
        <f>IF(L629="","","SR/"&amp;'VME Notification'!$C$16&amp;"/"&amp;'VME Notification'!$F$16&amp;"/"&amp;'VME Notification'!$K$16&amp;"/"&amp;'VME Notification'!$N$16&amp;"/"&amp;'VME Notification'!B649&amp;"/ "&amp;"SV/"&amp;'VME Notification'!C649&amp;"/"&amp;'VME Notification'!D649&amp;"/"&amp;TEXT('VME Notification'!E649,"dd-mmm-yy")&amp;"/"&amp;'VME Notification'!F649&amp;"/"&amp;'VME Notification'!G649&amp;"/"&amp;'VME Notification'!H649&amp;"/"&amp;'VME Notification'!I649&amp;"/"&amp;'VME Notification'!J649&amp;"/"&amp;'VME Notification'!K649&amp;"/"&amp;'VME Notification'!L649&amp;"/"&amp;'VME Notification'!M649&amp;"/"&amp;'VME Notification'!N649&amp;"/ER")</f>
        <v/>
      </c>
    </row>
    <row r="630" spans="12:14" x14ac:dyDescent="0.25">
      <c r="L630" s="91" t="str">
        <f>IFERROR(IF(VALUE('VME Notification'!M650)&gt;=5,1,""),"")</f>
        <v/>
      </c>
      <c r="N630" s="110" t="str">
        <f>IF(L630="","","SR/"&amp;'VME Notification'!$C$16&amp;"/"&amp;'VME Notification'!$F$16&amp;"/"&amp;'VME Notification'!$K$16&amp;"/"&amp;'VME Notification'!$N$16&amp;"/"&amp;'VME Notification'!B650&amp;"/ "&amp;"SV/"&amp;'VME Notification'!C650&amp;"/"&amp;'VME Notification'!D650&amp;"/"&amp;TEXT('VME Notification'!E650,"dd-mmm-yy")&amp;"/"&amp;'VME Notification'!F650&amp;"/"&amp;'VME Notification'!G650&amp;"/"&amp;'VME Notification'!H650&amp;"/"&amp;'VME Notification'!I650&amp;"/"&amp;'VME Notification'!J650&amp;"/"&amp;'VME Notification'!K650&amp;"/"&amp;'VME Notification'!L650&amp;"/"&amp;'VME Notification'!M650&amp;"/"&amp;'VME Notification'!N650&amp;"/ER")</f>
        <v/>
      </c>
    </row>
    <row r="631" spans="12:14" x14ac:dyDescent="0.25">
      <c r="L631" s="91" t="str">
        <f>IFERROR(IF(VALUE('VME Notification'!M651)&gt;=5,1,""),"")</f>
        <v/>
      </c>
      <c r="N631" s="110" t="str">
        <f>IF(L631="","","SR/"&amp;'VME Notification'!$C$16&amp;"/"&amp;'VME Notification'!$F$16&amp;"/"&amp;'VME Notification'!$K$16&amp;"/"&amp;'VME Notification'!$N$16&amp;"/"&amp;'VME Notification'!B651&amp;"/ "&amp;"SV/"&amp;'VME Notification'!C651&amp;"/"&amp;'VME Notification'!D651&amp;"/"&amp;TEXT('VME Notification'!E651,"dd-mmm-yy")&amp;"/"&amp;'VME Notification'!F651&amp;"/"&amp;'VME Notification'!G651&amp;"/"&amp;'VME Notification'!H651&amp;"/"&amp;'VME Notification'!I651&amp;"/"&amp;'VME Notification'!J651&amp;"/"&amp;'VME Notification'!K651&amp;"/"&amp;'VME Notification'!L651&amp;"/"&amp;'VME Notification'!M651&amp;"/"&amp;'VME Notification'!N651&amp;"/ER")</f>
        <v/>
      </c>
    </row>
    <row r="632" spans="12:14" x14ac:dyDescent="0.25">
      <c r="L632" s="91" t="str">
        <f>IFERROR(IF(VALUE('VME Notification'!M652)&gt;=5,1,""),"")</f>
        <v/>
      </c>
      <c r="N632" s="110" t="str">
        <f>IF(L632="","","SR/"&amp;'VME Notification'!$C$16&amp;"/"&amp;'VME Notification'!$F$16&amp;"/"&amp;'VME Notification'!$K$16&amp;"/"&amp;'VME Notification'!$N$16&amp;"/"&amp;'VME Notification'!B652&amp;"/ "&amp;"SV/"&amp;'VME Notification'!C652&amp;"/"&amp;'VME Notification'!D652&amp;"/"&amp;TEXT('VME Notification'!E652,"dd-mmm-yy")&amp;"/"&amp;'VME Notification'!F652&amp;"/"&amp;'VME Notification'!G652&amp;"/"&amp;'VME Notification'!H652&amp;"/"&amp;'VME Notification'!I652&amp;"/"&amp;'VME Notification'!J652&amp;"/"&amp;'VME Notification'!K652&amp;"/"&amp;'VME Notification'!L652&amp;"/"&amp;'VME Notification'!M652&amp;"/"&amp;'VME Notification'!N652&amp;"/ER")</f>
        <v/>
      </c>
    </row>
    <row r="633" spans="12:14" x14ac:dyDescent="0.25">
      <c r="L633" s="91" t="str">
        <f>IFERROR(IF(VALUE('VME Notification'!M653)&gt;=5,1,""),"")</f>
        <v/>
      </c>
      <c r="N633" s="110" t="str">
        <f>IF(L633="","","SR/"&amp;'VME Notification'!$C$16&amp;"/"&amp;'VME Notification'!$F$16&amp;"/"&amp;'VME Notification'!$K$16&amp;"/"&amp;'VME Notification'!$N$16&amp;"/"&amp;'VME Notification'!B653&amp;"/ "&amp;"SV/"&amp;'VME Notification'!C653&amp;"/"&amp;'VME Notification'!D653&amp;"/"&amp;TEXT('VME Notification'!E653,"dd-mmm-yy")&amp;"/"&amp;'VME Notification'!F653&amp;"/"&amp;'VME Notification'!G653&amp;"/"&amp;'VME Notification'!H653&amp;"/"&amp;'VME Notification'!I653&amp;"/"&amp;'VME Notification'!J653&amp;"/"&amp;'VME Notification'!K653&amp;"/"&amp;'VME Notification'!L653&amp;"/"&amp;'VME Notification'!M653&amp;"/"&amp;'VME Notification'!N653&amp;"/ER")</f>
        <v/>
      </c>
    </row>
    <row r="634" spans="12:14" x14ac:dyDescent="0.25">
      <c r="L634" s="91" t="str">
        <f>IFERROR(IF(VALUE('VME Notification'!M654)&gt;=5,1,""),"")</f>
        <v/>
      </c>
      <c r="N634" s="110" t="str">
        <f>IF(L634="","","SR/"&amp;'VME Notification'!$C$16&amp;"/"&amp;'VME Notification'!$F$16&amp;"/"&amp;'VME Notification'!$K$16&amp;"/"&amp;'VME Notification'!$N$16&amp;"/"&amp;'VME Notification'!B654&amp;"/ "&amp;"SV/"&amp;'VME Notification'!C654&amp;"/"&amp;'VME Notification'!D654&amp;"/"&amp;TEXT('VME Notification'!E654,"dd-mmm-yy")&amp;"/"&amp;'VME Notification'!F654&amp;"/"&amp;'VME Notification'!G654&amp;"/"&amp;'VME Notification'!H654&amp;"/"&amp;'VME Notification'!I654&amp;"/"&amp;'VME Notification'!J654&amp;"/"&amp;'VME Notification'!K654&amp;"/"&amp;'VME Notification'!L654&amp;"/"&amp;'VME Notification'!M654&amp;"/"&amp;'VME Notification'!N654&amp;"/ER")</f>
        <v/>
      </c>
    </row>
    <row r="635" spans="12:14" x14ac:dyDescent="0.25">
      <c r="L635" s="91" t="str">
        <f>IFERROR(IF(VALUE('VME Notification'!M655)&gt;=5,1,""),"")</f>
        <v/>
      </c>
      <c r="N635" s="110" t="str">
        <f>IF(L635="","","SR/"&amp;'VME Notification'!$C$16&amp;"/"&amp;'VME Notification'!$F$16&amp;"/"&amp;'VME Notification'!$K$16&amp;"/"&amp;'VME Notification'!$N$16&amp;"/"&amp;'VME Notification'!B655&amp;"/ "&amp;"SV/"&amp;'VME Notification'!C655&amp;"/"&amp;'VME Notification'!D655&amp;"/"&amp;TEXT('VME Notification'!E655,"dd-mmm-yy")&amp;"/"&amp;'VME Notification'!F655&amp;"/"&amp;'VME Notification'!G655&amp;"/"&amp;'VME Notification'!H655&amp;"/"&amp;'VME Notification'!I655&amp;"/"&amp;'VME Notification'!J655&amp;"/"&amp;'VME Notification'!K655&amp;"/"&amp;'VME Notification'!L655&amp;"/"&amp;'VME Notification'!M655&amp;"/"&amp;'VME Notification'!N655&amp;"/ER")</f>
        <v/>
      </c>
    </row>
    <row r="636" spans="12:14" x14ac:dyDescent="0.25">
      <c r="L636" s="91" t="str">
        <f>IFERROR(IF(VALUE('VME Notification'!M656)&gt;=5,1,""),"")</f>
        <v/>
      </c>
      <c r="N636" s="110" t="str">
        <f>IF(L636="","","SR/"&amp;'VME Notification'!$C$16&amp;"/"&amp;'VME Notification'!$F$16&amp;"/"&amp;'VME Notification'!$K$16&amp;"/"&amp;'VME Notification'!$N$16&amp;"/"&amp;'VME Notification'!B656&amp;"/ "&amp;"SV/"&amp;'VME Notification'!C656&amp;"/"&amp;'VME Notification'!D656&amp;"/"&amp;TEXT('VME Notification'!E656,"dd-mmm-yy")&amp;"/"&amp;'VME Notification'!F656&amp;"/"&amp;'VME Notification'!G656&amp;"/"&amp;'VME Notification'!H656&amp;"/"&amp;'VME Notification'!I656&amp;"/"&amp;'VME Notification'!J656&amp;"/"&amp;'VME Notification'!K656&amp;"/"&amp;'VME Notification'!L656&amp;"/"&amp;'VME Notification'!M656&amp;"/"&amp;'VME Notification'!N656&amp;"/ER")</f>
        <v/>
      </c>
    </row>
    <row r="637" spans="12:14" x14ac:dyDescent="0.25">
      <c r="L637" s="91" t="str">
        <f>IFERROR(IF(VALUE('VME Notification'!M657)&gt;=5,1,""),"")</f>
        <v/>
      </c>
      <c r="N637" s="110" t="str">
        <f>IF(L637="","","SR/"&amp;'VME Notification'!$C$16&amp;"/"&amp;'VME Notification'!$F$16&amp;"/"&amp;'VME Notification'!$K$16&amp;"/"&amp;'VME Notification'!$N$16&amp;"/"&amp;'VME Notification'!B657&amp;"/ "&amp;"SV/"&amp;'VME Notification'!C657&amp;"/"&amp;'VME Notification'!D657&amp;"/"&amp;TEXT('VME Notification'!E657,"dd-mmm-yy")&amp;"/"&amp;'VME Notification'!F657&amp;"/"&amp;'VME Notification'!G657&amp;"/"&amp;'VME Notification'!H657&amp;"/"&amp;'VME Notification'!I657&amp;"/"&amp;'VME Notification'!J657&amp;"/"&amp;'VME Notification'!K657&amp;"/"&amp;'VME Notification'!L657&amp;"/"&amp;'VME Notification'!M657&amp;"/"&amp;'VME Notification'!N657&amp;"/ER")</f>
        <v/>
      </c>
    </row>
    <row r="638" spans="12:14" x14ac:dyDescent="0.25">
      <c r="L638" s="91" t="str">
        <f>IFERROR(IF(VALUE('VME Notification'!M658)&gt;=5,1,""),"")</f>
        <v/>
      </c>
      <c r="N638" s="110" t="str">
        <f>IF(L638="","","SR/"&amp;'VME Notification'!$C$16&amp;"/"&amp;'VME Notification'!$F$16&amp;"/"&amp;'VME Notification'!$K$16&amp;"/"&amp;'VME Notification'!$N$16&amp;"/"&amp;'VME Notification'!B658&amp;"/ "&amp;"SV/"&amp;'VME Notification'!C658&amp;"/"&amp;'VME Notification'!D658&amp;"/"&amp;TEXT('VME Notification'!E658,"dd-mmm-yy")&amp;"/"&amp;'VME Notification'!F658&amp;"/"&amp;'VME Notification'!G658&amp;"/"&amp;'VME Notification'!H658&amp;"/"&amp;'VME Notification'!I658&amp;"/"&amp;'VME Notification'!J658&amp;"/"&amp;'VME Notification'!K658&amp;"/"&amp;'VME Notification'!L658&amp;"/"&amp;'VME Notification'!M658&amp;"/"&amp;'VME Notification'!N658&amp;"/ER")</f>
        <v/>
      </c>
    </row>
    <row r="639" spans="12:14" x14ac:dyDescent="0.25">
      <c r="L639" s="91" t="str">
        <f>IFERROR(IF(VALUE('VME Notification'!M659)&gt;=5,1,""),"")</f>
        <v/>
      </c>
      <c r="N639" s="110" t="str">
        <f>IF(L639="","","SR/"&amp;'VME Notification'!$C$16&amp;"/"&amp;'VME Notification'!$F$16&amp;"/"&amp;'VME Notification'!$K$16&amp;"/"&amp;'VME Notification'!$N$16&amp;"/"&amp;'VME Notification'!B659&amp;"/ "&amp;"SV/"&amp;'VME Notification'!C659&amp;"/"&amp;'VME Notification'!D659&amp;"/"&amp;TEXT('VME Notification'!E659,"dd-mmm-yy")&amp;"/"&amp;'VME Notification'!F659&amp;"/"&amp;'VME Notification'!G659&amp;"/"&amp;'VME Notification'!H659&amp;"/"&amp;'VME Notification'!I659&amp;"/"&amp;'VME Notification'!J659&amp;"/"&amp;'VME Notification'!K659&amp;"/"&amp;'VME Notification'!L659&amp;"/"&amp;'VME Notification'!M659&amp;"/"&amp;'VME Notification'!N659&amp;"/ER")</f>
        <v/>
      </c>
    </row>
    <row r="640" spans="12:14" x14ac:dyDescent="0.25">
      <c r="L640" s="91" t="str">
        <f>IFERROR(IF(VALUE('VME Notification'!M660)&gt;=5,1,""),"")</f>
        <v/>
      </c>
      <c r="N640" s="110" t="str">
        <f>IF(L640="","","SR/"&amp;'VME Notification'!$C$16&amp;"/"&amp;'VME Notification'!$F$16&amp;"/"&amp;'VME Notification'!$K$16&amp;"/"&amp;'VME Notification'!$N$16&amp;"/"&amp;'VME Notification'!B660&amp;"/ "&amp;"SV/"&amp;'VME Notification'!C660&amp;"/"&amp;'VME Notification'!D660&amp;"/"&amp;TEXT('VME Notification'!E660,"dd-mmm-yy")&amp;"/"&amp;'VME Notification'!F660&amp;"/"&amp;'VME Notification'!G660&amp;"/"&amp;'VME Notification'!H660&amp;"/"&amp;'VME Notification'!I660&amp;"/"&amp;'VME Notification'!J660&amp;"/"&amp;'VME Notification'!K660&amp;"/"&amp;'VME Notification'!L660&amp;"/"&amp;'VME Notification'!M660&amp;"/"&amp;'VME Notification'!N660&amp;"/ER")</f>
        <v/>
      </c>
    </row>
    <row r="641" spans="12:14" x14ac:dyDescent="0.25">
      <c r="L641" s="91" t="str">
        <f>IFERROR(IF(VALUE('VME Notification'!M661)&gt;=5,1,""),"")</f>
        <v/>
      </c>
      <c r="N641" s="110" t="str">
        <f>IF(L641="","","SR/"&amp;'VME Notification'!$C$16&amp;"/"&amp;'VME Notification'!$F$16&amp;"/"&amp;'VME Notification'!$K$16&amp;"/"&amp;'VME Notification'!$N$16&amp;"/"&amp;'VME Notification'!B661&amp;"/ "&amp;"SV/"&amp;'VME Notification'!C661&amp;"/"&amp;'VME Notification'!D661&amp;"/"&amp;TEXT('VME Notification'!E661,"dd-mmm-yy")&amp;"/"&amp;'VME Notification'!F661&amp;"/"&amp;'VME Notification'!G661&amp;"/"&amp;'VME Notification'!H661&amp;"/"&amp;'VME Notification'!I661&amp;"/"&amp;'VME Notification'!J661&amp;"/"&amp;'VME Notification'!K661&amp;"/"&amp;'VME Notification'!L661&amp;"/"&amp;'VME Notification'!M661&amp;"/"&amp;'VME Notification'!N661&amp;"/ER")</f>
        <v/>
      </c>
    </row>
    <row r="642" spans="12:14" x14ac:dyDescent="0.25">
      <c r="L642" s="91" t="str">
        <f>IFERROR(IF(VALUE('VME Notification'!M662)&gt;=5,1,""),"")</f>
        <v/>
      </c>
      <c r="N642" s="110" t="str">
        <f>IF(L642="","","SR/"&amp;'VME Notification'!$C$16&amp;"/"&amp;'VME Notification'!$F$16&amp;"/"&amp;'VME Notification'!$K$16&amp;"/"&amp;'VME Notification'!$N$16&amp;"/"&amp;'VME Notification'!B662&amp;"/ "&amp;"SV/"&amp;'VME Notification'!C662&amp;"/"&amp;'VME Notification'!D662&amp;"/"&amp;TEXT('VME Notification'!E662,"dd-mmm-yy")&amp;"/"&amp;'VME Notification'!F662&amp;"/"&amp;'VME Notification'!G662&amp;"/"&amp;'VME Notification'!H662&amp;"/"&amp;'VME Notification'!I662&amp;"/"&amp;'VME Notification'!J662&amp;"/"&amp;'VME Notification'!K662&amp;"/"&amp;'VME Notification'!L662&amp;"/"&amp;'VME Notification'!M662&amp;"/"&amp;'VME Notification'!N662&amp;"/ER")</f>
        <v/>
      </c>
    </row>
    <row r="643" spans="12:14" x14ac:dyDescent="0.25">
      <c r="L643" s="91" t="str">
        <f>IFERROR(IF(VALUE('VME Notification'!M663)&gt;=5,1,""),"")</f>
        <v/>
      </c>
      <c r="N643" s="110" t="str">
        <f>IF(L643="","","SR/"&amp;'VME Notification'!$C$16&amp;"/"&amp;'VME Notification'!$F$16&amp;"/"&amp;'VME Notification'!$K$16&amp;"/"&amp;'VME Notification'!$N$16&amp;"/"&amp;'VME Notification'!B663&amp;"/ "&amp;"SV/"&amp;'VME Notification'!C663&amp;"/"&amp;'VME Notification'!D663&amp;"/"&amp;TEXT('VME Notification'!E663,"dd-mmm-yy")&amp;"/"&amp;'VME Notification'!F663&amp;"/"&amp;'VME Notification'!G663&amp;"/"&amp;'VME Notification'!H663&amp;"/"&amp;'VME Notification'!I663&amp;"/"&amp;'VME Notification'!J663&amp;"/"&amp;'VME Notification'!K663&amp;"/"&amp;'VME Notification'!L663&amp;"/"&amp;'VME Notification'!M663&amp;"/"&amp;'VME Notification'!N663&amp;"/ER")</f>
        <v/>
      </c>
    </row>
    <row r="644" spans="12:14" x14ac:dyDescent="0.25">
      <c r="L644" s="91" t="str">
        <f>IFERROR(IF(VALUE('VME Notification'!M664)&gt;=5,1,""),"")</f>
        <v/>
      </c>
      <c r="N644" s="110" t="str">
        <f>IF(L644="","","SR/"&amp;'VME Notification'!$C$16&amp;"/"&amp;'VME Notification'!$F$16&amp;"/"&amp;'VME Notification'!$K$16&amp;"/"&amp;'VME Notification'!$N$16&amp;"/"&amp;'VME Notification'!B664&amp;"/ "&amp;"SV/"&amp;'VME Notification'!C664&amp;"/"&amp;'VME Notification'!D664&amp;"/"&amp;TEXT('VME Notification'!E664,"dd-mmm-yy")&amp;"/"&amp;'VME Notification'!F664&amp;"/"&amp;'VME Notification'!G664&amp;"/"&amp;'VME Notification'!H664&amp;"/"&amp;'VME Notification'!I664&amp;"/"&amp;'VME Notification'!J664&amp;"/"&amp;'VME Notification'!K664&amp;"/"&amp;'VME Notification'!L664&amp;"/"&amp;'VME Notification'!M664&amp;"/"&amp;'VME Notification'!N664&amp;"/ER")</f>
        <v/>
      </c>
    </row>
    <row r="645" spans="12:14" x14ac:dyDescent="0.25">
      <c r="L645" s="91" t="str">
        <f>IFERROR(IF(VALUE('VME Notification'!M665)&gt;=5,1,""),"")</f>
        <v/>
      </c>
      <c r="N645" s="110" t="str">
        <f>IF(L645="","","SR/"&amp;'VME Notification'!$C$16&amp;"/"&amp;'VME Notification'!$F$16&amp;"/"&amp;'VME Notification'!$K$16&amp;"/"&amp;'VME Notification'!$N$16&amp;"/"&amp;'VME Notification'!B665&amp;"/ "&amp;"SV/"&amp;'VME Notification'!C665&amp;"/"&amp;'VME Notification'!D665&amp;"/"&amp;TEXT('VME Notification'!E665,"dd-mmm-yy")&amp;"/"&amp;'VME Notification'!F665&amp;"/"&amp;'VME Notification'!G665&amp;"/"&amp;'VME Notification'!H665&amp;"/"&amp;'VME Notification'!I665&amp;"/"&amp;'VME Notification'!J665&amp;"/"&amp;'VME Notification'!K665&amp;"/"&amp;'VME Notification'!L665&amp;"/"&amp;'VME Notification'!M665&amp;"/"&amp;'VME Notification'!N665&amp;"/ER")</f>
        <v/>
      </c>
    </row>
    <row r="646" spans="12:14" x14ac:dyDescent="0.25">
      <c r="L646" s="91" t="str">
        <f>IFERROR(IF(VALUE('VME Notification'!M666)&gt;=5,1,""),"")</f>
        <v/>
      </c>
      <c r="N646" s="110" t="str">
        <f>IF(L646="","","SR/"&amp;'VME Notification'!$C$16&amp;"/"&amp;'VME Notification'!$F$16&amp;"/"&amp;'VME Notification'!$K$16&amp;"/"&amp;'VME Notification'!$N$16&amp;"/"&amp;'VME Notification'!B666&amp;"/ "&amp;"SV/"&amp;'VME Notification'!C666&amp;"/"&amp;'VME Notification'!D666&amp;"/"&amp;TEXT('VME Notification'!E666,"dd-mmm-yy")&amp;"/"&amp;'VME Notification'!F666&amp;"/"&amp;'VME Notification'!G666&amp;"/"&amp;'VME Notification'!H666&amp;"/"&amp;'VME Notification'!I666&amp;"/"&amp;'VME Notification'!J666&amp;"/"&amp;'VME Notification'!K666&amp;"/"&amp;'VME Notification'!L666&amp;"/"&amp;'VME Notification'!M666&amp;"/"&amp;'VME Notification'!N666&amp;"/ER")</f>
        <v/>
      </c>
    </row>
    <row r="647" spans="12:14" x14ac:dyDescent="0.25">
      <c r="L647" s="91" t="str">
        <f>IFERROR(IF(VALUE('VME Notification'!M667)&gt;=5,1,""),"")</f>
        <v/>
      </c>
      <c r="N647" s="110" t="str">
        <f>IF(L647="","","SR/"&amp;'VME Notification'!$C$16&amp;"/"&amp;'VME Notification'!$F$16&amp;"/"&amp;'VME Notification'!$K$16&amp;"/"&amp;'VME Notification'!$N$16&amp;"/"&amp;'VME Notification'!B667&amp;"/ "&amp;"SV/"&amp;'VME Notification'!C667&amp;"/"&amp;'VME Notification'!D667&amp;"/"&amp;TEXT('VME Notification'!E667,"dd-mmm-yy")&amp;"/"&amp;'VME Notification'!F667&amp;"/"&amp;'VME Notification'!G667&amp;"/"&amp;'VME Notification'!H667&amp;"/"&amp;'VME Notification'!I667&amp;"/"&amp;'VME Notification'!J667&amp;"/"&amp;'VME Notification'!K667&amp;"/"&amp;'VME Notification'!L667&amp;"/"&amp;'VME Notification'!M667&amp;"/"&amp;'VME Notification'!N667&amp;"/ER")</f>
        <v/>
      </c>
    </row>
    <row r="648" spans="12:14" x14ac:dyDescent="0.25">
      <c r="L648" s="91" t="str">
        <f>IFERROR(IF(VALUE('VME Notification'!M668)&gt;=5,1,""),"")</f>
        <v/>
      </c>
      <c r="N648" s="110" t="str">
        <f>IF(L648="","","SR/"&amp;'VME Notification'!$C$16&amp;"/"&amp;'VME Notification'!$F$16&amp;"/"&amp;'VME Notification'!$K$16&amp;"/"&amp;'VME Notification'!$N$16&amp;"/"&amp;'VME Notification'!B668&amp;"/ "&amp;"SV/"&amp;'VME Notification'!C668&amp;"/"&amp;'VME Notification'!D668&amp;"/"&amp;TEXT('VME Notification'!E668,"dd-mmm-yy")&amp;"/"&amp;'VME Notification'!F668&amp;"/"&amp;'VME Notification'!G668&amp;"/"&amp;'VME Notification'!H668&amp;"/"&amp;'VME Notification'!I668&amp;"/"&amp;'VME Notification'!J668&amp;"/"&amp;'VME Notification'!K668&amp;"/"&amp;'VME Notification'!L668&amp;"/"&amp;'VME Notification'!M668&amp;"/"&amp;'VME Notification'!N668&amp;"/ER")</f>
        <v/>
      </c>
    </row>
    <row r="649" spans="12:14" x14ac:dyDescent="0.25">
      <c r="L649" s="91" t="str">
        <f>IFERROR(IF(VALUE('VME Notification'!M669)&gt;=5,1,""),"")</f>
        <v/>
      </c>
      <c r="N649" s="110" t="str">
        <f>IF(L649="","","SR/"&amp;'VME Notification'!$C$16&amp;"/"&amp;'VME Notification'!$F$16&amp;"/"&amp;'VME Notification'!$K$16&amp;"/"&amp;'VME Notification'!$N$16&amp;"/"&amp;'VME Notification'!B669&amp;"/ "&amp;"SV/"&amp;'VME Notification'!C669&amp;"/"&amp;'VME Notification'!D669&amp;"/"&amp;TEXT('VME Notification'!E669,"dd-mmm-yy")&amp;"/"&amp;'VME Notification'!F669&amp;"/"&amp;'VME Notification'!G669&amp;"/"&amp;'VME Notification'!H669&amp;"/"&amp;'VME Notification'!I669&amp;"/"&amp;'VME Notification'!J669&amp;"/"&amp;'VME Notification'!K669&amp;"/"&amp;'VME Notification'!L669&amp;"/"&amp;'VME Notification'!M669&amp;"/"&amp;'VME Notification'!N669&amp;"/ER")</f>
        <v/>
      </c>
    </row>
    <row r="650" spans="12:14" x14ac:dyDescent="0.25">
      <c r="L650" s="91" t="str">
        <f>IFERROR(IF(VALUE('VME Notification'!M670)&gt;=5,1,""),"")</f>
        <v/>
      </c>
      <c r="N650" s="110" t="str">
        <f>IF(L650="","","SR/"&amp;'VME Notification'!$C$16&amp;"/"&amp;'VME Notification'!$F$16&amp;"/"&amp;'VME Notification'!$K$16&amp;"/"&amp;'VME Notification'!$N$16&amp;"/"&amp;'VME Notification'!B670&amp;"/ "&amp;"SV/"&amp;'VME Notification'!C670&amp;"/"&amp;'VME Notification'!D670&amp;"/"&amp;TEXT('VME Notification'!E670,"dd-mmm-yy")&amp;"/"&amp;'VME Notification'!F670&amp;"/"&amp;'VME Notification'!G670&amp;"/"&amp;'VME Notification'!H670&amp;"/"&amp;'VME Notification'!I670&amp;"/"&amp;'VME Notification'!J670&amp;"/"&amp;'VME Notification'!K670&amp;"/"&amp;'VME Notification'!L670&amp;"/"&amp;'VME Notification'!M670&amp;"/"&amp;'VME Notification'!N670&amp;"/ER")</f>
        <v/>
      </c>
    </row>
    <row r="651" spans="12:14" x14ac:dyDescent="0.25">
      <c r="L651" s="91" t="str">
        <f>IFERROR(IF(VALUE('VME Notification'!M671)&gt;=5,1,""),"")</f>
        <v/>
      </c>
      <c r="N651" s="110" t="str">
        <f>IF(L651="","","SR/"&amp;'VME Notification'!$C$16&amp;"/"&amp;'VME Notification'!$F$16&amp;"/"&amp;'VME Notification'!$K$16&amp;"/"&amp;'VME Notification'!$N$16&amp;"/"&amp;'VME Notification'!B671&amp;"/ "&amp;"SV/"&amp;'VME Notification'!C671&amp;"/"&amp;'VME Notification'!D671&amp;"/"&amp;TEXT('VME Notification'!E671,"dd-mmm-yy")&amp;"/"&amp;'VME Notification'!F671&amp;"/"&amp;'VME Notification'!G671&amp;"/"&amp;'VME Notification'!H671&amp;"/"&amp;'VME Notification'!I671&amp;"/"&amp;'VME Notification'!J671&amp;"/"&amp;'VME Notification'!K671&amp;"/"&amp;'VME Notification'!L671&amp;"/"&amp;'VME Notification'!M671&amp;"/"&amp;'VME Notification'!N671&amp;"/ER")</f>
        <v/>
      </c>
    </row>
    <row r="652" spans="12:14" x14ac:dyDescent="0.25">
      <c r="L652" s="91" t="str">
        <f>IFERROR(IF(VALUE('VME Notification'!M672)&gt;=5,1,""),"")</f>
        <v/>
      </c>
      <c r="N652" s="110" t="str">
        <f>IF(L652="","","SR/"&amp;'VME Notification'!$C$16&amp;"/"&amp;'VME Notification'!$F$16&amp;"/"&amp;'VME Notification'!$K$16&amp;"/"&amp;'VME Notification'!$N$16&amp;"/"&amp;'VME Notification'!B672&amp;"/ "&amp;"SV/"&amp;'VME Notification'!C672&amp;"/"&amp;'VME Notification'!D672&amp;"/"&amp;TEXT('VME Notification'!E672,"dd-mmm-yy")&amp;"/"&amp;'VME Notification'!F672&amp;"/"&amp;'VME Notification'!G672&amp;"/"&amp;'VME Notification'!H672&amp;"/"&amp;'VME Notification'!I672&amp;"/"&amp;'VME Notification'!J672&amp;"/"&amp;'VME Notification'!K672&amp;"/"&amp;'VME Notification'!L672&amp;"/"&amp;'VME Notification'!M672&amp;"/"&amp;'VME Notification'!N672&amp;"/ER")</f>
        <v/>
      </c>
    </row>
    <row r="653" spans="12:14" x14ac:dyDescent="0.25">
      <c r="L653" s="91" t="str">
        <f>IFERROR(IF(VALUE('VME Notification'!M673)&gt;=5,1,""),"")</f>
        <v/>
      </c>
      <c r="N653" s="110" t="str">
        <f>IF(L653="","","SR/"&amp;'VME Notification'!$C$16&amp;"/"&amp;'VME Notification'!$F$16&amp;"/"&amp;'VME Notification'!$K$16&amp;"/"&amp;'VME Notification'!$N$16&amp;"/"&amp;'VME Notification'!B673&amp;"/ "&amp;"SV/"&amp;'VME Notification'!C673&amp;"/"&amp;'VME Notification'!D673&amp;"/"&amp;TEXT('VME Notification'!E673,"dd-mmm-yy")&amp;"/"&amp;'VME Notification'!F673&amp;"/"&amp;'VME Notification'!G673&amp;"/"&amp;'VME Notification'!H673&amp;"/"&amp;'VME Notification'!I673&amp;"/"&amp;'VME Notification'!J673&amp;"/"&amp;'VME Notification'!K673&amp;"/"&amp;'VME Notification'!L673&amp;"/"&amp;'VME Notification'!M673&amp;"/"&amp;'VME Notification'!N673&amp;"/ER")</f>
        <v/>
      </c>
    </row>
    <row r="654" spans="12:14" x14ac:dyDescent="0.25">
      <c r="L654" s="91" t="str">
        <f>IFERROR(IF(VALUE('VME Notification'!M674)&gt;=5,1,""),"")</f>
        <v/>
      </c>
      <c r="N654" s="110" t="str">
        <f>IF(L654="","","SR/"&amp;'VME Notification'!$C$16&amp;"/"&amp;'VME Notification'!$F$16&amp;"/"&amp;'VME Notification'!$K$16&amp;"/"&amp;'VME Notification'!$N$16&amp;"/"&amp;'VME Notification'!B674&amp;"/ "&amp;"SV/"&amp;'VME Notification'!C674&amp;"/"&amp;'VME Notification'!D674&amp;"/"&amp;TEXT('VME Notification'!E674,"dd-mmm-yy")&amp;"/"&amp;'VME Notification'!F674&amp;"/"&amp;'VME Notification'!G674&amp;"/"&amp;'VME Notification'!H674&amp;"/"&amp;'VME Notification'!I674&amp;"/"&amp;'VME Notification'!J674&amp;"/"&amp;'VME Notification'!K674&amp;"/"&amp;'VME Notification'!L674&amp;"/"&amp;'VME Notification'!M674&amp;"/"&amp;'VME Notification'!N674&amp;"/ER")</f>
        <v/>
      </c>
    </row>
    <row r="655" spans="12:14" x14ac:dyDescent="0.25">
      <c r="L655" s="91" t="str">
        <f>IFERROR(IF(VALUE('VME Notification'!M675)&gt;=5,1,""),"")</f>
        <v/>
      </c>
      <c r="N655" s="110" t="str">
        <f>IF(L655="","","SR/"&amp;'VME Notification'!$C$16&amp;"/"&amp;'VME Notification'!$F$16&amp;"/"&amp;'VME Notification'!$K$16&amp;"/"&amp;'VME Notification'!$N$16&amp;"/"&amp;'VME Notification'!B675&amp;"/ "&amp;"SV/"&amp;'VME Notification'!C675&amp;"/"&amp;'VME Notification'!D675&amp;"/"&amp;TEXT('VME Notification'!E675,"dd-mmm-yy")&amp;"/"&amp;'VME Notification'!F675&amp;"/"&amp;'VME Notification'!G675&amp;"/"&amp;'VME Notification'!H675&amp;"/"&amp;'VME Notification'!I675&amp;"/"&amp;'VME Notification'!J675&amp;"/"&amp;'VME Notification'!K675&amp;"/"&amp;'VME Notification'!L675&amp;"/"&amp;'VME Notification'!M675&amp;"/"&amp;'VME Notification'!N675&amp;"/ER")</f>
        <v/>
      </c>
    </row>
    <row r="656" spans="12:14" x14ac:dyDescent="0.25">
      <c r="L656" s="91" t="str">
        <f>IFERROR(IF(VALUE('VME Notification'!M676)&gt;=5,1,""),"")</f>
        <v/>
      </c>
      <c r="N656" s="110" t="str">
        <f>IF(L656="","","SR/"&amp;'VME Notification'!$C$16&amp;"/"&amp;'VME Notification'!$F$16&amp;"/"&amp;'VME Notification'!$K$16&amp;"/"&amp;'VME Notification'!$N$16&amp;"/"&amp;'VME Notification'!B676&amp;"/ "&amp;"SV/"&amp;'VME Notification'!C676&amp;"/"&amp;'VME Notification'!D676&amp;"/"&amp;TEXT('VME Notification'!E676,"dd-mmm-yy")&amp;"/"&amp;'VME Notification'!F676&amp;"/"&amp;'VME Notification'!G676&amp;"/"&amp;'VME Notification'!H676&amp;"/"&amp;'VME Notification'!I676&amp;"/"&amp;'VME Notification'!J676&amp;"/"&amp;'VME Notification'!K676&amp;"/"&amp;'VME Notification'!L676&amp;"/"&amp;'VME Notification'!M676&amp;"/"&amp;'VME Notification'!N676&amp;"/ER")</f>
        <v/>
      </c>
    </row>
    <row r="657" spans="12:14" x14ac:dyDescent="0.25">
      <c r="L657" s="91" t="str">
        <f>IFERROR(IF(VALUE('VME Notification'!M677)&gt;=5,1,""),"")</f>
        <v/>
      </c>
      <c r="N657" s="110" t="str">
        <f>IF(L657="","","SR/"&amp;'VME Notification'!$C$16&amp;"/"&amp;'VME Notification'!$F$16&amp;"/"&amp;'VME Notification'!$K$16&amp;"/"&amp;'VME Notification'!$N$16&amp;"/"&amp;'VME Notification'!B677&amp;"/ "&amp;"SV/"&amp;'VME Notification'!C677&amp;"/"&amp;'VME Notification'!D677&amp;"/"&amp;TEXT('VME Notification'!E677,"dd-mmm-yy")&amp;"/"&amp;'VME Notification'!F677&amp;"/"&amp;'VME Notification'!G677&amp;"/"&amp;'VME Notification'!H677&amp;"/"&amp;'VME Notification'!I677&amp;"/"&amp;'VME Notification'!J677&amp;"/"&amp;'VME Notification'!K677&amp;"/"&amp;'VME Notification'!L677&amp;"/"&amp;'VME Notification'!M677&amp;"/"&amp;'VME Notification'!N677&amp;"/ER")</f>
        <v/>
      </c>
    </row>
    <row r="658" spans="12:14" x14ac:dyDescent="0.25">
      <c r="L658" s="91" t="str">
        <f>IFERROR(IF(VALUE('VME Notification'!M678)&gt;=5,1,""),"")</f>
        <v/>
      </c>
      <c r="N658" s="110" t="str">
        <f>IF(L658="","","SR/"&amp;'VME Notification'!$C$16&amp;"/"&amp;'VME Notification'!$F$16&amp;"/"&amp;'VME Notification'!$K$16&amp;"/"&amp;'VME Notification'!$N$16&amp;"/"&amp;'VME Notification'!B678&amp;"/ "&amp;"SV/"&amp;'VME Notification'!C678&amp;"/"&amp;'VME Notification'!D678&amp;"/"&amp;TEXT('VME Notification'!E678,"dd-mmm-yy")&amp;"/"&amp;'VME Notification'!F678&amp;"/"&amp;'VME Notification'!G678&amp;"/"&amp;'VME Notification'!H678&amp;"/"&amp;'VME Notification'!I678&amp;"/"&amp;'VME Notification'!J678&amp;"/"&amp;'VME Notification'!K678&amp;"/"&amp;'VME Notification'!L678&amp;"/"&amp;'VME Notification'!M678&amp;"/"&amp;'VME Notification'!N678&amp;"/ER")</f>
        <v/>
      </c>
    </row>
    <row r="659" spans="12:14" x14ac:dyDescent="0.25">
      <c r="L659" s="91" t="str">
        <f>IFERROR(IF(VALUE('VME Notification'!M679)&gt;=5,1,""),"")</f>
        <v/>
      </c>
      <c r="N659" s="110" t="str">
        <f>IF(L659="","","SR/"&amp;'VME Notification'!$C$16&amp;"/"&amp;'VME Notification'!$F$16&amp;"/"&amp;'VME Notification'!$K$16&amp;"/"&amp;'VME Notification'!$N$16&amp;"/"&amp;'VME Notification'!B679&amp;"/ "&amp;"SV/"&amp;'VME Notification'!C679&amp;"/"&amp;'VME Notification'!D679&amp;"/"&amp;TEXT('VME Notification'!E679,"dd-mmm-yy")&amp;"/"&amp;'VME Notification'!F679&amp;"/"&amp;'VME Notification'!G679&amp;"/"&amp;'VME Notification'!H679&amp;"/"&amp;'VME Notification'!I679&amp;"/"&amp;'VME Notification'!J679&amp;"/"&amp;'VME Notification'!K679&amp;"/"&amp;'VME Notification'!L679&amp;"/"&amp;'VME Notification'!M679&amp;"/"&amp;'VME Notification'!N679&amp;"/ER")</f>
        <v/>
      </c>
    </row>
    <row r="660" spans="12:14" x14ac:dyDescent="0.25">
      <c r="L660" s="91" t="str">
        <f>IFERROR(IF(VALUE('VME Notification'!M680)&gt;=5,1,""),"")</f>
        <v/>
      </c>
      <c r="N660" s="110" t="str">
        <f>IF(L660="","","SR/"&amp;'VME Notification'!$C$16&amp;"/"&amp;'VME Notification'!$F$16&amp;"/"&amp;'VME Notification'!$K$16&amp;"/"&amp;'VME Notification'!$N$16&amp;"/"&amp;'VME Notification'!B680&amp;"/ "&amp;"SV/"&amp;'VME Notification'!C680&amp;"/"&amp;'VME Notification'!D680&amp;"/"&amp;TEXT('VME Notification'!E680,"dd-mmm-yy")&amp;"/"&amp;'VME Notification'!F680&amp;"/"&amp;'VME Notification'!G680&amp;"/"&amp;'VME Notification'!H680&amp;"/"&amp;'VME Notification'!I680&amp;"/"&amp;'VME Notification'!J680&amp;"/"&amp;'VME Notification'!K680&amp;"/"&amp;'VME Notification'!L680&amp;"/"&amp;'VME Notification'!M680&amp;"/"&amp;'VME Notification'!N680&amp;"/ER")</f>
        <v/>
      </c>
    </row>
    <row r="661" spans="12:14" x14ac:dyDescent="0.25">
      <c r="L661" s="91" t="str">
        <f>IFERROR(IF(VALUE('VME Notification'!M681)&gt;=5,1,""),"")</f>
        <v/>
      </c>
      <c r="N661" s="110" t="str">
        <f>IF(L661="","","SR/"&amp;'VME Notification'!$C$16&amp;"/"&amp;'VME Notification'!$F$16&amp;"/"&amp;'VME Notification'!$K$16&amp;"/"&amp;'VME Notification'!$N$16&amp;"/"&amp;'VME Notification'!B681&amp;"/ "&amp;"SV/"&amp;'VME Notification'!C681&amp;"/"&amp;'VME Notification'!D681&amp;"/"&amp;TEXT('VME Notification'!E681,"dd-mmm-yy")&amp;"/"&amp;'VME Notification'!F681&amp;"/"&amp;'VME Notification'!G681&amp;"/"&amp;'VME Notification'!H681&amp;"/"&amp;'VME Notification'!I681&amp;"/"&amp;'VME Notification'!J681&amp;"/"&amp;'VME Notification'!K681&amp;"/"&amp;'VME Notification'!L681&amp;"/"&amp;'VME Notification'!M681&amp;"/"&amp;'VME Notification'!N681&amp;"/ER")</f>
        <v/>
      </c>
    </row>
    <row r="662" spans="12:14" x14ac:dyDescent="0.25">
      <c r="L662" s="91" t="str">
        <f>IFERROR(IF(VALUE('VME Notification'!M682)&gt;=5,1,""),"")</f>
        <v/>
      </c>
      <c r="N662" s="110" t="str">
        <f>IF(L662="","","SR/"&amp;'VME Notification'!$C$16&amp;"/"&amp;'VME Notification'!$F$16&amp;"/"&amp;'VME Notification'!$K$16&amp;"/"&amp;'VME Notification'!$N$16&amp;"/"&amp;'VME Notification'!B682&amp;"/ "&amp;"SV/"&amp;'VME Notification'!C682&amp;"/"&amp;'VME Notification'!D682&amp;"/"&amp;TEXT('VME Notification'!E682,"dd-mmm-yy")&amp;"/"&amp;'VME Notification'!F682&amp;"/"&amp;'VME Notification'!G682&amp;"/"&amp;'VME Notification'!H682&amp;"/"&amp;'VME Notification'!I682&amp;"/"&amp;'VME Notification'!J682&amp;"/"&amp;'VME Notification'!K682&amp;"/"&amp;'VME Notification'!L682&amp;"/"&amp;'VME Notification'!M682&amp;"/"&amp;'VME Notification'!N682&amp;"/ER")</f>
        <v/>
      </c>
    </row>
    <row r="663" spans="12:14" x14ac:dyDescent="0.25">
      <c r="L663" s="91" t="str">
        <f>IFERROR(IF(VALUE('VME Notification'!M683)&gt;=5,1,""),"")</f>
        <v/>
      </c>
      <c r="N663" s="110" t="str">
        <f>IF(L663="","","SR/"&amp;'VME Notification'!$C$16&amp;"/"&amp;'VME Notification'!$F$16&amp;"/"&amp;'VME Notification'!$K$16&amp;"/"&amp;'VME Notification'!$N$16&amp;"/"&amp;'VME Notification'!B683&amp;"/ "&amp;"SV/"&amp;'VME Notification'!C683&amp;"/"&amp;'VME Notification'!D683&amp;"/"&amp;TEXT('VME Notification'!E683,"dd-mmm-yy")&amp;"/"&amp;'VME Notification'!F683&amp;"/"&amp;'VME Notification'!G683&amp;"/"&amp;'VME Notification'!H683&amp;"/"&amp;'VME Notification'!I683&amp;"/"&amp;'VME Notification'!J683&amp;"/"&amp;'VME Notification'!K683&amp;"/"&amp;'VME Notification'!L683&amp;"/"&amp;'VME Notification'!M683&amp;"/"&amp;'VME Notification'!N683&amp;"/ER")</f>
        <v/>
      </c>
    </row>
    <row r="664" spans="12:14" x14ac:dyDescent="0.25">
      <c r="L664" s="91" t="str">
        <f>IFERROR(IF(VALUE('VME Notification'!M684)&gt;=5,1,""),"")</f>
        <v/>
      </c>
      <c r="N664" s="110" t="str">
        <f>IF(L664="","","SR/"&amp;'VME Notification'!$C$16&amp;"/"&amp;'VME Notification'!$F$16&amp;"/"&amp;'VME Notification'!$K$16&amp;"/"&amp;'VME Notification'!$N$16&amp;"/"&amp;'VME Notification'!B684&amp;"/ "&amp;"SV/"&amp;'VME Notification'!C684&amp;"/"&amp;'VME Notification'!D684&amp;"/"&amp;TEXT('VME Notification'!E684,"dd-mmm-yy")&amp;"/"&amp;'VME Notification'!F684&amp;"/"&amp;'VME Notification'!G684&amp;"/"&amp;'VME Notification'!H684&amp;"/"&amp;'VME Notification'!I684&amp;"/"&amp;'VME Notification'!J684&amp;"/"&amp;'VME Notification'!K684&amp;"/"&amp;'VME Notification'!L684&amp;"/"&amp;'VME Notification'!M684&amp;"/"&amp;'VME Notification'!N684&amp;"/ER")</f>
        <v/>
      </c>
    </row>
    <row r="665" spans="12:14" x14ac:dyDescent="0.25">
      <c r="L665" s="91" t="str">
        <f>IFERROR(IF(VALUE('VME Notification'!M685)&gt;=5,1,""),"")</f>
        <v/>
      </c>
      <c r="N665" s="110" t="str">
        <f>IF(L665="","","SR/"&amp;'VME Notification'!$C$16&amp;"/"&amp;'VME Notification'!$F$16&amp;"/"&amp;'VME Notification'!$K$16&amp;"/"&amp;'VME Notification'!$N$16&amp;"/"&amp;'VME Notification'!B685&amp;"/ "&amp;"SV/"&amp;'VME Notification'!C685&amp;"/"&amp;'VME Notification'!D685&amp;"/"&amp;TEXT('VME Notification'!E685,"dd-mmm-yy")&amp;"/"&amp;'VME Notification'!F685&amp;"/"&amp;'VME Notification'!G685&amp;"/"&amp;'VME Notification'!H685&amp;"/"&amp;'VME Notification'!I685&amp;"/"&amp;'VME Notification'!J685&amp;"/"&amp;'VME Notification'!K685&amp;"/"&amp;'VME Notification'!L685&amp;"/"&amp;'VME Notification'!M685&amp;"/"&amp;'VME Notification'!N685&amp;"/ER")</f>
        <v/>
      </c>
    </row>
    <row r="666" spans="12:14" x14ac:dyDescent="0.25">
      <c r="L666" s="91" t="str">
        <f>IFERROR(IF(VALUE('VME Notification'!M686)&gt;=5,1,""),"")</f>
        <v/>
      </c>
      <c r="N666" s="110" t="str">
        <f>IF(L666="","","SR/"&amp;'VME Notification'!$C$16&amp;"/"&amp;'VME Notification'!$F$16&amp;"/"&amp;'VME Notification'!$K$16&amp;"/"&amp;'VME Notification'!$N$16&amp;"/"&amp;'VME Notification'!B686&amp;"/ "&amp;"SV/"&amp;'VME Notification'!C686&amp;"/"&amp;'VME Notification'!D686&amp;"/"&amp;TEXT('VME Notification'!E686,"dd-mmm-yy")&amp;"/"&amp;'VME Notification'!F686&amp;"/"&amp;'VME Notification'!G686&amp;"/"&amp;'VME Notification'!H686&amp;"/"&amp;'VME Notification'!I686&amp;"/"&amp;'VME Notification'!J686&amp;"/"&amp;'VME Notification'!K686&amp;"/"&amp;'VME Notification'!L686&amp;"/"&amp;'VME Notification'!M686&amp;"/"&amp;'VME Notification'!N686&amp;"/ER")</f>
        <v/>
      </c>
    </row>
    <row r="667" spans="12:14" x14ac:dyDescent="0.25">
      <c r="L667" s="91" t="str">
        <f>IFERROR(IF(VALUE('VME Notification'!M687)&gt;=5,1,""),"")</f>
        <v/>
      </c>
      <c r="N667" s="110" t="str">
        <f>IF(L667="","","SR/"&amp;'VME Notification'!$C$16&amp;"/"&amp;'VME Notification'!$F$16&amp;"/"&amp;'VME Notification'!$K$16&amp;"/"&amp;'VME Notification'!$N$16&amp;"/"&amp;'VME Notification'!B687&amp;"/ "&amp;"SV/"&amp;'VME Notification'!C687&amp;"/"&amp;'VME Notification'!D687&amp;"/"&amp;TEXT('VME Notification'!E687,"dd-mmm-yy")&amp;"/"&amp;'VME Notification'!F687&amp;"/"&amp;'VME Notification'!G687&amp;"/"&amp;'VME Notification'!H687&amp;"/"&amp;'VME Notification'!I687&amp;"/"&amp;'VME Notification'!J687&amp;"/"&amp;'VME Notification'!K687&amp;"/"&amp;'VME Notification'!L687&amp;"/"&amp;'VME Notification'!M687&amp;"/"&amp;'VME Notification'!N687&amp;"/ER")</f>
        <v/>
      </c>
    </row>
    <row r="668" spans="12:14" x14ac:dyDescent="0.25">
      <c r="L668" s="91" t="str">
        <f>IFERROR(IF(VALUE('VME Notification'!M688)&gt;=5,1,""),"")</f>
        <v/>
      </c>
      <c r="N668" s="110" t="str">
        <f>IF(L668="","","SR/"&amp;'VME Notification'!$C$16&amp;"/"&amp;'VME Notification'!$F$16&amp;"/"&amp;'VME Notification'!$K$16&amp;"/"&amp;'VME Notification'!$N$16&amp;"/"&amp;'VME Notification'!B688&amp;"/ "&amp;"SV/"&amp;'VME Notification'!C688&amp;"/"&amp;'VME Notification'!D688&amp;"/"&amp;TEXT('VME Notification'!E688,"dd-mmm-yy")&amp;"/"&amp;'VME Notification'!F688&amp;"/"&amp;'VME Notification'!G688&amp;"/"&amp;'VME Notification'!H688&amp;"/"&amp;'VME Notification'!I688&amp;"/"&amp;'VME Notification'!J688&amp;"/"&amp;'VME Notification'!K688&amp;"/"&amp;'VME Notification'!L688&amp;"/"&amp;'VME Notification'!M688&amp;"/"&amp;'VME Notification'!N688&amp;"/ER")</f>
        <v/>
      </c>
    </row>
    <row r="669" spans="12:14" x14ac:dyDescent="0.25">
      <c r="L669" s="91" t="str">
        <f>IFERROR(IF(VALUE('VME Notification'!M689)&gt;=5,1,""),"")</f>
        <v/>
      </c>
      <c r="N669" s="110" t="str">
        <f>IF(L669="","","SR/"&amp;'VME Notification'!$C$16&amp;"/"&amp;'VME Notification'!$F$16&amp;"/"&amp;'VME Notification'!$K$16&amp;"/"&amp;'VME Notification'!$N$16&amp;"/"&amp;'VME Notification'!B689&amp;"/ "&amp;"SV/"&amp;'VME Notification'!C689&amp;"/"&amp;'VME Notification'!D689&amp;"/"&amp;TEXT('VME Notification'!E689,"dd-mmm-yy")&amp;"/"&amp;'VME Notification'!F689&amp;"/"&amp;'VME Notification'!G689&amp;"/"&amp;'VME Notification'!H689&amp;"/"&amp;'VME Notification'!I689&amp;"/"&amp;'VME Notification'!J689&amp;"/"&amp;'VME Notification'!K689&amp;"/"&amp;'VME Notification'!L689&amp;"/"&amp;'VME Notification'!M689&amp;"/"&amp;'VME Notification'!N689&amp;"/ER")</f>
        <v/>
      </c>
    </row>
    <row r="670" spans="12:14" x14ac:dyDescent="0.25">
      <c r="L670" s="91" t="str">
        <f>IFERROR(IF(VALUE('VME Notification'!M690)&gt;=5,1,""),"")</f>
        <v/>
      </c>
      <c r="N670" s="110" t="str">
        <f>IF(L670="","","SR/"&amp;'VME Notification'!$C$16&amp;"/"&amp;'VME Notification'!$F$16&amp;"/"&amp;'VME Notification'!$K$16&amp;"/"&amp;'VME Notification'!$N$16&amp;"/"&amp;'VME Notification'!B690&amp;"/ "&amp;"SV/"&amp;'VME Notification'!C690&amp;"/"&amp;'VME Notification'!D690&amp;"/"&amp;TEXT('VME Notification'!E690,"dd-mmm-yy")&amp;"/"&amp;'VME Notification'!F690&amp;"/"&amp;'VME Notification'!G690&amp;"/"&amp;'VME Notification'!H690&amp;"/"&amp;'VME Notification'!I690&amp;"/"&amp;'VME Notification'!J690&amp;"/"&amp;'VME Notification'!K690&amp;"/"&amp;'VME Notification'!L690&amp;"/"&amp;'VME Notification'!M690&amp;"/"&amp;'VME Notification'!N690&amp;"/ER")</f>
        <v/>
      </c>
    </row>
    <row r="671" spans="12:14" x14ac:dyDescent="0.25">
      <c r="L671" s="91" t="str">
        <f>IFERROR(IF(VALUE('VME Notification'!M691)&gt;=5,1,""),"")</f>
        <v/>
      </c>
      <c r="N671" s="110" t="str">
        <f>IF(L671="","","SR/"&amp;'VME Notification'!$C$16&amp;"/"&amp;'VME Notification'!$F$16&amp;"/"&amp;'VME Notification'!$K$16&amp;"/"&amp;'VME Notification'!$N$16&amp;"/"&amp;'VME Notification'!B691&amp;"/ "&amp;"SV/"&amp;'VME Notification'!C691&amp;"/"&amp;'VME Notification'!D691&amp;"/"&amp;TEXT('VME Notification'!E691,"dd-mmm-yy")&amp;"/"&amp;'VME Notification'!F691&amp;"/"&amp;'VME Notification'!G691&amp;"/"&amp;'VME Notification'!H691&amp;"/"&amp;'VME Notification'!I691&amp;"/"&amp;'VME Notification'!J691&amp;"/"&amp;'VME Notification'!K691&amp;"/"&amp;'VME Notification'!L691&amp;"/"&amp;'VME Notification'!M691&amp;"/"&amp;'VME Notification'!N691&amp;"/ER")</f>
        <v/>
      </c>
    </row>
    <row r="672" spans="12:14" x14ac:dyDescent="0.25">
      <c r="L672" s="91" t="str">
        <f>IFERROR(IF(VALUE('VME Notification'!M692)&gt;=5,1,""),"")</f>
        <v/>
      </c>
      <c r="N672" s="110" t="str">
        <f>IF(L672="","","SR/"&amp;'VME Notification'!$C$16&amp;"/"&amp;'VME Notification'!$F$16&amp;"/"&amp;'VME Notification'!$K$16&amp;"/"&amp;'VME Notification'!$N$16&amp;"/"&amp;'VME Notification'!B692&amp;"/ "&amp;"SV/"&amp;'VME Notification'!C692&amp;"/"&amp;'VME Notification'!D692&amp;"/"&amp;TEXT('VME Notification'!E692,"dd-mmm-yy")&amp;"/"&amp;'VME Notification'!F692&amp;"/"&amp;'VME Notification'!G692&amp;"/"&amp;'VME Notification'!H692&amp;"/"&amp;'VME Notification'!I692&amp;"/"&amp;'VME Notification'!J692&amp;"/"&amp;'VME Notification'!K692&amp;"/"&amp;'VME Notification'!L692&amp;"/"&amp;'VME Notification'!M692&amp;"/"&amp;'VME Notification'!N692&amp;"/ER")</f>
        <v/>
      </c>
    </row>
    <row r="673" spans="12:14" x14ac:dyDescent="0.25">
      <c r="L673" s="91" t="str">
        <f>IFERROR(IF(VALUE('VME Notification'!M693)&gt;=5,1,""),"")</f>
        <v/>
      </c>
      <c r="N673" s="110" t="str">
        <f>IF(L673="","","SR/"&amp;'VME Notification'!$C$16&amp;"/"&amp;'VME Notification'!$F$16&amp;"/"&amp;'VME Notification'!$K$16&amp;"/"&amp;'VME Notification'!$N$16&amp;"/"&amp;'VME Notification'!B693&amp;"/ "&amp;"SV/"&amp;'VME Notification'!C693&amp;"/"&amp;'VME Notification'!D693&amp;"/"&amp;TEXT('VME Notification'!E693,"dd-mmm-yy")&amp;"/"&amp;'VME Notification'!F693&amp;"/"&amp;'VME Notification'!G693&amp;"/"&amp;'VME Notification'!H693&amp;"/"&amp;'VME Notification'!I693&amp;"/"&amp;'VME Notification'!J693&amp;"/"&amp;'VME Notification'!K693&amp;"/"&amp;'VME Notification'!L693&amp;"/"&amp;'VME Notification'!M693&amp;"/"&amp;'VME Notification'!N693&amp;"/ER")</f>
        <v/>
      </c>
    </row>
    <row r="674" spans="12:14" x14ac:dyDescent="0.25">
      <c r="L674" s="91" t="str">
        <f>IFERROR(IF(VALUE('VME Notification'!M694)&gt;=5,1,""),"")</f>
        <v/>
      </c>
      <c r="N674" s="110" t="str">
        <f>IF(L674="","","SR/"&amp;'VME Notification'!$C$16&amp;"/"&amp;'VME Notification'!$F$16&amp;"/"&amp;'VME Notification'!$K$16&amp;"/"&amp;'VME Notification'!$N$16&amp;"/"&amp;'VME Notification'!B694&amp;"/ "&amp;"SV/"&amp;'VME Notification'!C694&amp;"/"&amp;'VME Notification'!D694&amp;"/"&amp;TEXT('VME Notification'!E694,"dd-mmm-yy")&amp;"/"&amp;'VME Notification'!F694&amp;"/"&amp;'VME Notification'!G694&amp;"/"&amp;'VME Notification'!H694&amp;"/"&amp;'VME Notification'!I694&amp;"/"&amp;'VME Notification'!J694&amp;"/"&amp;'VME Notification'!K694&amp;"/"&amp;'VME Notification'!L694&amp;"/"&amp;'VME Notification'!M694&amp;"/"&amp;'VME Notification'!N694&amp;"/ER")</f>
        <v/>
      </c>
    </row>
    <row r="675" spans="12:14" x14ac:dyDescent="0.25">
      <c r="L675" s="91" t="str">
        <f>IFERROR(IF(VALUE('VME Notification'!M695)&gt;=5,1,""),"")</f>
        <v/>
      </c>
      <c r="N675" s="110" t="str">
        <f>IF(L675="","","SR/"&amp;'VME Notification'!$C$16&amp;"/"&amp;'VME Notification'!$F$16&amp;"/"&amp;'VME Notification'!$K$16&amp;"/"&amp;'VME Notification'!$N$16&amp;"/"&amp;'VME Notification'!B695&amp;"/ "&amp;"SV/"&amp;'VME Notification'!C695&amp;"/"&amp;'VME Notification'!D695&amp;"/"&amp;TEXT('VME Notification'!E695,"dd-mmm-yy")&amp;"/"&amp;'VME Notification'!F695&amp;"/"&amp;'VME Notification'!G695&amp;"/"&amp;'VME Notification'!H695&amp;"/"&amp;'VME Notification'!I695&amp;"/"&amp;'VME Notification'!J695&amp;"/"&amp;'VME Notification'!K695&amp;"/"&amp;'VME Notification'!L695&amp;"/"&amp;'VME Notification'!M695&amp;"/"&amp;'VME Notification'!N695&amp;"/ER")</f>
        <v/>
      </c>
    </row>
    <row r="676" spans="12:14" x14ac:dyDescent="0.25">
      <c r="L676" s="91" t="str">
        <f>IFERROR(IF(VALUE('VME Notification'!M696)&gt;=5,1,""),"")</f>
        <v/>
      </c>
      <c r="N676" s="110" t="str">
        <f>IF(L676="","","SR/"&amp;'VME Notification'!$C$16&amp;"/"&amp;'VME Notification'!$F$16&amp;"/"&amp;'VME Notification'!$K$16&amp;"/"&amp;'VME Notification'!$N$16&amp;"/"&amp;'VME Notification'!B696&amp;"/ "&amp;"SV/"&amp;'VME Notification'!C696&amp;"/"&amp;'VME Notification'!D696&amp;"/"&amp;TEXT('VME Notification'!E696,"dd-mmm-yy")&amp;"/"&amp;'VME Notification'!F696&amp;"/"&amp;'VME Notification'!G696&amp;"/"&amp;'VME Notification'!H696&amp;"/"&amp;'VME Notification'!I696&amp;"/"&amp;'VME Notification'!J696&amp;"/"&amp;'VME Notification'!K696&amp;"/"&amp;'VME Notification'!L696&amp;"/"&amp;'VME Notification'!M696&amp;"/"&amp;'VME Notification'!N696&amp;"/ER")</f>
        <v/>
      </c>
    </row>
    <row r="677" spans="12:14" x14ac:dyDescent="0.25">
      <c r="L677" s="91" t="str">
        <f>IFERROR(IF(VALUE('VME Notification'!M697)&gt;=5,1,""),"")</f>
        <v/>
      </c>
      <c r="N677" s="110" t="str">
        <f>IF(L677="","","SR/"&amp;'VME Notification'!$C$16&amp;"/"&amp;'VME Notification'!$F$16&amp;"/"&amp;'VME Notification'!$K$16&amp;"/"&amp;'VME Notification'!$N$16&amp;"/"&amp;'VME Notification'!B697&amp;"/ "&amp;"SV/"&amp;'VME Notification'!C697&amp;"/"&amp;'VME Notification'!D697&amp;"/"&amp;TEXT('VME Notification'!E697,"dd-mmm-yy")&amp;"/"&amp;'VME Notification'!F697&amp;"/"&amp;'VME Notification'!G697&amp;"/"&amp;'VME Notification'!H697&amp;"/"&amp;'VME Notification'!I697&amp;"/"&amp;'VME Notification'!J697&amp;"/"&amp;'VME Notification'!K697&amp;"/"&amp;'VME Notification'!L697&amp;"/"&amp;'VME Notification'!M697&amp;"/"&amp;'VME Notification'!N697&amp;"/ER")</f>
        <v/>
      </c>
    </row>
    <row r="678" spans="12:14" x14ac:dyDescent="0.25">
      <c r="L678" s="91" t="str">
        <f>IFERROR(IF(VALUE('VME Notification'!M698)&gt;=5,1,""),"")</f>
        <v/>
      </c>
      <c r="N678" s="110" t="str">
        <f>IF(L678="","","SR/"&amp;'VME Notification'!$C$16&amp;"/"&amp;'VME Notification'!$F$16&amp;"/"&amp;'VME Notification'!$K$16&amp;"/"&amp;'VME Notification'!$N$16&amp;"/"&amp;'VME Notification'!B698&amp;"/ "&amp;"SV/"&amp;'VME Notification'!C698&amp;"/"&amp;'VME Notification'!D698&amp;"/"&amp;TEXT('VME Notification'!E698,"dd-mmm-yy")&amp;"/"&amp;'VME Notification'!F698&amp;"/"&amp;'VME Notification'!G698&amp;"/"&amp;'VME Notification'!H698&amp;"/"&amp;'VME Notification'!I698&amp;"/"&amp;'VME Notification'!J698&amp;"/"&amp;'VME Notification'!K698&amp;"/"&amp;'VME Notification'!L698&amp;"/"&amp;'VME Notification'!M698&amp;"/"&amp;'VME Notification'!N698&amp;"/ER")</f>
        <v/>
      </c>
    </row>
    <row r="679" spans="12:14" x14ac:dyDescent="0.25">
      <c r="L679" s="91" t="str">
        <f>IFERROR(IF(VALUE('VME Notification'!M699)&gt;=5,1,""),"")</f>
        <v/>
      </c>
      <c r="N679" s="110" t="str">
        <f>IF(L679="","","SR/"&amp;'VME Notification'!$C$16&amp;"/"&amp;'VME Notification'!$F$16&amp;"/"&amp;'VME Notification'!$K$16&amp;"/"&amp;'VME Notification'!$N$16&amp;"/"&amp;'VME Notification'!B699&amp;"/ "&amp;"SV/"&amp;'VME Notification'!C699&amp;"/"&amp;'VME Notification'!D699&amp;"/"&amp;TEXT('VME Notification'!E699,"dd-mmm-yy")&amp;"/"&amp;'VME Notification'!F699&amp;"/"&amp;'VME Notification'!G699&amp;"/"&amp;'VME Notification'!H699&amp;"/"&amp;'VME Notification'!I699&amp;"/"&amp;'VME Notification'!J699&amp;"/"&amp;'VME Notification'!K699&amp;"/"&amp;'VME Notification'!L699&amp;"/"&amp;'VME Notification'!M699&amp;"/"&amp;'VME Notification'!N699&amp;"/ER")</f>
        <v/>
      </c>
    </row>
    <row r="680" spans="12:14" x14ac:dyDescent="0.25">
      <c r="L680" s="91" t="str">
        <f>IFERROR(IF(VALUE('VME Notification'!M700)&gt;=5,1,""),"")</f>
        <v/>
      </c>
      <c r="N680" s="110" t="str">
        <f>IF(L680="","","SR/"&amp;'VME Notification'!$C$16&amp;"/"&amp;'VME Notification'!$F$16&amp;"/"&amp;'VME Notification'!$K$16&amp;"/"&amp;'VME Notification'!$N$16&amp;"/"&amp;'VME Notification'!B700&amp;"/ "&amp;"SV/"&amp;'VME Notification'!C700&amp;"/"&amp;'VME Notification'!D700&amp;"/"&amp;TEXT('VME Notification'!E700,"dd-mmm-yy")&amp;"/"&amp;'VME Notification'!F700&amp;"/"&amp;'VME Notification'!G700&amp;"/"&amp;'VME Notification'!H700&amp;"/"&amp;'VME Notification'!I700&amp;"/"&amp;'VME Notification'!J700&amp;"/"&amp;'VME Notification'!K700&amp;"/"&amp;'VME Notification'!L700&amp;"/"&amp;'VME Notification'!M700&amp;"/"&amp;'VME Notification'!N700&amp;"/ER")</f>
        <v/>
      </c>
    </row>
    <row r="681" spans="12:14" x14ac:dyDescent="0.25">
      <c r="L681" s="91" t="str">
        <f>IFERROR(IF(VALUE('VME Notification'!M701)&gt;=5,1,""),"")</f>
        <v/>
      </c>
      <c r="N681" s="110" t="str">
        <f>IF(L681="","","SR/"&amp;'VME Notification'!$C$16&amp;"/"&amp;'VME Notification'!$F$16&amp;"/"&amp;'VME Notification'!$K$16&amp;"/"&amp;'VME Notification'!$N$16&amp;"/"&amp;'VME Notification'!B701&amp;"/ "&amp;"SV/"&amp;'VME Notification'!C701&amp;"/"&amp;'VME Notification'!D701&amp;"/"&amp;TEXT('VME Notification'!E701,"dd-mmm-yy")&amp;"/"&amp;'VME Notification'!F701&amp;"/"&amp;'VME Notification'!G701&amp;"/"&amp;'VME Notification'!H701&amp;"/"&amp;'VME Notification'!I701&amp;"/"&amp;'VME Notification'!J701&amp;"/"&amp;'VME Notification'!K701&amp;"/"&amp;'VME Notification'!L701&amp;"/"&amp;'VME Notification'!M701&amp;"/"&amp;'VME Notification'!N701&amp;"/ER")</f>
        <v/>
      </c>
    </row>
    <row r="682" spans="12:14" x14ac:dyDescent="0.25">
      <c r="L682" s="91" t="str">
        <f>IFERROR(IF(VALUE('VME Notification'!M702)&gt;=5,1,""),"")</f>
        <v/>
      </c>
      <c r="N682" s="110" t="str">
        <f>IF(L682="","","SR/"&amp;'VME Notification'!$C$16&amp;"/"&amp;'VME Notification'!$F$16&amp;"/"&amp;'VME Notification'!$K$16&amp;"/"&amp;'VME Notification'!$N$16&amp;"/"&amp;'VME Notification'!B702&amp;"/ "&amp;"SV/"&amp;'VME Notification'!C702&amp;"/"&amp;'VME Notification'!D702&amp;"/"&amp;TEXT('VME Notification'!E702,"dd-mmm-yy")&amp;"/"&amp;'VME Notification'!F702&amp;"/"&amp;'VME Notification'!G702&amp;"/"&amp;'VME Notification'!H702&amp;"/"&amp;'VME Notification'!I702&amp;"/"&amp;'VME Notification'!J702&amp;"/"&amp;'VME Notification'!K702&amp;"/"&amp;'VME Notification'!L702&amp;"/"&amp;'VME Notification'!M702&amp;"/"&amp;'VME Notification'!N702&amp;"/ER")</f>
        <v/>
      </c>
    </row>
    <row r="683" spans="12:14" x14ac:dyDescent="0.25">
      <c r="L683" s="91" t="str">
        <f>IFERROR(IF(VALUE('VME Notification'!M703)&gt;=5,1,""),"")</f>
        <v/>
      </c>
      <c r="N683" s="110" t="str">
        <f>IF(L683="","","SR/"&amp;'VME Notification'!$C$16&amp;"/"&amp;'VME Notification'!$F$16&amp;"/"&amp;'VME Notification'!$K$16&amp;"/"&amp;'VME Notification'!$N$16&amp;"/"&amp;'VME Notification'!B703&amp;"/ "&amp;"SV/"&amp;'VME Notification'!C703&amp;"/"&amp;'VME Notification'!D703&amp;"/"&amp;TEXT('VME Notification'!E703,"dd-mmm-yy")&amp;"/"&amp;'VME Notification'!F703&amp;"/"&amp;'VME Notification'!G703&amp;"/"&amp;'VME Notification'!H703&amp;"/"&amp;'VME Notification'!I703&amp;"/"&amp;'VME Notification'!J703&amp;"/"&amp;'VME Notification'!K703&amp;"/"&amp;'VME Notification'!L703&amp;"/"&amp;'VME Notification'!M703&amp;"/"&amp;'VME Notification'!N703&amp;"/ER")</f>
        <v/>
      </c>
    </row>
    <row r="684" spans="12:14" x14ac:dyDescent="0.25">
      <c r="L684" s="91" t="str">
        <f>IFERROR(IF(VALUE('VME Notification'!M704)&gt;=5,1,""),"")</f>
        <v/>
      </c>
      <c r="N684" s="110" t="str">
        <f>IF(L684="","","SR/"&amp;'VME Notification'!$C$16&amp;"/"&amp;'VME Notification'!$F$16&amp;"/"&amp;'VME Notification'!$K$16&amp;"/"&amp;'VME Notification'!$N$16&amp;"/"&amp;'VME Notification'!B704&amp;"/ "&amp;"SV/"&amp;'VME Notification'!C704&amp;"/"&amp;'VME Notification'!D704&amp;"/"&amp;TEXT('VME Notification'!E704,"dd-mmm-yy")&amp;"/"&amp;'VME Notification'!F704&amp;"/"&amp;'VME Notification'!G704&amp;"/"&amp;'VME Notification'!H704&amp;"/"&amp;'VME Notification'!I704&amp;"/"&amp;'VME Notification'!J704&amp;"/"&amp;'VME Notification'!K704&amp;"/"&amp;'VME Notification'!L704&amp;"/"&amp;'VME Notification'!M704&amp;"/"&amp;'VME Notification'!N704&amp;"/ER")</f>
        <v/>
      </c>
    </row>
    <row r="685" spans="12:14" x14ac:dyDescent="0.25">
      <c r="L685" s="91" t="str">
        <f>IFERROR(IF(VALUE('VME Notification'!M705)&gt;=5,1,""),"")</f>
        <v/>
      </c>
      <c r="N685" s="110" t="str">
        <f>IF(L685="","","SR/"&amp;'VME Notification'!$C$16&amp;"/"&amp;'VME Notification'!$F$16&amp;"/"&amp;'VME Notification'!$K$16&amp;"/"&amp;'VME Notification'!$N$16&amp;"/"&amp;'VME Notification'!B705&amp;"/ "&amp;"SV/"&amp;'VME Notification'!C705&amp;"/"&amp;'VME Notification'!D705&amp;"/"&amp;TEXT('VME Notification'!E705,"dd-mmm-yy")&amp;"/"&amp;'VME Notification'!F705&amp;"/"&amp;'VME Notification'!G705&amp;"/"&amp;'VME Notification'!H705&amp;"/"&amp;'VME Notification'!I705&amp;"/"&amp;'VME Notification'!J705&amp;"/"&amp;'VME Notification'!K705&amp;"/"&amp;'VME Notification'!L705&amp;"/"&amp;'VME Notification'!M705&amp;"/"&amp;'VME Notification'!N705&amp;"/ER")</f>
        <v/>
      </c>
    </row>
    <row r="686" spans="12:14" x14ac:dyDescent="0.25">
      <c r="L686" s="91" t="str">
        <f>IFERROR(IF(VALUE('VME Notification'!M706)&gt;=5,1,""),"")</f>
        <v/>
      </c>
      <c r="N686" s="110" t="str">
        <f>IF(L686="","","SR/"&amp;'VME Notification'!$C$16&amp;"/"&amp;'VME Notification'!$F$16&amp;"/"&amp;'VME Notification'!$K$16&amp;"/"&amp;'VME Notification'!$N$16&amp;"/"&amp;'VME Notification'!B706&amp;"/ "&amp;"SV/"&amp;'VME Notification'!C706&amp;"/"&amp;'VME Notification'!D706&amp;"/"&amp;TEXT('VME Notification'!E706,"dd-mmm-yy")&amp;"/"&amp;'VME Notification'!F706&amp;"/"&amp;'VME Notification'!G706&amp;"/"&amp;'VME Notification'!H706&amp;"/"&amp;'VME Notification'!I706&amp;"/"&amp;'VME Notification'!J706&amp;"/"&amp;'VME Notification'!K706&amp;"/"&amp;'VME Notification'!L706&amp;"/"&amp;'VME Notification'!M706&amp;"/"&amp;'VME Notification'!N706&amp;"/ER")</f>
        <v/>
      </c>
    </row>
    <row r="687" spans="12:14" x14ac:dyDescent="0.25">
      <c r="L687" s="91" t="str">
        <f>IFERROR(IF(VALUE('VME Notification'!M707)&gt;=5,1,""),"")</f>
        <v/>
      </c>
      <c r="N687" s="110" t="str">
        <f>IF(L687="","","SR/"&amp;'VME Notification'!$C$16&amp;"/"&amp;'VME Notification'!$F$16&amp;"/"&amp;'VME Notification'!$K$16&amp;"/"&amp;'VME Notification'!$N$16&amp;"/"&amp;'VME Notification'!B707&amp;"/ "&amp;"SV/"&amp;'VME Notification'!C707&amp;"/"&amp;'VME Notification'!D707&amp;"/"&amp;TEXT('VME Notification'!E707,"dd-mmm-yy")&amp;"/"&amp;'VME Notification'!F707&amp;"/"&amp;'VME Notification'!G707&amp;"/"&amp;'VME Notification'!H707&amp;"/"&amp;'VME Notification'!I707&amp;"/"&amp;'VME Notification'!J707&amp;"/"&amp;'VME Notification'!K707&amp;"/"&amp;'VME Notification'!L707&amp;"/"&amp;'VME Notification'!M707&amp;"/"&amp;'VME Notification'!N707&amp;"/ER")</f>
        <v/>
      </c>
    </row>
    <row r="688" spans="12:14" x14ac:dyDescent="0.25">
      <c r="L688" s="91" t="str">
        <f>IFERROR(IF(VALUE('VME Notification'!M708)&gt;=5,1,""),"")</f>
        <v/>
      </c>
      <c r="N688" s="110" t="str">
        <f>IF(L688="","","SR/"&amp;'VME Notification'!$C$16&amp;"/"&amp;'VME Notification'!$F$16&amp;"/"&amp;'VME Notification'!$K$16&amp;"/"&amp;'VME Notification'!$N$16&amp;"/"&amp;'VME Notification'!B708&amp;"/ "&amp;"SV/"&amp;'VME Notification'!C708&amp;"/"&amp;'VME Notification'!D708&amp;"/"&amp;TEXT('VME Notification'!E708,"dd-mmm-yy")&amp;"/"&amp;'VME Notification'!F708&amp;"/"&amp;'VME Notification'!G708&amp;"/"&amp;'VME Notification'!H708&amp;"/"&amp;'VME Notification'!I708&amp;"/"&amp;'VME Notification'!J708&amp;"/"&amp;'VME Notification'!K708&amp;"/"&amp;'VME Notification'!L708&amp;"/"&amp;'VME Notification'!M708&amp;"/"&amp;'VME Notification'!N708&amp;"/ER")</f>
        <v/>
      </c>
    </row>
    <row r="689" spans="12:14" x14ac:dyDescent="0.25">
      <c r="L689" s="91" t="str">
        <f>IFERROR(IF(VALUE('VME Notification'!M709)&gt;=5,1,""),"")</f>
        <v/>
      </c>
      <c r="N689" s="110" t="str">
        <f>IF(L689="","","SR/"&amp;'VME Notification'!$C$16&amp;"/"&amp;'VME Notification'!$F$16&amp;"/"&amp;'VME Notification'!$K$16&amp;"/"&amp;'VME Notification'!$N$16&amp;"/"&amp;'VME Notification'!B709&amp;"/ "&amp;"SV/"&amp;'VME Notification'!C709&amp;"/"&amp;'VME Notification'!D709&amp;"/"&amp;TEXT('VME Notification'!E709,"dd-mmm-yy")&amp;"/"&amp;'VME Notification'!F709&amp;"/"&amp;'VME Notification'!G709&amp;"/"&amp;'VME Notification'!H709&amp;"/"&amp;'VME Notification'!I709&amp;"/"&amp;'VME Notification'!J709&amp;"/"&amp;'VME Notification'!K709&amp;"/"&amp;'VME Notification'!L709&amp;"/"&amp;'VME Notification'!M709&amp;"/"&amp;'VME Notification'!N709&amp;"/ER")</f>
        <v/>
      </c>
    </row>
    <row r="690" spans="12:14" x14ac:dyDescent="0.25">
      <c r="L690" s="91" t="str">
        <f>IFERROR(IF(VALUE('VME Notification'!M710)&gt;=5,1,""),"")</f>
        <v/>
      </c>
      <c r="N690" s="110" t="str">
        <f>IF(L690="","","SR/"&amp;'VME Notification'!$C$16&amp;"/"&amp;'VME Notification'!$F$16&amp;"/"&amp;'VME Notification'!$K$16&amp;"/"&amp;'VME Notification'!$N$16&amp;"/"&amp;'VME Notification'!B710&amp;"/ "&amp;"SV/"&amp;'VME Notification'!C710&amp;"/"&amp;'VME Notification'!D710&amp;"/"&amp;TEXT('VME Notification'!E710,"dd-mmm-yy")&amp;"/"&amp;'VME Notification'!F710&amp;"/"&amp;'VME Notification'!G710&amp;"/"&amp;'VME Notification'!H710&amp;"/"&amp;'VME Notification'!I710&amp;"/"&amp;'VME Notification'!J710&amp;"/"&amp;'VME Notification'!K710&amp;"/"&amp;'VME Notification'!L710&amp;"/"&amp;'VME Notification'!M710&amp;"/"&amp;'VME Notification'!N710&amp;"/ER")</f>
        <v/>
      </c>
    </row>
    <row r="691" spans="12:14" x14ac:dyDescent="0.25">
      <c r="L691" s="91" t="str">
        <f>IFERROR(IF(VALUE('VME Notification'!M711)&gt;=5,1,""),"")</f>
        <v/>
      </c>
      <c r="N691" s="110" t="str">
        <f>IF(L691="","","SR/"&amp;'VME Notification'!$C$16&amp;"/"&amp;'VME Notification'!$F$16&amp;"/"&amp;'VME Notification'!$K$16&amp;"/"&amp;'VME Notification'!$N$16&amp;"/"&amp;'VME Notification'!B711&amp;"/ "&amp;"SV/"&amp;'VME Notification'!C711&amp;"/"&amp;'VME Notification'!D711&amp;"/"&amp;TEXT('VME Notification'!E711,"dd-mmm-yy")&amp;"/"&amp;'VME Notification'!F711&amp;"/"&amp;'VME Notification'!G711&amp;"/"&amp;'VME Notification'!H711&amp;"/"&amp;'VME Notification'!I711&amp;"/"&amp;'VME Notification'!J711&amp;"/"&amp;'VME Notification'!K711&amp;"/"&amp;'VME Notification'!L711&amp;"/"&amp;'VME Notification'!M711&amp;"/"&amp;'VME Notification'!N711&amp;"/ER")</f>
        <v/>
      </c>
    </row>
    <row r="692" spans="12:14" x14ac:dyDescent="0.25">
      <c r="L692" s="91" t="str">
        <f>IFERROR(IF(VALUE('VME Notification'!M712)&gt;=5,1,""),"")</f>
        <v/>
      </c>
      <c r="N692" s="110" t="str">
        <f>IF(L692="","","SR/"&amp;'VME Notification'!$C$16&amp;"/"&amp;'VME Notification'!$F$16&amp;"/"&amp;'VME Notification'!$K$16&amp;"/"&amp;'VME Notification'!$N$16&amp;"/"&amp;'VME Notification'!B712&amp;"/ "&amp;"SV/"&amp;'VME Notification'!C712&amp;"/"&amp;'VME Notification'!D712&amp;"/"&amp;TEXT('VME Notification'!E712,"dd-mmm-yy")&amp;"/"&amp;'VME Notification'!F712&amp;"/"&amp;'VME Notification'!G712&amp;"/"&amp;'VME Notification'!H712&amp;"/"&amp;'VME Notification'!I712&amp;"/"&amp;'VME Notification'!J712&amp;"/"&amp;'VME Notification'!K712&amp;"/"&amp;'VME Notification'!L712&amp;"/"&amp;'VME Notification'!M712&amp;"/"&amp;'VME Notification'!N712&amp;"/ER")</f>
        <v/>
      </c>
    </row>
    <row r="693" spans="12:14" x14ac:dyDescent="0.25">
      <c r="L693" s="91" t="str">
        <f>IFERROR(IF(VALUE('VME Notification'!M713)&gt;=5,1,""),"")</f>
        <v/>
      </c>
      <c r="N693" s="110" t="str">
        <f>IF(L693="","","SR/"&amp;'VME Notification'!$C$16&amp;"/"&amp;'VME Notification'!$F$16&amp;"/"&amp;'VME Notification'!$K$16&amp;"/"&amp;'VME Notification'!$N$16&amp;"/"&amp;'VME Notification'!B713&amp;"/ "&amp;"SV/"&amp;'VME Notification'!C713&amp;"/"&amp;'VME Notification'!D713&amp;"/"&amp;TEXT('VME Notification'!E713,"dd-mmm-yy")&amp;"/"&amp;'VME Notification'!F713&amp;"/"&amp;'VME Notification'!G713&amp;"/"&amp;'VME Notification'!H713&amp;"/"&amp;'VME Notification'!I713&amp;"/"&amp;'VME Notification'!J713&amp;"/"&amp;'VME Notification'!K713&amp;"/"&amp;'VME Notification'!L713&amp;"/"&amp;'VME Notification'!M713&amp;"/"&amp;'VME Notification'!N713&amp;"/ER")</f>
        <v/>
      </c>
    </row>
    <row r="694" spans="12:14" x14ac:dyDescent="0.25">
      <c r="L694" s="91" t="str">
        <f>IFERROR(IF(VALUE('VME Notification'!M714)&gt;=5,1,""),"")</f>
        <v/>
      </c>
      <c r="N694" s="110" t="str">
        <f>IF(L694="","","SR/"&amp;'VME Notification'!$C$16&amp;"/"&amp;'VME Notification'!$F$16&amp;"/"&amp;'VME Notification'!$K$16&amp;"/"&amp;'VME Notification'!$N$16&amp;"/"&amp;'VME Notification'!B714&amp;"/ "&amp;"SV/"&amp;'VME Notification'!C714&amp;"/"&amp;'VME Notification'!D714&amp;"/"&amp;TEXT('VME Notification'!E714,"dd-mmm-yy")&amp;"/"&amp;'VME Notification'!F714&amp;"/"&amp;'VME Notification'!G714&amp;"/"&amp;'VME Notification'!H714&amp;"/"&amp;'VME Notification'!I714&amp;"/"&amp;'VME Notification'!J714&amp;"/"&amp;'VME Notification'!K714&amp;"/"&amp;'VME Notification'!L714&amp;"/"&amp;'VME Notification'!M714&amp;"/"&amp;'VME Notification'!N714&amp;"/ER")</f>
        <v/>
      </c>
    </row>
    <row r="695" spans="12:14" x14ac:dyDescent="0.25">
      <c r="L695" s="91" t="str">
        <f>IFERROR(IF(VALUE('VME Notification'!M715)&gt;=5,1,""),"")</f>
        <v/>
      </c>
      <c r="N695" s="110" t="str">
        <f>IF(L695="","","SR/"&amp;'VME Notification'!$C$16&amp;"/"&amp;'VME Notification'!$F$16&amp;"/"&amp;'VME Notification'!$K$16&amp;"/"&amp;'VME Notification'!$N$16&amp;"/"&amp;'VME Notification'!B715&amp;"/ "&amp;"SV/"&amp;'VME Notification'!C715&amp;"/"&amp;'VME Notification'!D715&amp;"/"&amp;TEXT('VME Notification'!E715,"dd-mmm-yy")&amp;"/"&amp;'VME Notification'!F715&amp;"/"&amp;'VME Notification'!G715&amp;"/"&amp;'VME Notification'!H715&amp;"/"&amp;'VME Notification'!I715&amp;"/"&amp;'VME Notification'!J715&amp;"/"&amp;'VME Notification'!K715&amp;"/"&amp;'VME Notification'!L715&amp;"/"&amp;'VME Notification'!M715&amp;"/"&amp;'VME Notification'!N715&amp;"/ER")</f>
        <v/>
      </c>
    </row>
    <row r="696" spans="12:14" x14ac:dyDescent="0.25">
      <c r="L696" s="91" t="str">
        <f>IFERROR(IF(VALUE('VME Notification'!M716)&gt;=5,1,""),"")</f>
        <v/>
      </c>
      <c r="N696" s="110" t="str">
        <f>IF(L696="","","SR/"&amp;'VME Notification'!$C$16&amp;"/"&amp;'VME Notification'!$F$16&amp;"/"&amp;'VME Notification'!$K$16&amp;"/"&amp;'VME Notification'!$N$16&amp;"/"&amp;'VME Notification'!B716&amp;"/ "&amp;"SV/"&amp;'VME Notification'!C716&amp;"/"&amp;'VME Notification'!D716&amp;"/"&amp;TEXT('VME Notification'!E716,"dd-mmm-yy")&amp;"/"&amp;'VME Notification'!F716&amp;"/"&amp;'VME Notification'!G716&amp;"/"&amp;'VME Notification'!H716&amp;"/"&amp;'VME Notification'!I716&amp;"/"&amp;'VME Notification'!J716&amp;"/"&amp;'VME Notification'!K716&amp;"/"&amp;'VME Notification'!L716&amp;"/"&amp;'VME Notification'!M716&amp;"/"&amp;'VME Notification'!N716&amp;"/ER")</f>
        <v/>
      </c>
    </row>
    <row r="697" spans="12:14" x14ac:dyDescent="0.25">
      <c r="L697" s="91" t="str">
        <f>IFERROR(IF(VALUE('VME Notification'!M717)&gt;=5,1,""),"")</f>
        <v/>
      </c>
      <c r="N697" s="110" t="str">
        <f>IF(L697="","","SR/"&amp;'VME Notification'!$C$16&amp;"/"&amp;'VME Notification'!$F$16&amp;"/"&amp;'VME Notification'!$K$16&amp;"/"&amp;'VME Notification'!$N$16&amp;"/"&amp;'VME Notification'!B717&amp;"/ "&amp;"SV/"&amp;'VME Notification'!C717&amp;"/"&amp;'VME Notification'!D717&amp;"/"&amp;TEXT('VME Notification'!E717,"dd-mmm-yy")&amp;"/"&amp;'VME Notification'!F717&amp;"/"&amp;'VME Notification'!G717&amp;"/"&amp;'VME Notification'!H717&amp;"/"&amp;'VME Notification'!I717&amp;"/"&amp;'VME Notification'!J717&amp;"/"&amp;'VME Notification'!K717&amp;"/"&amp;'VME Notification'!L717&amp;"/"&amp;'VME Notification'!M717&amp;"/"&amp;'VME Notification'!N717&amp;"/ER")</f>
        <v/>
      </c>
    </row>
    <row r="698" spans="12:14" x14ac:dyDescent="0.25">
      <c r="L698" s="91" t="str">
        <f>IFERROR(IF(VALUE('VME Notification'!M718)&gt;=5,1,""),"")</f>
        <v/>
      </c>
      <c r="N698" s="110" t="str">
        <f>IF(L698="","","SR/"&amp;'VME Notification'!$C$16&amp;"/"&amp;'VME Notification'!$F$16&amp;"/"&amp;'VME Notification'!$K$16&amp;"/"&amp;'VME Notification'!$N$16&amp;"/"&amp;'VME Notification'!B718&amp;"/ "&amp;"SV/"&amp;'VME Notification'!C718&amp;"/"&amp;'VME Notification'!D718&amp;"/"&amp;TEXT('VME Notification'!E718,"dd-mmm-yy")&amp;"/"&amp;'VME Notification'!F718&amp;"/"&amp;'VME Notification'!G718&amp;"/"&amp;'VME Notification'!H718&amp;"/"&amp;'VME Notification'!I718&amp;"/"&amp;'VME Notification'!J718&amp;"/"&amp;'VME Notification'!K718&amp;"/"&amp;'VME Notification'!L718&amp;"/"&amp;'VME Notification'!M718&amp;"/"&amp;'VME Notification'!N718&amp;"/ER")</f>
        <v/>
      </c>
    </row>
    <row r="699" spans="12:14" x14ac:dyDescent="0.25">
      <c r="L699" s="91" t="str">
        <f>IFERROR(IF(VALUE('VME Notification'!M719)&gt;=5,1,""),"")</f>
        <v/>
      </c>
      <c r="N699" s="110" t="str">
        <f>IF(L699="","","SR/"&amp;'VME Notification'!$C$16&amp;"/"&amp;'VME Notification'!$F$16&amp;"/"&amp;'VME Notification'!$K$16&amp;"/"&amp;'VME Notification'!$N$16&amp;"/"&amp;'VME Notification'!B719&amp;"/ "&amp;"SV/"&amp;'VME Notification'!C719&amp;"/"&amp;'VME Notification'!D719&amp;"/"&amp;TEXT('VME Notification'!E719,"dd-mmm-yy")&amp;"/"&amp;'VME Notification'!F719&amp;"/"&amp;'VME Notification'!G719&amp;"/"&amp;'VME Notification'!H719&amp;"/"&amp;'VME Notification'!I719&amp;"/"&amp;'VME Notification'!J719&amp;"/"&amp;'VME Notification'!K719&amp;"/"&amp;'VME Notification'!L719&amp;"/"&amp;'VME Notification'!M719&amp;"/"&amp;'VME Notification'!N719&amp;"/ER")</f>
        <v/>
      </c>
    </row>
    <row r="700" spans="12:14" x14ac:dyDescent="0.25">
      <c r="L700" s="91" t="str">
        <f>IFERROR(IF(VALUE('VME Notification'!M720)&gt;=5,1,""),"")</f>
        <v/>
      </c>
      <c r="N700" s="110" t="str">
        <f>IF(L700="","","SR/"&amp;'VME Notification'!$C$16&amp;"/"&amp;'VME Notification'!$F$16&amp;"/"&amp;'VME Notification'!$K$16&amp;"/"&amp;'VME Notification'!$N$16&amp;"/"&amp;'VME Notification'!B720&amp;"/ "&amp;"SV/"&amp;'VME Notification'!C720&amp;"/"&amp;'VME Notification'!D720&amp;"/"&amp;TEXT('VME Notification'!E720,"dd-mmm-yy")&amp;"/"&amp;'VME Notification'!F720&amp;"/"&amp;'VME Notification'!G720&amp;"/"&amp;'VME Notification'!H720&amp;"/"&amp;'VME Notification'!I720&amp;"/"&amp;'VME Notification'!J720&amp;"/"&amp;'VME Notification'!K720&amp;"/"&amp;'VME Notification'!L720&amp;"/"&amp;'VME Notification'!M720&amp;"/"&amp;'VME Notification'!N720&amp;"/ER")</f>
        <v/>
      </c>
    </row>
    <row r="701" spans="12:14" x14ac:dyDescent="0.25">
      <c r="L701" s="91" t="str">
        <f>IFERROR(IF(VALUE('VME Notification'!M721)&gt;=5,1,""),"")</f>
        <v/>
      </c>
      <c r="N701" s="110" t="str">
        <f>IF(L701="","","SR/"&amp;'VME Notification'!$C$16&amp;"/"&amp;'VME Notification'!$F$16&amp;"/"&amp;'VME Notification'!$K$16&amp;"/"&amp;'VME Notification'!$N$16&amp;"/"&amp;'VME Notification'!B721&amp;"/ "&amp;"SV/"&amp;'VME Notification'!C721&amp;"/"&amp;'VME Notification'!D721&amp;"/"&amp;TEXT('VME Notification'!E721,"dd-mmm-yy")&amp;"/"&amp;'VME Notification'!F721&amp;"/"&amp;'VME Notification'!G721&amp;"/"&amp;'VME Notification'!H721&amp;"/"&amp;'VME Notification'!I721&amp;"/"&amp;'VME Notification'!J721&amp;"/"&amp;'VME Notification'!K721&amp;"/"&amp;'VME Notification'!L721&amp;"/"&amp;'VME Notification'!M721&amp;"/"&amp;'VME Notification'!N721&amp;"/ER")</f>
        <v/>
      </c>
    </row>
    <row r="702" spans="12:14" x14ac:dyDescent="0.25">
      <c r="L702" s="91" t="str">
        <f>IFERROR(IF(VALUE('VME Notification'!M722)&gt;=5,1,""),"")</f>
        <v/>
      </c>
      <c r="N702" s="110" t="str">
        <f>IF(L702="","","SR/"&amp;'VME Notification'!$C$16&amp;"/"&amp;'VME Notification'!$F$16&amp;"/"&amp;'VME Notification'!$K$16&amp;"/"&amp;'VME Notification'!$N$16&amp;"/"&amp;'VME Notification'!B722&amp;"/ "&amp;"SV/"&amp;'VME Notification'!C722&amp;"/"&amp;'VME Notification'!D722&amp;"/"&amp;TEXT('VME Notification'!E722,"dd-mmm-yy")&amp;"/"&amp;'VME Notification'!F722&amp;"/"&amp;'VME Notification'!G722&amp;"/"&amp;'VME Notification'!H722&amp;"/"&amp;'VME Notification'!I722&amp;"/"&amp;'VME Notification'!J722&amp;"/"&amp;'VME Notification'!K722&amp;"/"&amp;'VME Notification'!L722&amp;"/"&amp;'VME Notification'!M722&amp;"/"&amp;'VME Notification'!N722&amp;"/ER")</f>
        <v/>
      </c>
    </row>
    <row r="703" spans="12:14" x14ac:dyDescent="0.25">
      <c r="L703" s="91" t="str">
        <f>IFERROR(IF(VALUE('VME Notification'!M723)&gt;=5,1,""),"")</f>
        <v/>
      </c>
      <c r="N703" s="110" t="str">
        <f>IF(L703="","","SR/"&amp;'VME Notification'!$C$16&amp;"/"&amp;'VME Notification'!$F$16&amp;"/"&amp;'VME Notification'!$K$16&amp;"/"&amp;'VME Notification'!$N$16&amp;"/"&amp;'VME Notification'!B723&amp;"/ "&amp;"SV/"&amp;'VME Notification'!C723&amp;"/"&amp;'VME Notification'!D723&amp;"/"&amp;TEXT('VME Notification'!E723,"dd-mmm-yy")&amp;"/"&amp;'VME Notification'!F723&amp;"/"&amp;'VME Notification'!G723&amp;"/"&amp;'VME Notification'!H723&amp;"/"&amp;'VME Notification'!I723&amp;"/"&amp;'VME Notification'!J723&amp;"/"&amp;'VME Notification'!K723&amp;"/"&amp;'VME Notification'!L723&amp;"/"&amp;'VME Notification'!M723&amp;"/"&amp;'VME Notification'!N723&amp;"/ER")</f>
        <v/>
      </c>
    </row>
    <row r="704" spans="12:14" x14ac:dyDescent="0.25">
      <c r="L704" s="91" t="str">
        <f>IFERROR(IF(VALUE('VME Notification'!M724)&gt;=5,1,""),"")</f>
        <v/>
      </c>
      <c r="N704" s="110" t="str">
        <f>IF(L704="","","SR/"&amp;'VME Notification'!$C$16&amp;"/"&amp;'VME Notification'!$F$16&amp;"/"&amp;'VME Notification'!$K$16&amp;"/"&amp;'VME Notification'!$N$16&amp;"/"&amp;'VME Notification'!B724&amp;"/ "&amp;"SV/"&amp;'VME Notification'!C724&amp;"/"&amp;'VME Notification'!D724&amp;"/"&amp;TEXT('VME Notification'!E724,"dd-mmm-yy")&amp;"/"&amp;'VME Notification'!F724&amp;"/"&amp;'VME Notification'!G724&amp;"/"&amp;'VME Notification'!H724&amp;"/"&amp;'VME Notification'!I724&amp;"/"&amp;'VME Notification'!J724&amp;"/"&amp;'VME Notification'!K724&amp;"/"&amp;'VME Notification'!L724&amp;"/"&amp;'VME Notification'!M724&amp;"/"&amp;'VME Notification'!N724&amp;"/ER")</f>
        <v/>
      </c>
    </row>
    <row r="705" spans="12:14" x14ac:dyDescent="0.25">
      <c r="L705" s="91" t="str">
        <f>IFERROR(IF(VALUE('VME Notification'!M725)&gt;=5,1,""),"")</f>
        <v/>
      </c>
      <c r="N705" s="110" t="str">
        <f>IF(L705="","","SR/"&amp;'VME Notification'!$C$16&amp;"/"&amp;'VME Notification'!$F$16&amp;"/"&amp;'VME Notification'!$K$16&amp;"/"&amp;'VME Notification'!$N$16&amp;"/"&amp;'VME Notification'!B725&amp;"/ "&amp;"SV/"&amp;'VME Notification'!C725&amp;"/"&amp;'VME Notification'!D725&amp;"/"&amp;TEXT('VME Notification'!E725,"dd-mmm-yy")&amp;"/"&amp;'VME Notification'!F725&amp;"/"&amp;'VME Notification'!G725&amp;"/"&amp;'VME Notification'!H725&amp;"/"&amp;'VME Notification'!I725&amp;"/"&amp;'VME Notification'!J725&amp;"/"&amp;'VME Notification'!K725&amp;"/"&amp;'VME Notification'!L725&amp;"/"&amp;'VME Notification'!M725&amp;"/"&amp;'VME Notification'!N725&amp;"/ER")</f>
        <v/>
      </c>
    </row>
    <row r="706" spans="12:14" x14ac:dyDescent="0.25">
      <c r="L706" s="91" t="str">
        <f>IFERROR(IF(VALUE('VME Notification'!M726)&gt;=5,1,""),"")</f>
        <v/>
      </c>
      <c r="N706" s="110" t="str">
        <f>IF(L706="","","SR/"&amp;'VME Notification'!$C$16&amp;"/"&amp;'VME Notification'!$F$16&amp;"/"&amp;'VME Notification'!$K$16&amp;"/"&amp;'VME Notification'!$N$16&amp;"/"&amp;'VME Notification'!B726&amp;"/ "&amp;"SV/"&amp;'VME Notification'!C726&amp;"/"&amp;'VME Notification'!D726&amp;"/"&amp;TEXT('VME Notification'!E726,"dd-mmm-yy")&amp;"/"&amp;'VME Notification'!F726&amp;"/"&amp;'VME Notification'!G726&amp;"/"&amp;'VME Notification'!H726&amp;"/"&amp;'VME Notification'!I726&amp;"/"&amp;'VME Notification'!J726&amp;"/"&amp;'VME Notification'!K726&amp;"/"&amp;'VME Notification'!L726&amp;"/"&amp;'VME Notification'!M726&amp;"/"&amp;'VME Notification'!N726&amp;"/ER")</f>
        <v/>
      </c>
    </row>
    <row r="707" spans="12:14" x14ac:dyDescent="0.25">
      <c r="L707" s="91" t="str">
        <f>IFERROR(IF(VALUE('VME Notification'!M727)&gt;=5,1,""),"")</f>
        <v/>
      </c>
      <c r="N707" s="110" t="str">
        <f>IF(L707="","","SR/"&amp;'VME Notification'!$C$16&amp;"/"&amp;'VME Notification'!$F$16&amp;"/"&amp;'VME Notification'!$K$16&amp;"/"&amp;'VME Notification'!$N$16&amp;"/"&amp;'VME Notification'!B727&amp;"/ "&amp;"SV/"&amp;'VME Notification'!C727&amp;"/"&amp;'VME Notification'!D727&amp;"/"&amp;TEXT('VME Notification'!E727,"dd-mmm-yy")&amp;"/"&amp;'VME Notification'!F727&amp;"/"&amp;'VME Notification'!G727&amp;"/"&amp;'VME Notification'!H727&amp;"/"&amp;'VME Notification'!I727&amp;"/"&amp;'VME Notification'!J727&amp;"/"&amp;'VME Notification'!K727&amp;"/"&amp;'VME Notification'!L727&amp;"/"&amp;'VME Notification'!M727&amp;"/"&amp;'VME Notification'!N727&amp;"/ER")</f>
        <v/>
      </c>
    </row>
    <row r="708" spans="12:14" x14ac:dyDescent="0.25">
      <c r="L708" s="91" t="str">
        <f>IFERROR(IF(VALUE('VME Notification'!M728)&gt;=5,1,""),"")</f>
        <v/>
      </c>
      <c r="N708" s="110" t="str">
        <f>IF(L708="","","SR/"&amp;'VME Notification'!$C$16&amp;"/"&amp;'VME Notification'!$F$16&amp;"/"&amp;'VME Notification'!$K$16&amp;"/"&amp;'VME Notification'!$N$16&amp;"/"&amp;'VME Notification'!B728&amp;"/ "&amp;"SV/"&amp;'VME Notification'!C728&amp;"/"&amp;'VME Notification'!D728&amp;"/"&amp;TEXT('VME Notification'!E728,"dd-mmm-yy")&amp;"/"&amp;'VME Notification'!F728&amp;"/"&amp;'VME Notification'!G728&amp;"/"&amp;'VME Notification'!H728&amp;"/"&amp;'VME Notification'!I728&amp;"/"&amp;'VME Notification'!J728&amp;"/"&amp;'VME Notification'!K728&amp;"/"&amp;'VME Notification'!L728&amp;"/"&amp;'VME Notification'!M728&amp;"/"&amp;'VME Notification'!N728&amp;"/ER")</f>
        <v/>
      </c>
    </row>
    <row r="709" spans="12:14" x14ac:dyDescent="0.25">
      <c r="L709" s="91" t="str">
        <f>IFERROR(IF(VALUE('VME Notification'!M729)&gt;=5,1,""),"")</f>
        <v/>
      </c>
      <c r="N709" s="110" t="str">
        <f>IF(L709="","","SR/"&amp;'VME Notification'!$C$16&amp;"/"&amp;'VME Notification'!$F$16&amp;"/"&amp;'VME Notification'!$K$16&amp;"/"&amp;'VME Notification'!$N$16&amp;"/"&amp;'VME Notification'!B729&amp;"/ "&amp;"SV/"&amp;'VME Notification'!C729&amp;"/"&amp;'VME Notification'!D729&amp;"/"&amp;TEXT('VME Notification'!E729,"dd-mmm-yy")&amp;"/"&amp;'VME Notification'!F729&amp;"/"&amp;'VME Notification'!G729&amp;"/"&amp;'VME Notification'!H729&amp;"/"&amp;'VME Notification'!I729&amp;"/"&amp;'VME Notification'!J729&amp;"/"&amp;'VME Notification'!K729&amp;"/"&amp;'VME Notification'!L729&amp;"/"&amp;'VME Notification'!M729&amp;"/"&amp;'VME Notification'!N729&amp;"/ER")</f>
        <v/>
      </c>
    </row>
    <row r="710" spans="12:14" x14ac:dyDescent="0.25">
      <c r="L710" s="91" t="str">
        <f>IFERROR(IF(VALUE('VME Notification'!M730)&gt;=5,1,""),"")</f>
        <v/>
      </c>
      <c r="N710" s="110" t="str">
        <f>IF(L710="","","SR/"&amp;'VME Notification'!$C$16&amp;"/"&amp;'VME Notification'!$F$16&amp;"/"&amp;'VME Notification'!$K$16&amp;"/"&amp;'VME Notification'!$N$16&amp;"/"&amp;'VME Notification'!B730&amp;"/ "&amp;"SV/"&amp;'VME Notification'!C730&amp;"/"&amp;'VME Notification'!D730&amp;"/"&amp;TEXT('VME Notification'!E730,"dd-mmm-yy")&amp;"/"&amp;'VME Notification'!F730&amp;"/"&amp;'VME Notification'!G730&amp;"/"&amp;'VME Notification'!H730&amp;"/"&amp;'VME Notification'!I730&amp;"/"&amp;'VME Notification'!J730&amp;"/"&amp;'VME Notification'!K730&amp;"/"&amp;'VME Notification'!L730&amp;"/"&amp;'VME Notification'!M730&amp;"/"&amp;'VME Notification'!N730&amp;"/ER")</f>
        <v/>
      </c>
    </row>
    <row r="711" spans="12:14" x14ac:dyDescent="0.25">
      <c r="L711" s="91" t="str">
        <f>IFERROR(IF(VALUE('VME Notification'!M731)&gt;=5,1,""),"")</f>
        <v/>
      </c>
      <c r="N711" s="110" t="str">
        <f>IF(L711="","","SR/"&amp;'VME Notification'!$C$16&amp;"/"&amp;'VME Notification'!$F$16&amp;"/"&amp;'VME Notification'!$K$16&amp;"/"&amp;'VME Notification'!$N$16&amp;"/"&amp;'VME Notification'!B731&amp;"/ "&amp;"SV/"&amp;'VME Notification'!C731&amp;"/"&amp;'VME Notification'!D731&amp;"/"&amp;TEXT('VME Notification'!E731,"dd-mmm-yy")&amp;"/"&amp;'VME Notification'!F731&amp;"/"&amp;'VME Notification'!G731&amp;"/"&amp;'VME Notification'!H731&amp;"/"&amp;'VME Notification'!I731&amp;"/"&amp;'VME Notification'!J731&amp;"/"&amp;'VME Notification'!K731&amp;"/"&amp;'VME Notification'!L731&amp;"/"&amp;'VME Notification'!M731&amp;"/"&amp;'VME Notification'!N731&amp;"/ER")</f>
        <v/>
      </c>
    </row>
    <row r="712" spans="12:14" x14ac:dyDescent="0.25">
      <c r="L712" s="91" t="str">
        <f>IFERROR(IF(VALUE('VME Notification'!M732)&gt;=5,1,""),"")</f>
        <v/>
      </c>
      <c r="N712" s="110" t="str">
        <f>IF(L712="","","SR/"&amp;'VME Notification'!$C$16&amp;"/"&amp;'VME Notification'!$F$16&amp;"/"&amp;'VME Notification'!$K$16&amp;"/"&amp;'VME Notification'!$N$16&amp;"/"&amp;'VME Notification'!B732&amp;"/ "&amp;"SV/"&amp;'VME Notification'!C732&amp;"/"&amp;'VME Notification'!D732&amp;"/"&amp;TEXT('VME Notification'!E732,"dd-mmm-yy")&amp;"/"&amp;'VME Notification'!F732&amp;"/"&amp;'VME Notification'!G732&amp;"/"&amp;'VME Notification'!H732&amp;"/"&amp;'VME Notification'!I732&amp;"/"&amp;'VME Notification'!J732&amp;"/"&amp;'VME Notification'!K732&amp;"/"&amp;'VME Notification'!L732&amp;"/"&amp;'VME Notification'!M732&amp;"/"&amp;'VME Notification'!N732&amp;"/ER")</f>
        <v/>
      </c>
    </row>
    <row r="713" spans="12:14" x14ac:dyDescent="0.25">
      <c r="L713" s="91" t="str">
        <f>IFERROR(IF(VALUE('VME Notification'!M733)&gt;=5,1,""),"")</f>
        <v/>
      </c>
      <c r="N713" s="110" t="str">
        <f>IF(L713="","","SR/"&amp;'VME Notification'!$C$16&amp;"/"&amp;'VME Notification'!$F$16&amp;"/"&amp;'VME Notification'!$K$16&amp;"/"&amp;'VME Notification'!$N$16&amp;"/"&amp;'VME Notification'!B733&amp;"/ "&amp;"SV/"&amp;'VME Notification'!C733&amp;"/"&amp;'VME Notification'!D733&amp;"/"&amp;TEXT('VME Notification'!E733,"dd-mmm-yy")&amp;"/"&amp;'VME Notification'!F733&amp;"/"&amp;'VME Notification'!G733&amp;"/"&amp;'VME Notification'!H733&amp;"/"&amp;'VME Notification'!I733&amp;"/"&amp;'VME Notification'!J733&amp;"/"&amp;'VME Notification'!K733&amp;"/"&amp;'VME Notification'!L733&amp;"/"&amp;'VME Notification'!M733&amp;"/"&amp;'VME Notification'!N733&amp;"/ER")</f>
        <v/>
      </c>
    </row>
    <row r="714" spans="12:14" x14ac:dyDescent="0.25">
      <c r="L714" s="91" t="str">
        <f>IFERROR(IF(VALUE('VME Notification'!M734)&gt;=5,1,""),"")</f>
        <v/>
      </c>
      <c r="N714" s="110" t="str">
        <f>IF(L714="","","SR/"&amp;'VME Notification'!$C$16&amp;"/"&amp;'VME Notification'!$F$16&amp;"/"&amp;'VME Notification'!$K$16&amp;"/"&amp;'VME Notification'!$N$16&amp;"/"&amp;'VME Notification'!B734&amp;"/ "&amp;"SV/"&amp;'VME Notification'!C734&amp;"/"&amp;'VME Notification'!D734&amp;"/"&amp;TEXT('VME Notification'!E734,"dd-mmm-yy")&amp;"/"&amp;'VME Notification'!F734&amp;"/"&amp;'VME Notification'!G734&amp;"/"&amp;'VME Notification'!H734&amp;"/"&amp;'VME Notification'!I734&amp;"/"&amp;'VME Notification'!J734&amp;"/"&amp;'VME Notification'!K734&amp;"/"&amp;'VME Notification'!L734&amp;"/"&amp;'VME Notification'!M734&amp;"/"&amp;'VME Notification'!N734&amp;"/ER")</f>
        <v/>
      </c>
    </row>
    <row r="715" spans="12:14" x14ac:dyDescent="0.25">
      <c r="L715" s="91" t="str">
        <f>IFERROR(IF(VALUE('VME Notification'!M735)&gt;=5,1,""),"")</f>
        <v/>
      </c>
      <c r="N715" s="110" t="str">
        <f>IF(L715="","","SR/"&amp;'VME Notification'!$C$16&amp;"/"&amp;'VME Notification'!$F$16&amp;"/"&amp;'VME Notification'!$K$16&amp;"/"&amp;'VME Notification'!$N$16&amp;"/"&amp;'VME Notification'!B735&amp;"/ "&amp;"SV/"&amp;'VME Notification'!C735&amp;"/"&amp;'VME Notification'!D735&amp;"/"&amp;TEXT('VME Notification'!E735,"dd-mmm-yy")&amp;"/"&amp;'VME Notification'!F735&amp;"/"&amp;'VME Notification'!G735&amp;"/"&amp;'VME Notification'!H735&amp;"/"&amp;'VME Notification'!I735&amp;"/"&amp;'VME Notification'!J735&amp;"/"&amp;'VME Notification'!K735&amp;"/"&amp;'VME Notification'!L735&amp;"/"&amp;'VME Notification'!M735&amp;"/"&amp;'VME Notification'!N735&amp;"/ER")</f>
        <v/>
      </c>
    </row>
    <row r="716" spans="12:14" x14ac:dyDescent="0.25">
      <c r="L716" s="91" t="str">
        <f>IFERROR(IF(VALUE('VME Notification'!M736)&gt;=5,1,""),"")</f>
        <v/>
      </c>
      <c r="N716" s="110" t="str">
        <f>IF(L716="","","SR/"&amp;'VME Notification'!$C$16&amp;"/"&amp;'VME Notification'!$F$16&amp;"/"&amp;'VME Notification'!$K$16&amp;"/"&amp;'VME Notification'!$N$16&amp;"/"&amp;'VME Notification'!B736&amp;"/ "&amp;"SV/"&amp;'VME Notification'!C736&amp;"/"&amp;'VME Notification'!D736&amp;"/"&amp;TEXT('VME Notification'!E736,"dd-mmm-yy")&amp;"/"&amp;'VME Notification'!F736&amp;"/"&amp;'VME Notification'!G736&amp;"/"&amp;'VME Notification'!H736&amp;"/"&amp;'VME Notification'!I736&amp;"/"&amp;'VME Notification'!J736&amp;"/"&amp;'VME Notification'!K736&amp;"/"&amp;'VME Notification'!L736&amp;"/"&amp;'VME Notification'!M736&amp;"/"&amp;'VME Notification'!N736&amp;"/ER")</f>
        <v/>
      </c>
    </row>
    <row r="717" spans="12:14" x14ac:dyDescent="0.25">
      <c r="L717" s="91" t="str">
        <f>IFERROR(IF(VALUE('VME Notification'!M737)&gt;=5,1,""),"")</f>
        <v/>
      </c>
      <c r="N717" s="110" t="str">
        <f>IF(L717="","","SR/"&amp;'VME Notification'!$C$16&amp;"/"&amp;'VME Notification'!$F$16&amp;"/"&amp;'VME Notification'!$K$16&amp;"/"&amp;'VME Notification'!$N$16&amp;"/"&amp;'VME Notification'!B737&amp;"/ "&amp;"SV/"&amp;'VME Notification'!C737&amp;"/"&amp;'VME Notification'!D737&amp;"/"&amp;TEXT('VME Notification'!E737,"dd-mmm-yy")&amp;"/"&amp;'VME Notification'!F737&amp;"/"&amp;'VME Notification'!G737&amp;"/"&amp;'VME Notification'!H737&amp;"/"&amp;'VME Notification'!I737&amp;"/"&amp;'VME Notification'!J737&amp;"/"&amp;'VME Notification'!K737&amp;"/"&amp;'VME Notification'!L737&amp;"/"&amp;'VME Notification'!M737&amp;"/"&amp;'VME Notification'!N737&amp;"/ER")</f>
        <v/>
      </c>
    </row>
    <row r="718" spans="12:14" x14ac:dyDescent="0.25">
      <c r="L718" s="91" t="str">
        <f>IFERROR(IF(VALUE('VME Notification'!M738)&gt;=5,1,""),"")</f>
        <v/>
      </c>
      <c r="N718" s="110" t="str">
        <f>IF(L718="","","SR/"&amp;'VME Notification'!$C$16&amp;"/"&amp;'VME Notification'!$F$16&amp;"/"&amp;'VME Notification'!$K$16&amp;"/"&amp;'VME Notification'!$N$16&amp;"/"&amp;'VME Notification'!B738&amp;"/ "&amp;"SV/"&amp;'VME Notification'!C738&amp;"/"&amp;'VME Notification'!D738&amp;"/"&amp;TEXT('VME Notification'!E738,"dd-mmm-yy")&amp;"/"&amp;'VME Notification'!F738&amp;"/"&amp;'VME Notification'!G738&amp;"/"&amp;'VME Notification'!H738&amp;"/"&amp;'VME Notification'!I738&amp;"/"&amp;'VME Notification'!J738&amp;"/"&amp;'VME Notification'!K738&amp;"/"&amp;'VME Notification'!L738&amp;"/"&amp;'VME Notification'!M738&amp;"/"&amp;'VME Notification'!N738&amp;"/ER")</f>
        <v/>
      </c>
    </row>
    <row r="719" spans="12:14" x14ac:dyDescent="0.25">
      <c r="L719" s="91" t="str">
        <f>IFERROR(IF(VALUE('VME Notification'!M739)&gt;=5,1,""),"")</f>
        <v/>
      </c>
      <c r="N719" s="110" t="str">
        <f>IF(L719="","","SR/"&amp;'VME Notification'!$C$16&amp;"/"&amp;'VME Notification'!$F$16&amp;"/"&amp;'VME Notification'!$K$16&amp;"/"&amp;'VME Notification'!$N$16&amp;"/"&amp;'VME Notification'!B739&amp;"/ "&amp;"SV/"&amp;'VME Notification'!C739&amp;"/"&amp;'VME Notification'!D739&amp;"/"&amp;TEXT('VME Notification'!E739,"dd-mmm-yy")&amp;"/"&amp;'VME Notification'!F739&amp;"/"&amp;'VME Notification'!G739&amp;"/"&amp;'VME Notification'!H739&amp;"/"&amp;'VME Notification'!I739&amp;"/"&amp;'VME Notification'!J739&amp;"/"&amp;'VME Notification'!K739&amp;"/"&amp;'VME Notification'!L739&amp;"/"&amp;'VME Notification'!M739&amp;"/"&amp;'VME Notification'!N739&amp;"/ER")</f>
        <v/>
      </c>
    </row>
    <row r="720" spans="12:14" x14ac:dyDescent="0.25">
      <c r="L720" s="91" t="str">
        <f>IFERROR(IF(VALUE('VME Notification'!M740)&gt;=5,1,""),"")</f>
        <v/>
      </c>
      <c r="N720" s="110" t="str">
        <f>IF(L720="","","SR/"&amp;'VME Notification'!$C$16&amp;"/"&amp;'VME Notification'!$F$16&amp;"/"&amp;'VME Notification'!$K$16&amp;"/"&amp;'VME Notification'!$N$16&amp;"/"&amp;'VME Notification'!B740&amp;"/ "&amp;"SV/"&amp;'VME Notification'!C740&amp;"/"&amp;'VME Notification'!D740&amp;"/"&amp;TEXT('VME Notification'!E740,"dd-mmm-yy")&amp;"/"&amp;'VME Notification'!F740&amp;"/"&amp;'VME Notification'!G740&amp;"/"&amp;'VME Notification'!H740&amp;"/"&amp;'VME Notification'!I740&amp;"/"&amp;'VME Notification'!J740&amp;"/"&amp;'VME Notification'!K740&amp;"/"&amp;'VME Notification'!L740&amp;"/"&amp;'VME Notification'!M740&amp;"/"&amp;'VME Notification'!N740&amp;"/ER")</f>
        <v/>
      </c>
    </row>
    <row r="721" spans="12:14" x14ac:dyDescent="0.25">
      <c r="L721" s="91" t="str">
        <f>IFERROR(IF(VALUE('VME Notification'!M741)&gt;=5,1,""),"")</f>
        <v/>
      </c>
      <c r="N721" s="110" t="str">
        <f>IF(L721="","","SR/"&amp;'VME Notification'!$C$16&amp;"/"&amp;'VME Notification'!$F$16&amp;"/"&amp;'VME Notification'!$K$16&amp;"/"&amp;'VME Notification'!$N$16&amp;"/"&amp;'VME Notification'!B741&amp;"/ "&amp;"SV/"&amp;'VME Notification'!C741&amp;"/"&amp;'VME Notification'!D741&amp;"/"&amp;TEXT('VME Notification'!E741,"dd-mmm-yy")&amp;"/"&amp;'VME Notification'!F741&amp;"/"&amp;'VME Notification'!G741&amp;"/"&amp;'VME Notification'!H741&amp;"/"&amp;'VME Notification'!I741&amp;"/"&amp;'VME Notification'!J741&amp;"/"&amp;'VME Notification'!K741&amp;"/"&amp;'VME Notification'!L741&amp;"/"&amp;'VME Notification'!M741&amp;"/"&amp;'VME Notification'!N741&amp;"/ER")</f>
        <v/>
      </c>
    </row>
    <row r="722" spans="12:14" x14ac:dyDescent="0.25">
      <c r="L722" s="91" t="str">
        <f>IFERROR(IF(VALUE('VME Notification'!M742)&gt;=5,1,""),"")</f>
        <v/>
      </c>
      <c r="N722" s="110" t="str">
        <f>IF(L722="","","SR/"&amp;'VME Notification'!$C$16&amp;"/"&amp;'VME Notification'!$F$16&amp;"/"&amp;'VME Notification'!$K$16&amp;"/"&amp;'VME Notification'!$N$16&amp;"/"&amp;'VME Notification'!B742&amp;"/ "&amp;"SV/"&amp;'VME Notification'!C742&amp;"/"&amp;'VME Notification'!D742&amp;"/"&amp;TEXT('VME Notification'!E742,"dd-mmm-yy")&amp;"/"&amp;'VME Notification'!F742&amp;"/"&amp;'VME Notification'!G742&amp;"/"&amp;'VME Notification'!H742&amp;"/"&amp;'VME Notification'!I742&amp;"/"&amp;'VME Notification'!J742&amp;"/"&amp;'VME Notification'!K742&amp;"/"&amp;'VME Notification'!L742&amp;"/"&amp;'VME Notification'!M742&amp;"/"&amp;'VME Notification'!N742&amp;"/ER")</f>
        <v/>
      </c>
    </row>
    <row r="723" spans="12:14" x14ac:dyDescent="0.25">
      <c r="L723" s="91" t="str">
        <f>IFERROR(IF(VALUE('VME Notification'!M743)&gt;=5,1,""),"")</f>
        <v/>
      </c>
      <c r="N723" s="110" t="str">
        <f>IF(L723="","","SR/"&amp;'VME Notification'!$C$16&amp;"/"&amp;'VME Notification'!$F$16&amp;"/"&amp;'VME Notification'!$K$16&amp;"/"&amp;'VME Notification'!$N$16&amp;"/"&amp;'VME Notification'!B743&amp;"/ "&amp;"SV/"&amp;'VME Notification'!C743&amp;"/"&amp;'VME Notification'!D743&amp;"/"&amp;TEXT('VME Notification'!E743,"dd-mmm-yy")&amp;"/"&amp;'VME Notification'!F743&amp;"/"&amp;'VME Notification'!G743&amp;"/"&amp;'VME Notification'!H743&amp;"/"&amp;'VME Notification'!I743&amp;"/"&amp;'VME Notification'!J743&amp;"/"&amp;'VME Notification'!K743&amp;"/"&amp;'VME Notification'!L743&amp;"/"&amp;'VME Notification'!M743&amp;"/"&amp;'VME Notification'!N743&amp;"/ER")</f>
        <v/>
      </c>
    </row>
    <row r="724" spans="12:14" x14ac:dyDescent="0.25">
      <c r="L724" s="91" t="str">
        <f>IFERROR(IF(VALUE('VME Notification'!M744)&gt;=5,1,""),"")</f>
        <v/>
      </c>
      <c r="N724" s="110" t="str">
        <f>IF(L724="","","SR/"&amp;'VME Notification'!$C$16&amp;"/"&amp;'VME Notification'!$F$16&amp;"/"&amp;'VME Notification'!$K$16&amp;"/"&amp;'VME Notification'!$N$16&amp;"/"&amp;'VME Notification'!B744&amp;"/ "&amp;"SV/"&amp;'VME Notification'!C744&amp;"/"&amp;'VME Notification'!D744&amp;"/"&amp;TEXT('VME Notification'!E744,"dd-mmm-yy")&amp;"/"&amp;'VME Notification'!F744&amp;"/"&amp;'VME Notification'!G744&amp;"/"&amp;'VME Notification'!H744&amp;"/"&amp;'VME Notification'!I744&amp;"/"&amp;'VME Notification'!J744&amp;"/"&amp;'VME Notification'!K744&amp;"/"&amp;'VME Notification'!L744&amp;"/"&amp;'VME Notification'!M744&amp;"/"&amp;'VME Notification'!N744&amp;"/ER")</f>
        <v/>
      </c>
    </row>
    <row r="725" spans="12:14" x14ac:dyDescent="0.25">
      <c r="L725" s="91" t="str">
        <f>IFERROR(IF(VALUE('VME Notification'!M745)&gt;=5,1,""),"")</f>
        <v/>
      </c>
      <c r="N725" s="110" t="str">
        <f>IF(L725="","","SR/"&amp;'VME Notification'!$C$16&amp;"/"&amp;'VME Notification'!$F$16&amp;"/"&amp;'VME Notification'!$K$16&amp;"/"&amp;'VME Notification'!$N$16&amp;"/"&amp;'VME Notification'!B745&amp;"/ "&amp;"SV/"&amp;'VME Notification'!C745&amp;"/"&amp;'VME Notification'!D745&amp;"/"&amp;TEXT('VME Notification'!E745,"dd-mmm-yy")&amp;"/"&amp;'VME Notification'!F745&amp;"/"&amp;'VME Notification'!G745&amp;"/"&amp;'VME Notification'!H745&amp;"/"&amp;'VME Notification'!I745&amp;"/"&amp;'VME Notification'!J745&amp;"/"&amp;'VME Notification'!K745&amp;"/"&amp;'VME Notification'!L745&amp;"/"&amp;'VME Notification'!M745&amp;"/"&amp;'VME Notification'!N745&amp;"/ER")</f>
        <v/>
      </c>
    </row>
    <row r="726" spans="12:14" x14ac:dyDescent="0.25">
      <c r="L726" s="91" t="str">
        <f>IFERROR(IF(VALUE('VME Notification'!M746)&gt;=5,1,""),"")</f>
        <v/>
      </c>
      <c r="N726" s="110" t="str">
        <f>IF(L726="","","SR/"&amp;'VME Notification'!$C$16&amp;"/"&amp;'VME Notification'!$F$16&amp;"/"&amp;'VME Notification'!$K$16&amp;"/"&amp;'VME Notification'!$N$16&amp;"/"&amp;'VME Notification'!B746&amp;"/ "&amp;"SV/"&amp;'VME Notification'!C746&amp;"/"&amp;'VME Notification'!D746&amp;"/"&amp;TEXT('VME Notification'!E746,"dd-mmm-yy")&amp;"/"&amp;'VME Notification'!F746&amp;"/"&amp;'VME Notification'!G746&amp;"/"&amp;'VME Notification'!H746&amp;"/"&amp;'VME Notification'!I746&amp;"/"&amp;'VME Notification'!J746&amp;"/"&amp;'VME Notification'!K746&amp;"/"&amp;'VME Notification'!L746&amp;"/"&amp;'VME Notification'!M746&amp;"/"&amp;'VME Notification'!N746&amp;"/ER")</f>
        <v/>
      </c>
    </row>
    <row r="727" spans="12:14" x14ac:dyDescent="0.25">
      <c r="L727" s="91" t="str">
        <f>IFERROR(IF(VALUE('VME Notification'!M747)&gt;=5,1,""),"")</f>
        <v/>
      </c>
      <c r="N727" s="110" t="str">
        <f>IF(L727="","","SR/"&amp;'VME Notification'!$C$16&amp;"/"&amp;'VME Notification'!$F$16&amp;"/"&amp;'VME Notification'!$K$16&amp;"/"&amp;'VME Notification'!$N$16&amp;"/"&amp;'VME Notification'!B747&amp;"/ "&amp;"SV/"&amp;'VME Notification'!C747&amp;"/"&amp;'VME Notification'!D747&amp;"/"&amp;TEXT('VME Notification'!E747,"dd-mmm-yy")&amp;"/"&amp;'VME Notification'!F747&amp;"/"&amp;'VME Notification'!G747&amp;"/"&amp;'VME Notification'!H747&amp;"/"&amp;'VME Notification'!I747&amp;"/"&amp;'VME Notification'!J747&amp;"/"&amp;'VME Notification'!K747&amp;"/"&amp;'VME Notification'!L747&amp;"/"&amp;'VME Notification'!M747&amp;"/"&amp;'VME Notification'!N747&amp;"/ER")</f>
        <v/>
      </c>
    </row>
    <row r="728" spans="12:14" x14ac:dyDescent="0.25">
      <c r="L728" s="91" t="str">
        <f>IFERROR(IF(VALUE('VME Notification'!M748)&gt;=5,1,""),"")</f>
        <v/>
      </c>
      <c r="N728" s="110" t="str">
        <f>IF(L728="","","SR/"&amp;'VME Notification'!$C$16&amp;"/"&amp;'VME Notification'!$F$16&amp;"/"&amp;'VME Notification'!$K$16&amp;"/"&amp;'VME Notification'!$N$16&amp;"/"&amp;'VME Notification'!B748&amp;"/ "&amp;"SV/"&amp;'VME Notification'!C748&amp;"/"&amp;'VME Notification'!D748&amp;"/"&amp;TEXT('VME Notification'!E748,"dd-mmm-yy")&amp;"/"&amp;'VME Notification'!F748&amp;"/"&amp;'VME Notification'!G748&amp;"/"&amp;'VME Notification'!H748&amp;"/"&amp;'VME Notification'!I748&amp;"/"&amp;'VME Notification'!J748&amp;"/"&amp;'VME Notification'!K748&amp;"/"&amp;'VME Notification'!L748&amp;"/"&amp;'VME Notification'!M748&amp;"/"&amp;'VME Notification'!N748&amp;"/ER")</f>
        <v/>
      </c>
    </row>
    <row r="729" spans="12:14" x14ac:dyDescent="0.25">
      <c r="L729" s="91" t="str">
        <f>IFERROR(IF(VALUE('VME Notification'!M749)&gt;=5,1,""),"")</f>
        <v/>
      </c>
      <c r="N729" s="110" t="str">
        <f>IF(L729="","","SR/"&amp;'VME Notification'!$C$16&amp;"/"&amp;'VME Notification'!$F$16&amp;"/"&amp;'VME Notification'!$K$16&amp;"/"&amp;'VME Notification'!$N$16&amp;"/"&amp;'VME Notification'!B749&amp;"/ "&amp;"SV/"&amp;'VME Notification'!C749&amp;"/"&amp;'VME Notification'!D749&amp;"/"&amp;TEXT('VME Notification'!E749,"dd-mmm-yy")&amp;"/"&amp;'VME Notification'!F749&amp;"/"&amp;'VME Notification'!G749&amp;"/"&amp;'VME Notification'!H749&amp;"/"&amp;'VME Notification'!I749&amp;"/"&amp;'VME Notification'!J749&amp;"/"&amp;'VME Notification'!K749&amp;"/"&amp;'VME Notification'!L749&amp;"/"&amp;'VME Notification'!M749&amp;"/"&amp;'VME Notification'!N749&amp;"/ER")</f>
        <v/>
      </c>
    </row>
    <row r="730" spans="12:14" x14ac:dyDescent="0.25">
      <c r="L730" s="91" t="str">
        <f>IFERROR(IF(VALUE('VME Notification'!M750)&gt;=5,1,""),"")</f>
        <v/>
      </c>
      <c r="N730" s="110" t="str">
        <f>IF(L730="","","SR/"&amp;'VME Notification'!$C$16&amp;"/"&amp;'VME Notification'!$F$16&amp;"/"&amp;'VME Notification'!$K$16&amp;"/"&amp;'VME Notification'!$N$16&amp;"/"&amp;'VME Notification'!B750&amp;"/ "&amp;"SV/"&amp;'VME Notification'!C750&amp;"/"&amp;'VME Notification'!D750&amp;"/"&amp;TEXT('VME Notification'!E750,"dd-mmm-yy")&amp;"/"&amp;'VME Notification'!F750&amp;"/"&amp;'VME Notification'!G750&amp;"/"&amp;'VME Notification'!H750&amp;"/"&amp;'VME Notification'!I750&amp;"/"&amp;'VME Notification'!J750&amp;"/"&amp;'VME Notification'!K750&amp;"/"&amp;'VME Notification'!L750&amp;"/"&amp;'VME Notification'!M750&amp;"/"&amp;'VME Notification'!N750&amp;"/ER")</f>
        <v/>
      </c>
    </row>
    <row r="731" spans="12:14" x14ac:dyDescent="0.25">
      <c r="L731" s="91" t="str">
        <f>IFERROR(IF(VALUE('VME Notification'!M751)&gt;=5,1,""),"")</f>
        <v/>
      </c>
      <c r="N731" s="110" t="str">
        <f>IF(L731="","","SR/"&amp;'VME Notification'!$C$16&amp;"/"&amp;'VME Notification'!$F$16&amp;"/"&amp;'VME Notification'!$K$16&amp;"/"&amp;'VME Notification'!$N$16&amp;"/"&amp;'VME Notification'!B751&amp;"/ "&amp;"SV/"&amp;'VME Notification'!C751&amp;"/"&amp;'VME Notification'!D751&amp;"/"&amp;TEXT('VME Notification'!E751,"dd-mmm-yy")&amp;"/"&amp;'VME Notification'!F751&amp;"/"&amp;'VME Notification'!G751&amp;"/"&amp;'VME Notification'!H751&amp;"/"&amp;'VME Notification'!I751&amp;"/"&amp;'VME Notification'!J751&amp;"/"&amp;'VME Notification'!K751&amp;"/"&amp;'VME Notification'!L751&amp;"/"&amp;'VME Notification'!M751&amp;"/"&amp;'VME Notification'!N751&amp;"/ER")</f>
        <v/>
      </c>
    </row>
    <row r="732" spans="12:14" x14ac:dyDescent="0.25">
      <c r="L732" s="91" t="str">
        <f>IFERROR(IF(VALUE('VME Notification'!M752)&gt;=5,1,""),"")</f>
        <v/>
      </c>
      <c r="N732" s="110" t="str">
        <f>IF(L732="","","SR/"&amp;'VME Notification'!$C$16&amp;"/"&amp;'VME Notification'!$F$16&amp;"/"&amp;'VME Notification'!$K$16&amp;"/"&amp;'VME Notification'!$N$16&amp;"/"&amp;'VME Notification'!B752&amp;"/ "&amp;"SV/"&amp;'VME Notification'!C752&amp;"/"&amp;'VME Notification'!D752&amp;"/"&amp;TEXT('VME Notification'!E752,"dd-mmm-yy")&amp;"/"&amp;'VME Notification'!F752&amp;"/"&amp;'VME Notification'!G752&amp;"/"&amp;'VME Notification'!H752&amp;"/"&amp;'VME Notification'!I752&amp;"/"&amp;'VME Notification'!J752&amp;"/"&amp;'VME Notification'!K752&amp;"/"&amp;'VME Notification'!L752&amp;"/"&amp;'VME Notification'!M752&amp;"/"&amp;'VME Notification'!N752&amp;"/ER")</f>
        <v/>
      </c>
    </row>
    <row r="733" spans="12:14" x14ac:dyDescent="0.25">
      <c r="L733" s="91" t="str">
        <f>IFERROR(IF(VALUE('VME Notification'!M753)&gt;=5,1,""),"")</f>
        <v/>
      </c>
      <c r="N733" s="110" t="str">
        <f>IF(L733="","","SR/"&amp;'VME Notification'!$C$16&amp;"/"&amp;'VME Notification'!$F$16&amp;"/"&amp;'VME Notification'!$K$16&amp;"/"&amp;'VME Notification'!$N$16&amp;"/"&amp;'VME Notification'!B753&amp;"/ "&amp;"SV/"&amp;'VME Notification'!C753&amp;"/"&amp;'VME Notification'!D753&amp;"/"&amp;TEXT('VME Notification'!E753,"dd-mmm-yy")&amp;"/"&amp;'VME Notification'!F753&amp;"/"&amp;'VME Notification'!G753&amp;"/"&amp;'VME Notification'!H753&amp;"/"&amp;'VME Notification'!I753&amp;"/"&amp;'VME Notification'!J753&amp;"/"&amp;'VME Notification'!K753&amp;"/"&amp;'VME Notification'!L753&amp;"/"&amp;'VME Notification'!M753&amp;"/"&amp;'VME Notification'!N753&amp;"/ER")</f>
        <v/>
      </c>
    </row>
    <row r="734" spans="12:14" x14ac:dyDescent="0.25">
      <c r="L734" s="91" t="str">
        <f>IFERROR(IF(VALUE('VME Notification'!M754)&gt;=5,1,""),"")</f>
        <v/>
      </c>
      <c r="N734" s="110" t="str">
        <f>IF(L734="","","SR/"&amp;'VME Notification'!$C$16&amp;"/"&amp;'VME Notification'!$F$16&amp;"/"&amp;'VME Notification'!$K$16&amp;"/"&amp;'VME Notification'!$N$16&amp;"/"&amp;'VME Notification'!B754&amp;"/ "&amp;"SV/"&amp;'VME Notification'!C754&amp;"/"&amp;'VME Notification'!D754&amp;"/"&amp;TEXT('VME Notification'!E754,"dd-mmm-yy")&amp;"/"&amp;'VME Notification'!F754&amp;"/"&amp;'VME Notification'!G754&amp;"/"&amp;'VME Notification'!H754&amp;"/"&amp;'VME Notification'!I754&amp;"/"&amp;'VME Notification'!J754&amp;"/"&amp;'VME Notification'!K754&amp;"/"&amp;'VME Notification'!L754&amp;"/"&amp;'VME Notification'!M754&amp;"/"&amp;'VME Notification'!N754&amp;"/ER")</f>
        <v/>
      </c>
    </row>
    <row r="735" spans="12:14" x14ac:dyDescent="0.25">
      <c r="L735" s="91" t="str">
        <f>IFERROR(IF(VALUE('VME Notification'!M755)&gt;=5,1,""),"")</f>
        <v/>
      </c>
      <c r="N735" s="110" t="str">
        <f>IF(L735="","","SR/"&amp;'VME Notification'!$C$16&amp;"/"&amp;'VME Notification'!$F$16&amp;"/"&amp;'VME Notification'!$K$16&amp;"/"&amp;'VME Notification'!$N$16&amp;"/"&amp;'VME Notification'!B755&amp;"/ "&amp;"SV/"&amp;'VME Notification'!C755&amp;"/"&amp;'VME Notification'!D755&amp;"/"&amp;TEXT('VME Notification'!E755,"dd-mmm-yy")&amp;"/"&amp;'VME Notification'!F755&amp;"/"&amp;'VME Notification'!G755&amp;"/"&amp;'VME Notification'!H755&amp;"/"&amp;'VME Notification'!I755&amp;"/"&amp;'VME Notification'!J755&amp;"/"&amp;'VME Notification'!K755&amp;"/"&amp;'VME Notification'!L755&amp;"/"&amp;'VME Notification'!M755&amp;"/"&amp;'VME Notification'!N755&amp;"/ER")</f>
        <v/>
      </c>
    </row>
    <row r="736" spans="12:14" x14ac:dyDescent="0.25">
      <c r="L736" s="91" t="str">
        <f>IFERROR(IF(VALUE('VME Notification'!M756)&gt;=5,1,""),"")</f>
        <v/>
      </c>
      <c r="N736" s="110" t="str">
        <f>IF(L736="","","SR/"&amp;'VME Notification'!$C$16&amp;"/"&amp;'VME Notification'!$F$16&amp;"/"&amp;'VME Notification'!$K$16&amp;"/"&amp;'VME Notification'!$N$16&amp;"/"&amp;'VME Notification'!B756&amp;"/ "&amp;"SV/"&amp;'VME Notification'!C756&amp;"/"&amp;'VME Notification'!D756&amp;"/"&amp;TEXT('VME Notification'!E756,"dd-mmm-yy")&amp;"/"&amp;'VME Notification'!F756&amp;"/"&amp;'VME Notification'!G756&amp;"/"&amp;'VME Notification'!H756&amp;"/"&amp;'VME Notification'!I756&amp;"/"&amp;'VME Notification'!J756&amp;"/"&amp;'VME Notification'!K756&amp;"/"&amp;'VME Notification'!L756&amp;"/"&amp;'VME Notification'!M756&amp;"/"&amp;'VME Notification'!N756&amp;"/ER")</f>
        <v/>
      </c>
    </row>
    <row r="737" spans="12:14" x14ac:dyDescent="0.25">
      <c r="L737" s="91" t="str">
        <f>IFERROR(IF(VALUE('VME Notification'!M757)&gt;=5,1,""),"")</f>
        <v/>
      </c>
      <c r="N737" s="110" t="str">
        <f>IF(L737="","","SR/"&amp;'VME Notification'!$C$16&amp;"/"&amp;'VME Notification'!$F$16&amp;"/"&amp;'VME Notification'!$K$16&amp;"/"&amp;'VME Notification'!$N$16&amp;"/"&amp;'VME Notification'!B757&amp;"/ "&amp;"SV/"&amp;'VME Notification'!C757&amp;"/"&amp;'VME Notification'!D757&amp;"/"&amp;TEXT('VME Notification'!E757,"dd-mmm-yy")&amp;"/"&amp;'VME Notification'!F757&amp;"/"&amp;'VME Notification'!G757&amp;"/"&amp;'VME Notification'!H757&amp;"/"&amp;'VME Notification'!I757&amp;"/"&amp;'VME Notification'!J757&amp;"/"&amp;'VME Notification'!K757&amp;"/"&amp;'VME Notification'!L757&amp;"/"&amp;'VME Notification'!M757&amp;"/"&amp;'VME Notification'!N757&amp;"/ER")</f>
        <v/>
      </c>
    </row>
    <row r="738" spans="12:14" x14ac:dyDescent="0.25">
      <c r="L738" s="91" t="str">
        <f>IFERROR(IF(VALUE('VME Notification'!M758)&gt;=5,1,""),"")</f>
        <v/>
      </c>
      <c r="N738" s="110" t="str">
        <f>IF(L738="","","SR/"&amp;'VME Notification'!$C$16&amp;"/"&amp;'VME Notification'!$F$16&amp;"/"&amp;'VME Notification'!$K$16&amp;"/"&amp;'VME Notification'!$N$16&amp;"/"&amp;'VME Notification'!B758&amp;"/ "&amp;"SV/"&amp;'VME Notification'!C758&amp;"/"&amp;'VME Notification'!D758&amp;"/"&amp;TEXT('VME Notification'!E758,"dd-mmm-yy")&amp;"/"&amp;'VME Notification'!F758&amp;"/"&amp;'VME Notification'!G758&amp;"/"&amp;'VME Notification'!H758&amp;"/"&amp;'VME Notification'!I758&amp;"/"&amp;'VME Notification'!J758&amp;"/"&amp;'VME Notification'!K758&amp;"/"&amp;'VME Notification'!L758&amp;"/"&amp;'VME Notification'!M758&amp;"/"&amp;'VME Notification'!N758&amp;"/ER")</f>
        <v/>
      </c>
    </row>
    <row r="739" spans="12:14" x14ac:dyDescent="0.25">
      <c r="L739" s="91" t="str">
        <f>IFERROR(IF(VALUE('VME Notification'!M759)&gt;=5,1,""),"")</f>
        <v/>
      </c>
      <c r="N739" s="110" t="str">
        <f>IF(L739="","","SR/"&amp;'VME Notification'!$C$16&amp;"/"&amp;'VME Notification'!$F$16&amp;"/"&amp;'VME Notification'!$K$16&amp;"/"&amp;'VME Notification'!$N$16&amp;"/"&amp;'VME Notification'!B759&amp;"/ "&amp;"SV/"&amp;'VME Notification'!C759&amp;"/"&amp;'VME Notification'!D759&amp;"/"&amp;TEXT('VME Notification'!E759,"dd-mmm-yy")&amp;"/"&amp;'VME Notification'!F759&amp;"/"&amp;'VME Notification'!G759&amp;"/"&amp;'VME Notification'!H759&amp;"/"&amp;'VME Notification'!I759&amp;"/"&amp;'VME Notification'!J759&amp;"/"&amp;'VME Notification'!K759&amp;"/"&amp;'VME Notification'!L759&amp;"/"&amp;'VME Notification'!M759&amp;"/"&amp;'VME Notification'!N759&amp;"/ER")</f>
        <v/>
      </c>
    </row>
    <row r="740" spans="12:14" x14ac:dyDescent="0.25">
      <c r="L740" s="91" t="str">
        <f>IFERROR(IF(VALUE('VME Notification'!M760)&gt;=5,1,""),"")</f>
        <v/>
      </c>
      <c r="N740" s="110" t="str">
        <f>IF(L740="","","SR/"&amp;'VME Notification'!$C$16&amp;"/"&amp;'VME Notification'!$F$16&amp;"/"&amp;'VME Notification'!$K$16&amp;"/"&amp;'VME Notification'!$N$16&amp;"/"&amp;'VME Notification'!B760&amp;"/ "&amp;"SV/"&amp;'VME Notification'!C760&amp;"/"&amp;'VME Notification'!D760&amp;"/"&amp;TEXT('VME Notification'!E760,"dd-mmm-yy")&amp;"/"&amp;'VME Notification'!F760&amp;"/"&amp;'VME Notification'!G760&amp;"/"&amp;'VME Notification'!H760&amp;"/"&amp;'VME Notification'!I760&amp;"/"&amp;'VME Notification'!J760&amp;"/"&amp;'VME Notification'!K760&amp;"/"&amp;'VME Notification'!L760&amp;"/"&amp;'VME Notification'!M760&amp;"/"&amp;'VME Notification'!N760&amp;"/ER")</f>
        <v/>
      </c>
    </row>
    <row r="741" spans="12:14" x14ac:dyDescent="0.25">
      <c r="L741" s="91" t="str">
        <f>IFERROR(IF(VALUE('VME Notification'!M761)&gt;=5,1,""),"")</f>
        <v/>
      </c>
      <c r="N741" s="110" t="str">
        <f>IF(L741="","","SR/"&amp;'VME Notification'!$C$16&amp;"/"&amp;'VME Notification'!$F$16&amp;"/"&amp;'VME Notification'!$K$16&amp;"/"&amp;'VME Notification'!$N$16&amp;"/"&amp;'VME Notification'!B761&amp;"/ "&amp;"SV/"&amp;'VME Notification'!C761&amp;"/"&amp;'VME Notification'!D761&amp;"/"&amp;TEXT('VME Notification'!E761,"dd-mmm-yy")&amp;"/"&amp;'VME Notification'!F761&amp;"/"&amp;'VME Notification'!G761&amp;"/"&amp;'VME Notification'!H761&amp;"/"&amp;'VME Notification'!I761&amp;"/"&amp;'VME Notification'!J761&amp;"/"&amp;'VME Notification'!K761&amp;"/"&amp;'VME Notification'!L761&amp;"/"&amp;'VME Notification'!M761&amp;"/"&amp;'VME Notification'!N761&amp;"/ER")</f>
        <v/>
      </c>
    </row>
    <row r="742" spans="12:14" x14ac:dyDescent="0.25">
      <c r="L742" s="91" t="str">
        <f>IFERROR(IF(VALUE('VME Notification'!M762)&gt;=5,1,""),"")</f>
        <v/>
      </c>
      <c r="N742" s="110" t="str">
        <f>IF(L742="","","SR/"&amp;'VME Notification'!$C$16&amp;"/"&amp;'VME Notification'!$F$16&amp;"/"&amp;'VME Notification'!$K$16&amp;"/"&amp;'VME Notification'!$N$16&amp;"/"&amp;'VME Notification'!B762&amp;"/ "&amp;"SV/"&amp;'VME Notification'!C762&amp;"/"&amp;'VME Notification'!D762&amp;"/"&amp;TEXT('VME Notification'!E762,"dd-mmm-yy")&amp;"/"&amp;'VME Notification'!F762&amp;"/"&amp;'VME Notification'!G762&amp;"/"&amp;'VME Notification'!H762&amp;"/"&amp;'VME Notification'!I762&amp;"/"&amp;'VME Notification'!J762&amp;"/"&amp;'VME Notification'!K762&amp;"/"&amp;'VME Notification'!L762&amp;"/"&amp;'VME Notification'!M762&amp;"/"&amp;'VME Notification'!N762&amp;"/ER")</f>
        <v/>
      </c>
    </row>
    <row r="743" spans="12:14" x14ac:dyDescent="0.25">
      <c r="L743" s="91" t="str">
        <f>IFERROR(IF(VALUE('VME Notification'!M763)&gt;=5,1,""),"")</f>
        <v/>
      </c>
      <c r="N743" s="110" t="str">
        <f>IF(L743="","","SR/"&amp;'VME Notification'!$C$16&amp;"/"&amp;'VME Notification'!$F$16&amp;"/"&amp;'VME Notification'!$K$16&amp;"/"&amp;'VME Notification'!$N$16&amp;"/"&amp;'VME Notification'!B763&amp;"/ "&amp;"SV/"&amp;'VME Notification'!C763&amp;"/"&amp;'VME Notification'!D763&amp;"/"&amp;TEXT('VME Notification'!E763,"dd-mmm-yy")&amp;"/"&amp;'VME Notification'!F763&amp;"/"&amp;'VME Notification'!G763&amp;"/"&amp;'VME Notification'!H763&amp;"/"&amp;'VME Notification'!I763&amp;"/"&amp;'VME Notification'!J763&amp;"/"&amp;'VME Notification'!K763&amp;"/"&amp;'VME Notification'!L763&amp;"/"&amp;'VME Notification'!M763&amp;"/"&amp;'VME Notification'!N763&amp;"/ER")</f>
        <v/>
      </c>
    </row>
    <row r="744" spans="12:14" x14ac:dyDescent="0.25">
      <c r="L744" s="91" t="str">
        <f>IFERROR(IF(VALUE('VME Notification'!M764)&gt;=5,1,""),"")</f>
        <v/>
      </c>
      <c r="N744" s="110" t="str">
        <f>IF(L744="","","SR/"&amp;'VME Notification'!$C$16&amp;"/"&amp;'VME Notification'!$F$16&amp;"/"&amp;'VME Notification'!$K$16&amp;"/"&amp;'VME Notification'!$N$16&amp;"/"&amp;'VME Notification'!B764&amp;"/ "&amp;"SV/"&amp;'VME Notification'!C764&amp;"/"&amp;'VME Notification'!D764&amp;"/"&amp;TEXT('VME Notification'!E764,"dd-mmm-yy")&amp;"/"&amp;'VME Notification'!F764&amp;"/"&amp;'VME Notification'!G764&amp;"/"&amp;'VME Notification'!H764&amp;"/"&amp;'VME Notification'!I764&amp;"/"&amp;'VME Notification'!J764&amp;"/"&amp;'VME Notification'!K764&amp;"/"&amp;'VME Notification'!L764&amp;"/"&amp;'VME Notification'!M764&amp;"/"&amp;'VME Notification'!N764&amp;"/ER")</f>
        <v/>
      </c>
    </row>
    <row r="745" spans="12:14" x14ac:dyDescent="0.25">
      <c r="L745" s="91" t="str">
        <f>IFERROR(IF(VALUE('VME Notification'!M765)&gt;=5,1,""),"")</f>
        <v/>
      </c>
      <c r="N745" s="110" t="str">
        <f>IF(L745="","","SR/"&amp;'VME Notification'!$C$16&amp;"/"&amp;'VME Notification'!$F$16&amp;"/"&amp;'VME Notification'!$K$16&amp;"/"&amp;'VME Notification'!$N$16&amp;"/"&amp;'VME Notification'!B765&amp;"/ "&amp;"SV/"&amp;'VME Notification'!C765&amp;"/"&amp;'VME Notification'!D765&amp;"/"&amp;TEXT('VME Notification'!E765,"dd-mmm-yy")&amp;"/"&amp;'VME Notification'!F765&amp;"/"&amp;'VME Notification'!G765&amp;"/"&amp;'VME Notification'!H765&amp;"/"&amp;'VME Notification'!I765&amp;"/"&amp;'VME Notification'!J765&amp;"/"&amp;'VME Notification'!K765&amp;"/"&amp;'VME Notification'!L765&amp;"/"&amp;'VME Notification'!M765&amp;"/"&amp;'VME Notification'!N765&amp;"/ER")</f>
        <v/>
      </c>
    </row>
    <row r="746" spans="12:14" x14ac:dyDescent="0.25">
      <c r="L746" s="91" t="str">
        <f>IFERROR(IF(VALUE('VME Notification'!M766)&gt;=5,1,""),"")</f>
        <v/>
      </c>
      <c r="N746" s="110" t="str">
        <f>IF(L746="","","SR/"&amp;'VME Notification'!$C$16&amp;"/"&amp;'VME Notification'!$F$16&amp;"/"&amp;'VME Notification'!$K$16&amp;"/"&amp;'VME Notification'!$N$16&amp;"/"&amp;'VME Notification'!B766&amp;"/ "&amp;"SV/"&amp;'VME Notification'!C766&amp;"/"&amp;'VME Notification'!D766&amp;"/"&amp;TEXT('VME Notification'!E766,"dd-mmm-yy")&amp;"/"&amp;'VME Notification'!F766&amp;"/"&amp;'VME Notification'!G766&amp;"/"&amp;'VME Notification'!H766&amp;"/"&amp;'VME Notification'!I766&amp;"/"&amp;'VME Notification'!J766&amp;"/"&amp;'VME Notification'!K766&amp;"/"&amp;'VME Notification'!L766&amp;"/"&amp;'VME Notification'!M766&amp;"/"&amp;'VME Notification'!N766&amp;"/ER")</f>
        <v/>
      </c>
    </row>
    <row r="747" spans="12:14" x14ac:dyDescent="0.25">
      <c r="L747" s="91" t="str">
        <f>IFERROR(IF(VALUE('VME Notification'!M767)&gt;=5,1,""),"")</f>
        <v/>
      </c>
      <c r="N747" s="110" t="str">
        <f>IF(L747="","","SR/"&amp;'VME Notification'!$C$16&amp;"/"&amp;'VME Notification'!$F$16&amp;"/"&amp;'VME Notification'!$K$16&amp;"/"&amp;'VME Notification'!$N$16&amp;"/"&amp;'VME Notification'!B767&amp;"/ "&amp;"SV/"&amp;'VME Notification'!C767&amp;"/"&amp;'VME Notification'!D767&amp;"/"&amp;TEXT('VME Notification'!E767,"dd-mmm-yy")&amp;"/"&amp;'VME Notification'!F767&amp;"/"&amp;'VME Notification'!G767&amp;"/"&amp;'VME Notification'!H767&amp;"/"&amp;'VME Notification'!I767&amp;"/"&amp;'VME Notification'!J767&amp;"/"&amp;'VME Notification'!K767&amp;"/"&amp;'VME Notification'!L767&amp;"/"&amp;'VME Notification'!M767&amp;"/"&amp;'VME Notification'!N767&amp;"/ER")</f>
        <v/>
      </c>
    </row>
    <row r="748" spans="12:14" x14ac:dyDescent="0.25">
      <c r="L748" s="91" t="str">
        <f>IFERROR(IF(VALUE('VME Notification'!M768)&gt;=5,1,""),"")</f>
        <v/>
      </c>
      <c r="N748" s="110" t="str">
        <f>IF(L748="","","SR/"&amp;'VME Notification'!$C$16&amp;"/"&amp;'VME Notification'!$F$16&amp;"/"&amp;'VME Notification'!$K$16&amp;"/"&amp;'VME Notification'!$N$16&amp;"/"&amp;'VME Notification'!B768&amp;"/ "&amp;"SV/"&amp;'VME Notification'!C768&amp;"/"&amp;'VME Notification'!D768&amp;"/"&amp;TEXT('VME Notification'!E768,"dd-mmm-yy")&amp;"/"&amp;'VME Notification'!F768&amp;"/"&amp;'VME Notification'!G768&amp;"/"&amp;'VME Notification'!H768&amp;"/"&amp;'VME Notification'!I768&amp;"/"&amp;'VME Notification'!J768&amp;"/"&amp;'VME Notification'!K768&amp;"/"&amp;'VME Notification'!L768&amp;"/"&amp;'VME Notification'!M768&amp;"/"&amp;'VME Notification'!N768&amp;"/ER")</f>
        <v/>
      </c>
    </row>
    <row r="749" spans="12:14" x14ac:dyDescent="0.25">
      <c r="L749" s="91" t="str">
        <f>IFERROR(IF(VALUE('VME Notification'!M769)&gt;=5,1,""),"")</f>
        <v/>
      </c>
      <c r="N749" s="110" t="str">
        <f>IF(L749="","","SR/"&amp;'VME Notification'!$C$16&amp;"/"&amp;'VME Notification'!$F$16&amp;"/"&amp;'VME Notification'!$K$16&amp;"/"&amp;'VME Notification'!$N$16&amp;"/"&amp;'VME Notification'!B769&amp;"/ "&amp;"SV/"&amp;'VME Notification'!C769&amp;"/"&amp;'VME Notification'!D769&amp;"/"&amp;TEXT('VME Notification'!E769,"dd-mmm-yy")&amp;"/"&amp;'VME Notification'!F769&amp;"/"&amp;'VME Notification'!G769&amp;"/"&amp;'VME Notification'!H769&amp;"/"&amp;'VME Notification'!I769&amp;"/"&amp;'VME Notification'!J769&amp;"/"&amp;'VME Notification'!K769&amp;"/"&amp;'VME Notification'!L769&amp;"/"&amp;'VME Notification'!M769&amp;"/"&amp;'VME Notification'!N769&amp;"/ER")</f>
        <v/>
      </c>
    </row>
    <row r="750" spans="12:14" x14ac:dyDescent="0.25">
      <c r="L750" s="91" t="str">
        <f>IFERROR(IF(VALUE('VME Notification'!M770)&gt;=5,1,""),"")</f>
        <v/>
      </c>
      <c r="N750" s="110" t="str">
        <f>IF(L750="","","SR/"&amp;'VME Notification'!$C$16&amp;"/"&amp;'VME Notification'!$F$16&amp;"/"&amp;'VME Notification'!$K$16&amp;"/"&amp;'VME Notification'!$N$16&amp;"/"&amp;'VME Notification'!B770&amp;"/ "&amp;"SV/"&amp;'VME Notification'!C770&amp;"/"&amp;'VME Notification'!D770&amp;"/"&amp;TEXT('VME Notification'!E770,"dd-mmm-yy")&amp;"/"&amp;'VME Notification'!F770&amp;"/"&amp;'VME Notification'!G770&amp;"/"&amp;'VME Notification'!H770&amp;"/"&amp;'VME Notification'!I770&amp;"/"&amp;'VME Notification'!J770&amp;"/"&amp;'VME Notification'!K770&amp;"/"&amp;'VME Notification'!L770&amp;"/"&amp;'VME Notification'!M770&amp;"/"&amp;'VME Notification'!N770&amp;"/ER")</f>
        <v/>
      </c>
    </row>
    <row r="751" spans="12:14" x14ac:dyDescent="0.25">
      <c r="L751" s="91" t="str">
        <f>IFERROR(IF(VALUE('VME Notification'!M771)&gt;=5,1,""),"")</f>
        <v/>
      </c>
      <c r="N751" s="110" t="str">
        <f>IF(L751="","","SR/"&amp;'VME Notification'!$C$16&amp;"/"&amp;'VME Notification'!$F$16&amp;"/"&amp;'VME Notification'!$K$16&amp;"/"&amp;'VME Notification'!$N$16&amp;"/"&amp;'VME Notification'!B771&amp;"/ "&amp;"SV/"&amp;'VME Notification'!C771&amp;"/"&amp;'VME Notification'!D771&amp;"/"&amp;TEXT('VME Notification'!E771,"dd-mmm-yy")&amp;"/"&amp;'VME Notification'!F771&amp;"/"&amp;'VME Notification'!G771&amp;"/"&amp;'VME Notification'!H771&amp;"/"&amp;'VME Notification'!I771&amp;"/"&amp;'VME Notification'!J771&amp;"/"&amp;'VME Notification'!K771&amp;"/"&amp;'VME Notification'!L771&amp;"/"&amp;'VME Notification'!M771&amp;"/"&amp;'VME Notification'!N771&amp;"/ER")</f>
        <v/>
      </c>
    </row>
    <row r="752" spans="12:14" x14ac:dyDescent="0.25">
      <c r="L752" s="91" t="str">
        <f>IFERROR(IF(VALUE('VME Notification'!M772)&gt;=5,1,""),"")</f>
        <v/>
      </c>
      <c r="N752" s="110" t="str">
        <f>IF(L752="","","SR/"&amp;'VME Notification'!$C$16&amp;"/"&amp;'VME Notification'!$F$16&amp;"/"&amp;'VME Notification'!$K$16&amp;"/"&amp;'VME Notification'!$N$16&amp;"/"&amp;'VME Notification'!B772&amp;"/ "&amp;"SV/"&amp;'VME Notification'!C772&amp;"/"&amp;'VME Notification'!D772&amp;"/"&amp;TEXT('VME Notification'!E772,"dd-mmm-yy")&amp;"/"&amp;'VME Notification'!F772&amp;"/"&amp;'VME Notification'!G772&amp;"/"&amp;'VME Notification'!H772&amp;"/"&amp;'VME Notification'!I772&amp;"/"&amp;'VME Notification'!J772&amp;"/"&amp;'VME Notification'!K772&amp;"/"&amp;'VME Notification'!L772&amp;"/"&amp;'VME Notification'!M772&amp;"/"&amp;'VME Notification'!N772&amp;"/ER")</f>
        <v/>
      </c>
    </row>
    <row r="753" spans="12:14" x14ac:dyDescent="0.25">
      <c r="L753" s="91" t="str">
        <f>IFERROR(IF(VALUE('VME Notification'!M773)&gt;=5,1,""),"")</f>
        <v/>
      </c>
      <c r="N753" s="110" t="str">
        <f>IF(L753="","","SR/"&amp;'VME Notification'!$C$16&amp;"/"&amp;'VME Notification'!$F$16&amp;"/"&amp;'VME Notification'!$K$16&amp;"/"&amp;'VME Notification'!$N$16&amp;"/"&amp;'VME Notification'!B773&amp;"/ "&amp;"SV/"&amp;'VME Notification'!C773&amp;"/"&amp;'VME Notification'!D773&amp;"/"&amp;TEXT('VME Notification'!E773,"dd-mmm-yy")&amp;"/"&amp;'VME Notification'!F773&amp;"/"&amp;'VME Notification'!G773&amp;"/"&amp;'VME Notification'!H773&amp;"/"&amp;'VME Notification'!I773&amp;"/"&amp;'VME Notification'!J773&amp;"/"&amp;'VME Notification'!K773&amp;"/"&amp;'VME Notification'!L773&amp;"/"&amp;'VME Notification'!M773&amp;"/"&amp;'VME Notification'!N773&amp;"/ER")</f>
        <v/>
      </c>
    </row>
    <row r="754" spans="12:14" x14ac:dyDescent="0.25">
      <c r="L754" s="91" t="str">
        <f>IFERROR(IF(VALUE('VME Notification'!M774)&gt;=5,1,""),"")</f>
        <v/>
      </c>
      <c r="N754" s="110" t="str">
        <f>IF(L754="","","SR/"&amp;'VME Notification'!$C$16&amp;"/"&amp;'VME Notification'!$F$16&amp;"/"&amp;'VME Notification'!$K$16&amp;"/"&amp;'VME Notification'!$N$16&amp;"/"&amp;'VME Notification'!B774&amp;"/ "&amp;"SV/"&amp;'VME Notification'!C774&amp;"/"&amp;'VME Notification'!D774&amp;"/"&amp;TEXT('VME Notification'!E774,"dd-mmm-yy")&amp;"/"&amp;'VME Notification'!F774&amp;"/"&amp;'VME Notification'!G774&amp;"/"&amp;'VME Notification'!H774&amp;"/"&amp;'VME Notification'!I774&amp;"/"&amp;'VME Notification'!J774&amp;"/"&amp;'VME Notification'!K774&amp;"/"&amp;'VME Notification'!L774&amp;"/"&amp;'VME Notification'!M774&amp;"/"&amp;'VME Notification'!N774&amp;"/ER")</f>
        <v/>
      </c>
    </row>
    <row r="755" spans="12:14" x14ac:dyDescent="0.25">
      <c r="L755" s="91" t="str">
        <f>IFERROR(IF(VALUE('VME Notification'!M775)&gt;=5,1,""),"")</f>
        <v/>
      </c>
      <c r="N755" s="110" t="str">
        <f>IF(L755="","","SR/"&amp;'VME Notification'!$C$16&amp;"/"&amp;'VME Notification'!$F$16&amp;"/"&amp;'VME Notification'!$K$16&amp;"/"&amp;'VME Notification'!$N$16&amp;"/"&amp;'VME Notification'!B775&amp;"/ "&amp;"SV/"&amp;'VME Notification'!C775&amp;"/"&amp;'VME Notification'!D775&amp;"/"&amp;TEXT('VME Notification'!E775,"dd-mmm-yy")&amp;"/"&amp;'VME Notification'!F775&amp;"/"&amp;'VME Notification'!G775&amp;"/"&amp;'VME Notification'!H775&amp;"/"&amp;'VME Notification'!I775&amp;"/"&amp;'VME Notification'!J775&amp;"/"&amp;'VME Notification'!K775&amp;"/"&amp;'VME Notification'!L775&amp;"/"&amp;'VME Notification'!M775&amp;"/"&amp;'VME Notification'!N775&amp;"/ER")</f>
        <v/>
      </c>
    </row>
    <row r="756" spans="12:14" x14ac:dyDescent="0.25">
      <c r="L756" s="91" t="str">
        <f>IFERROR(IF(VALUE('VME Notification'!M776)&gt;=5,1,""),"")</f>
        <v/>
      </c>
      <c r="N756" s="110" t="str">
        <f>IF(L756="","","SR/"&amp;'VME Notification'!$C$16&amp;"/"&amp;'VME Notification'!$F$16&amp;"/"&amp;'VME Notification'!$K$16&amp;"/"&amp;'VME Notification'!$N$16&amp;"/"&amp;'VME Notification'!B776&amp;"/ "&amp;"SV/"&amp;'VME Notification'!C776&amp;"/"&amp;'VME Notification'!D776&amp;"/"&amp;TEXT('VME Notification'!E776,"dd-mmm-yy")&amp;"/"&amp;'VME Notification'!F776&amp;"/"&amp;'VME Notification'!G776&amp;"/"&amp;'VME Notification'!H776&amp;"/"&amp;'VME Notification'!I776&amp;"/"&amp;'VME Notification'!J776&amp;"/"&amp;'VME Notification'!K776&amp;"/"&amp;'VME Notification'!L776&amp;"/"&amp;'VME Notification'!M776&amp;"/"&amp;'VME Notification'!N776&amp;"/ER")</f>
        <v/>
      </c>
    </row>
    <row r="757" spans="12:14" x14ac:dyDescent="0.25">
      <c r="L757" s="91" t="str">
        <f>IFERROR(IF(VALUE('VME Notification'!M777)&gt;=5,1,""),"")</f>
        <v/>
      </c>
      <c r="N757" s="110" t="str">
        <f>IF(L757="","","SR/"&amp;'VME Notification'!$C$16&amp;"/"&amp;'VME Notification'!$F$16&amp;"/"&amp;'VME Notification'!$K$16&amp;"/"&amp;'VME Notification'!$N$16&amp;"/"&amp;'VME Notification'!B777&amp;"/ "&amp;"SV/"&amp;'VME Notification'!C777&amp;"/"&amp;'VME Notification'!D777&amp;"/"&amp;TEXT('VME Notification'!E777,"dd-mmm-yy")&amp;"/"&amp;'VME Notification'!F777&amp;"/"&amp;'VME Notification'!G777&amp;"/"&amp;'VME Notification'!H777&amp;"/"&amp;'VME Notification'!I777&amp;"/"&amp;'VME Notification'!J777&amp;"/"&amp;'VME Notification'!K777&amp;"/"&amp;'VME Notification'!L777&amp;"/"&amp;'VME Notification'!M777&amp;"/"&amp;'VME Notification'!N777&amp;"/ER")</f>
        <v/>
      </c>
    </row>
    <row r="758" spans="12:14" x14ac:dyDescent="0.25">
      <c r="L758" s="91" t="str">
        <f>IFERROR(IF(VALUE('VME Notification'!M778)&gt;=5,1,""),"")</f>
        <v/>
      </c>
      <c r="N758" s="110" t="str">
        <f>IF(L758="","","SR/"&amp;'VME Notification'!$C$16&amp;"/"&amp;'VME Notification'!$F$16&amp;"/"&amp;'VME Notification'!$K$16&amp;"/"&amp;'VME Notification'!$N$16&amp;"/"&amp;'VME Notification'!B778&amp;"/ "&amp;"SV/"&amp;'VME Notification'!C778&amp;"/"&amp;'VME Notification'!D778&amp;"/"&amp;TEXT('VME Notification'!E778,"dd-mmm-yy")&amp;"/"&amp;'VME Notification'!F778&amp;"/"&amp;'VME Notification'!G778&amp;"/"&amp;'VME Notification'!H778&amp;"/"&amp;'VME Notification'!I778&amp;"/"&amp;'VME Notification'!J778&amp;"/"&amp;'VME Notification'!K778&amp;"/"&amp;'VME Notification'!L778&amp;"/"&amp;'VME Notification'!M778&amp;"/"&amp;'VME Notification'!N778&amp;"/ER")</f>
        <v/>
      </c>
    </row>
    <row r="759" spans="12:14" x14ac:dyDescent="0.25">
      <c r="L759" s="91" t="str">
        <f>IFERROR(IF(VALUE('VME Notification'!M779)&gt;=5,1,""),"")</f>
        <v/>
      </c>
      <c r="N759" s="110" t="str">
        <f>IF(L759="","","SR/"&amp;'VME Notification'!$C$16&amp;"/"&amp;'VME Notification'!$F$16&amp;"/"&amp;'VME Notification'!$K$16&amp;"/"&amp;'VME Notification'!$N$16&amp;"/"&amp;'VME Notification'!B779&amp;"/ "&amp;"SV/"&amp;'VME Notification'!C779&amp;"/"&amp;'VME Notification'!D779&amp;"/"&amp;TEXT('VME Notification'!E779,"dd-mmm-yy")&amp;"/"&amp;'VME Notification'!F779&amp;"/"&amp;'VME Notification'!G779&amp;"/"&amp;'VME Notification'!H779&amp;"/"&amp;'VME Notification'!I779&amp;"/"&amp;'VME Notification'!J779&amp;"/"&amp;'VME Notification'!K779&amp;"/"&amp;'VME Notification'!L779&amp;"/"&amp;'VME Notification'!M779&amp;"/"&amp;'VME Notification'!N779&amp;"/ER")</f>
        <v/>
      </c>
    </row>
    <row r="760" spans="12:14" x14ac:dyDescent="0.25">
      <c r="L760" s="91" t="str">
        <f>IFERROR(IF(VALUE('VME Notification'!M780)&gt;=5,1,""),"")</f>
        <v/>
      </c>
      <c r="N760" s="110" t="str">
        <f>IF(L760="","","SR/"&amp;'VME Notification'!$C$16&amp;"/"&amp;'VME Notification'!$F$16&amp;"/"&amp;'VME Notification'!$K$16&amp;"/"&amp;'VME Notification'!$N$16&amp;"/"&amp;'VME Notification'!B780&amp;"/ "&amp;"SV/"&amp;'VME Notification'!C780&amp;"/"&amp;'VME Notification'!D780&amp;"/"&amp;TEXT('VME Notification'!E780,"dd-mmm-yy")&amp;"/"&amp;'VME Notification'!F780&amp;"/"&amp;'VME Notification'!G780&amp;"/"&amp;'VME Notification'!H780&amp;"/"&amp;'VME Notification'!I780&amp;"/"&amp;'VME Notification'!J780&amp;"/"&amp;'VME Notification'!K780&amp;"/"&amp;'VME Notification'!L780&amp;"/"&amp;'VME Notification'!M780&amp;"/"&amp;'VME Notification'!N780&amp;"/ER")</f>
        <v/>
      </c>
    </row>
    <row r="761" spans="12:14" x14ac:dyDescent="0.25">
      <c r="L761" s="91" t="str">
        <f>IFERROR(IF(VALUE('VME Notification'!M781)&gt;=5,1,""),"")</f>
        <v/>
      </c>
      <c r="N761" s="110" t="str">
        <f>IF(L761="","","SR/"&amp;'VME Notification'!$C$16&amp;"/"&amp;'VME Notification'!$F$16&amp;"/"&amp;'VME Notification'!$K$16&amp;"/"&amp;'VME Notification'!$N$16&amp;"/"&amp;'VME Notification'!B781&amp;"/ "&amp;"SV/"&amp;'VME Notification'!C781&amp;"/"&amp;'VME Notification'!D781&amp;"/"&amp;TEXT('VME Notification'!E781,"dd-mmm-yy")&amp;"/"&amp;'VME Notification'!F781&amp;"/"&amp;'VME Notification'!G781&amp;"/"&amp;'VME Notification'!H781&amp;"/"&amp;'VME Notification'!I781&amp;"/"&amp;'VME Notification'!J781&amp;"/"&amp;'VME Notification'!K781&amp;"/"&amp;'VME Notification'!L781&amp;"/"&amp;'VME Notification'!M781&amp;"/"&amp;'VME Notification'!N781&amp;"/ER")</f>
        <v/>
      </c>
    </row>
    <row r="762" spans="12:14" x14ac:dyDescent="0.25">
      <c r="L762" s="91" t="str">
        <f>IFERROR(IF(VALUE('VME Notification'!M782)&gt;=5,1,""),"")</f>
        <v/>
      </c>
      <c r="N762" s="110" t="str">
        <f>IF(L762="","","SR/"&amp;'VME Notification'!$C$16&amp;"/"&amp;'VME Notification'!$F$16&amp;"/"&amp;'VME Notification'!$K$16&amp;"/"&amp;'VME Notification'!$N$16&amp;"/"&amp;'VME Notification'!B782&amp;"/ "&amp;"SV/"&amp;'VME Notification'!C782&amp;"/"&amp;'VME Notification'!D782&amp;"/"&amp;TEXT('VME Notification'!E782,"dd-mmm-yy")&amp;"/"&amp;'VME Notification'!F782&amp;"/"&amp;'VME Notification'!G782&amp;"/"&amp;'VME Notification'!H782&amp;"/"&amp;'VME Notification'!I782&amp;"/"&amp;'VME Notification'!J782&amp;"/"&amp;'VME Notification'!K782&amp;"/"&amp;'VME Notification'!L782&amp;"/"&amp;'VME Notification'!M782&amp;"/"&amp;'VME Notification'!N782&amp;"/ER")</f>
        <v/>
      </c>
    </row>
    <row r="763" spans="12:14" x14ac:dyDescent="0.25">
      <c r="L763" s="91" t="str">
        <f>IFERROR(IF(VALUE('VME Notification'!M783)&gt;=5,1,""),"")</f>
        <v/>
      </c>
      <c r="N763" s="110" t="str">
        <f>IF(L763="","","SR/"&amp;'VME Notification'!$C$16&amp;"/"&amp;'VME Notification'!$F$16&amp;"/"&amp;'VME Notification'!$K$16&amp;"/"&amp;'VME Notification'!$N$16&amp;"/"&amp;'VME Notification'!B783&amp;"/ "&amp;"SV/"&amp;'VME Notification'!C783&amp;"/"&amp;'VME Notification'!D783&amp;"/"&amp;TEXT('VME Notification'!E783,"dd-mmm-yy")&amp;"/"&amp;'VME Notification'!F783&amp;"/"&amp;'VME Notification'!G783&amp;"/"&amp;'VME Notification'!H783&amp;"/"&amp;'VME Notification'!I783&amp;"/"&amp;'VME Notification'!J783&amp;"/"&amp;'VME Notification'!K783&amp;"/"&amp;'VME Notification'!L783&amp;"/"&amp;'VME Notification'!M783&amp;"/"&amp;'VME Notification'!N783&amp;"/ER")</f>
        <v/>
      </c>
    </row>
    <row r="764" spans="12:14" x14ac:dyDescent="0.25">
      <c r="L764" s="91" t="str">
        <f>IFERROR(IF(VALUE('VME Notification'!M784)&gt;=5,1,""),"")</f>
        <v/>
      </c>
      <c r="N764" s="110" t="str">
        <f>IF(L764="","","SR/"&amp;'VME Notification'!$C$16&amp;"/"&amp;'VME Notification'!$F$16&amp;"/"&amp;'VME Notification'!$K$16&amp;"/"&amp;'VME Notification'!$N$16&amp;"/"&amp;'VME Notification'!B784&amp;"/ "&amp;"SV/"&amp;'VME Notification'!C784&amp;"/"&amp;'VME Notification'!D784&amp;"/"&amp;TEXT('VME Notification'!E784,"dd-mmm-yy")&amp;"/"&amp;'VME Notification'!F784&amp;"/"&amp;'VME Notification'!G784&amp;"/"&amp;'VME Notification'!H784&amp;"/"&amp;'VME Notification'!I784&amp;"/"&amp;'VME Notification'!J784&amp;"/"&amp;'VME Notification'!K784&amp;"/"&amp;'VME Notification'!L784&amp;"/"&amp;'VME Notification'!M784&amp;"/"&amp;'VME Notification'!N784&amp;"/ER")</f>
        <v/>
      </c>
    </row>
    <row r="765" spans="12:14" x14ac:dyDescent="0.25">
      <c r="L765" s="91" t="str">
        <f>IFERROR(IF(VALUE('VME Notification'!M785)&gt;=5,1,""),"")</f>
        <v/>
      </c>
      <c r="N765" s="110" t="str">
        <f>IF(L765="","","SR/"&amp;'VME Notification'!$C$16&amp;"/"&amp;'VME Notification'!$F$16&amp;"/"&amp;'VME Notification'!$K$16&amp;"/"&amp;'VME Notification'!$N$16&amp;"/"&amp;'VME Notification'!B785&amp;"/ "&amp;"SV/"&amp;'VME Notification'!C785&amp;"/"&amp;'VME Notification'!D785&amp;"/"&amp;TEXT('VME Notification'!E785,"dd-mmm-yy")&amp;"/"&amp;'VME Notification'!F785&amp;"/"&amp;'VME Notification'!G785&amp;"/"&amp;'VME Notification'!H785&amp;"/"&amp;'VME Notification'!I785&amp;"/"&amp;'VME Notification'!J785&amp;"/"&amp;'VME Notification'!K785&amp;"/"&amp;'VME Notification'!L785&amp;"/"&amp;'VME Notification'!M785&amp;"/"&amp;'VME Notification'!N785&amp;"/ER")</f>
        <v/>
      </c>
    </row>
    <row r="766" spans="12:14" x14ac:dyDescent="0.25">
      <c r="L766" s="91" t="str">
        <f>IFERROR(IF(VALUE('VME Notification'!M786)&gt;=5,1,""),"")</f>
        <v/>
      </c>
      <c r="N766" s="110" t="str">
        <f>IF(L766="","","SR/"&amp;'VME Notification'!$C$16&amp;"/"&amp;'VME Notification'!$F$16&amp;"/"&amp;'VME Notification'!$K$16&amp;"/"&amp;'VME Notification'!$N$16&amp;"/"&amp;'VME Notification'!B786&amp;"/ "&amp;"SV/"&amp;'VME Notification'!C786&amp;"/"&amp;'VME Notification'!D786&amp;"/"&amp;TEXT('VME Notification'!E786,"dd-mmm-yy")&amp;"/"&amp;'VME Notification'!F786&amp;"/"&amp;'VME Notification'!G786&amp;"/"&amp;'VME Notification'!H786&amp;"/"&amp;'VME Notification'!I786&amp;"/"&amp;'VME Notification'!J786&amp;"/"&amp;'VME Notification'!K786&amp;"/"&amp;'VME Notification'!L786&amp;"/"&amp;'VME Notification'!M786&amp;"/"&amp;'VME Notification'!N786&amp;"/ER")</f>
        <v/>
      </c>
    </row>
    <row r="767" spans="12:14" x14ac:dyDescent="0.25">
      <c r="L767" s="91" t="str">
        <f>IFERROR(IF(VALUE('VME Notification'!M787)&gt;=5,1,""),"")</f>
        <v/>
      </c>
      <c r="N767" s="110" t="str">
        <f>IF(L767="","","SR/"&amp;'VME Notification'!$C$16&amp;"/"&amp;'VME Notification'!$F$16&amp;"/"&amp;'VME Notification'!$K$16&amp;"/"&amp;'VME Notification'!$N$16&amp;"/"&amp;'VME Notification'!B787&amp;"/ "&amp;"SV/"&amp;'VME Notification'!C787&amp;"/"&amp;'VME Notification'!D787&amp;"/"&amp;TEXT('VME Notification'!E787,"dd-mmm-yy")&amp;"/"&amp;'VME Notification'!F787&amp;"/"&amp;'VME Notification'!G787&amp;"/"&amp;'VME Notification'!H787&amp;"/"&amp;'VME Notification'!I787&amp;"/"&amp;'VME Notification'!J787&amp;"/"&amp;'VME Notification'!K787&amp;"/"&amp;'VME Notification'!L787&amp;"/"&amp;'VME Notification'!M787&amp;"/"&amp;'VME Notification'!N787&amp;"/ER")</f>
        <v/>
      </c>
    </row>
    <row r="768" spans="12:14" x14ac:dyDescent="0.25">
      <c r="L768" s="91" t="str">
        <f>IFERROR(IF(VALUE('VME Notification'!M788)&gt;=5,1,""),"")</f>
        <v/>
      </c>
      <c r="N768" s="110" t="str">
        <f>IF(L768="","","SR/"&amp;'VME Notification'!$C$16&amp;"/"&amp;'VME Notification'!$F$16&amp;"/"&amp;'VME Notification'!$K$16&amp;"/"&amp;'VME Notification'!$N$16&amp;"/"&amp;'VME Notification'!B788&amp;"/ "&amp;"SV/"&amp;'VME Notification'!C788&amp;"/"&amp;'VME Notification'!D788&amp;"/"&amp;TEXT('VME Notification'!E788,"dd-mmm-yy")&amp;"/"&amp;'VME Notification'!F788&amp;"/"&amp;'VME Notification'!G788&amp;"/"&amp;'VME Notification'!H788&amp;"/"&amp;'VME Notification'!I788&amp;"/"&amp;'VME Notification'!J788&amp;"/"&amp;'VME Notification'!K788&amp;"/"&amp;'VME Notification'!L788&amp;"/"&amp;'VME Notification'!M788&amp;"/"&amp;'VME Notification'!N788&amp;"/ER")</f>
        <v/>
      </c>
    </row>
    <row r="769" spans="12:14" x14ac:dyDescent="0.25">
      <c r="L769" s="91" t="str">
        <f>IFERROR(IF(VALUE('VME Notification'!M789)&gt;=5,1,""),"")</f>
        <v/>
      </c>
      <c r="N769" s="110" t="str">
        <f>IF(L769="","","SR/"&amp;'VME Notification'!$C$16&amp;"/"&amp;'VME Notification'!$F$16&amp;"/"&amp;'VME Notification'!$K$16&amp;"/"&amp;'VME Notification'!$N$16&amp;"/"&amp;'VME Notification'!B789&amp;"/ "&amp;"SV/"&amp;'VME Notification'!C789&amp;"/"&amp;'VME Notification'!D789&amp;"/"&amp;TEXT('VME Notification'!E789,"dd-mmm-yy")&amp;"/"&amp;'VME Notification'!F789&amp;"/"&amp;'VME Notification'!G789&amp;"/"&amp;'VME Notification'!H789&amp;"/"&amp;'VME Notification'!I789&amp;"/"&amp;'VME Notification'!J789&amp;"/"&amp;'VME Notification'!K789&amp;"/"&amp;'VME Notification'!L789&amp;"/"&amp;'VME Notification'!M789&amp;"/"&amp;'VME Notification'!N789&amp;"/ER")</f>
        <v/>
      </c>
    </row>
    <row r="770" spans="12:14" x14ac:dyDescent="0.25">
      <c r="L770" s="91" t="str">
        <f>IFERROR(IF(VALUE('VME Notification'!M790)&gt;=5,1,""),"")</f>
        <v/>
      </c>
      <c r="N770" s="110" t="str">
        <f>IF(L770="","","SR/"&amp;'VME Notification'!$C$16&amp;"/"&amp;'VME Notification'!$F$16&amp;"/"&amp;'VME Notification'!$K$16&amp;"/"&amp;'VME Notification'!$N$16&amp;"/"&amp;'VME Notification'!B790&amp;"/ "&amp;"SV/"&amp;'VME Notification'!C790&amp;"/"&amp;'VME Notification'!D790&amp;"/"&amp;TEXT('VME Notification'!E790,"dd-mmm-yy")&amp;"/"&amp;'VME Notification'!F790&amp;"/"&amp;'VME Notification'!G790&amp;"/"&amp;'VME Notification'!H790&amp;"/"&amp;'VME Notification'!I790&amp;"/"&amp;'VME Notification'!J790&amp;"/"&amp;'VME Notification'!K790&amp;"/"&amp;'VME Notification'!L790&amp;"/"&amp;'VME Notification'!M790&amp;"/"&amp;'VME Notification'!N790&amp;"/ER")</f>
        <v/>
      </c>
    </row>
    <row r="771" spans="12:14" x14ac:dyDescent="0.25">
      <c r="L771" s="91" t="str">
        <f>IFERROR(IF(VALUE('VME Notification'!M791)&gt;=5,1,""),"")</f>
        <v/>
      </c>
      <c r="N771" s="110" t="str">
        <f>IF(L771="","","SR/"&amp;'VME Notification'!$C$16&amp;"/"&amp;'VME Notification'!$F$16&amp;"/"&amp;'VME Notification'!$K$16&amp;"/"&amp;'VME Notification'!$N$16&amp;"/"&amp;'VME Notification'!B791&amp;"/ "&amp;"SV/"&amp;'VME Notification'!C791&amp;"/"&amp;'VME Notification'!D791&amp;"/"&amp;TEXT('VME Notification'!E791,"dd-mmm-yy")&amp;"/"&amp;'VME Notification'!F791&amp;"/"&amp;'VME Notification'!G791&amp;"/"&amp;'VME Notification'!H791&amp;"/"&amp;'VME Notification'!I791&amp;"/"&amp;'VME Notification'!J791&amp;"/"&amp;'VME Notification'!K791&amp;"/"&amp;'VME Notification'!L791&amp;"/"&amp;'VME Notification'!M791&amp;"/"&amp;'VME Notification'!N791&amp;"/ER")</f>
        <v/>
      </c>
    </row>
    <row r="772" spans="12:14" x14ac:dyDescent="0.25">
      <c r="L772" s="91" t="str">
        <f>IFERROR(IF(VALUE('VME Notification'!M792)&gt;=5,1,""),"")</f>
        <v/>
      </c>
      <c r="N772" s="110" t="str">
        <f>IF(L772="","","SR/"&amp;'VME Notification'!$C$16&amp;"/"&amp;'VME Notification'!$F$16&amp;"/"&amp;'VME Notification'!$K$16&amp;"/"&amp;'VME Notification'!$N$16&amp;"/"&amp;'VME Notification'!B792&amp;"/ "&amp;"SV/"&amp;'VME Notification'!C792&amp;"/"&amp;'VME Notification'!D792&amp;"/"&amp;TEXT('VME Notification'!E792,"dd-mmm-yy")&amp;"/"&amp;'VME Notification'!F792&amp;"/"&amp;'VME Notification'!G792&amp;"/"&amp;'VME Notification'!H792&amp;"/"&amp;'VME Notification'!I792&amp;"/"&amp;'VME Notification'!J792&amp;"/"&amp;'VME Notification'!K792&amp;"/"&amp;'VME Notification'!L792&amp;"/"&amp;'VME Notification'!M792&amp;"/"&amp;'VME Notification'!N792&amp;"/ER")</f>
        <v/>
      </c>
    </row>
    <row r="773" spans="12:14" x14ac:dyDescent="0.25">
      <c r="L773" s="91" t="str">
        <f>IFERROR(IF(VALUE('VME Notification'!M793)&gt;=5,1,""),"")</f>
        <v/>
      </c>
      <c r="N773" s="110" t="str">
        <f>IF(L773="","","SR/"&amp;'VME Notification'!$C$16&amp;"/"&amp;'VME Notification'!$F$16&amp;"/"&amp;'VME Notification'!$K$16&amp;"/"&amp;'VME Notification'!$N$16&amp;"/"&amp;'VME Notification'!B793&amp;"/ "&amp;"SV/"&amp;'VME Notification'!C793&amp;"/"&amp;'VME Notification'!D793&amp;"/"&amp;TEXT('VME Notification'!E793,"dd-mmm-yy")&amp;"/"&amp;'VME Notification'!F793&amp;"/"&amp;'VME Notification'!G793&amp;"/"&amp;'VME Notification'!H793&amp;"/"&amp;'VME Notification'!I793&amp;"/"&amp;'VME Notification'!J793&amp;"/"&amp;'VME Notification'!K793&amp;"/"&amp;'VME Notification'!L793&amp;"/"&amp;'VME Notification'!M793&amp;"/"&amp;'VME Notification'!N793&amp;"/ER")</f>
        <v/>
      </c>
    </row>
    <row r="774" spans="12:14" x14ac:dyDescent="0.25">
      <c r="L774" s="91" t="str">
        <f>IFERROR(IF(VALUE('VME Notification'!M794)&gt;=5,1,""),"")</f>
        <v/>
      </c>
      <c r="N774" s="110" t="str">
        <f>IF(L774="","","SR/"&amp;'VME Notification'!$C$16&amp;"/"&amp;'VME Notification'!$F$16&amp;"/"&amp;'VME Notification'!$K$16&amp;"/"&amp;'VME Notification'!$N$16&amp;"/"&amp;'VME Notification'!B794&amp;"/ "&amp;"SV/"&amp;'VME Notification'!C794&amp;"/"&amp;'VME Notification'!D794&amp;"/"&amp;TEXT('VME Notification'!E794,"dd-mmm-yy")&amp;"/"&amp;'VME Notification'!F794&amp;"/"&amp;'VME Notification'!G794&amp;"/"&amp;'VME Notification'!H794&amp;"/"&amp;'VME Notification'!I794&amp;"/"&amp;'VME Notification'!J794&amp;"/"&amp;'VME Notification'!K794&amp;"/"&amp;'VME Notification'!L794&amp;"/"&amp;'VME Notification'!M794&amp;"/"&amp;'VME Notification'!N794&amp;"/ER")</f>
        <v/>
      </c>
    </row>
    <row r="775" spans="12:14" x14ac:dyDescent="0.25">
      <c r="L775" s="91" t="str">
        <f>IFERROR(IF(VALUE('VME Notification'!M795)&gt;=5,1,""),"")</f>
        <v/>
      </c>
      <c r="N775" s="110" t="str">
        <f>IF(L775="","","SR/"&amp;'VME Notification'!$C$16&amp;"/"&amp;'VME Notification'!$F$16&amp;"/"&amp;'VME Notification'!$K$16&amp;"/"&amp;'VME Notification'!$N$16&amp;"/"&amp;'VME Notification'!B795&amp;"/ "&amp;"SV/"&amp;'VME Notification'!C795&amp;"/"&amp;'VME Notification'!D795&amp;"/"&amp;TEXT('VME Notification'!E795,"dd-mmm-yy")&amp;"/"&amp;'VME Notification'!F795&amp;"/"&amp;'VME Notification'!G795&amp;"/"&amp;'VME Notification'!H795&amp;"/"&amp;'VME Notification'!I795&amp;"/"&amp;'VME Notification'!J795&amp;"/"&amp;'VME Notification'!K795&amp;"/"&amp;'VME Notification'!L795&amp;"/"&amp;'VME Notification'!M795&amp;"/"&amp;'VME Notification'!N795&amp;"/ER")</f>
        <v/>
      </c>
    </row>
    <row r="776" spans="12:14" x14ac:dyDescent="0.25">
      <c r="L776" s="91" t="str">
        <f>IFERROR(IF(VALUE('VME Notification'!M796)&gt;=5,1,""),"")</f>
        <v/>
      </c>
      <c r="N776" s="110" t="str">
        <f>IF(L776="","","SR/"&amp;'VME Notification'!$C$16&amp;"/"&amp;'VME Notification'!$F$16&amp;"/"&amp;'VME Notification'!$K$16&amp;"/"&amp;'VME Notification'!$N$16&amp;"/"&amp;'VME Notification'!B796&amp;"/ "&amp;"SV/"&amp;'VME Notification'!C796&amp;"/"&amp;'VME Notification'!D796&amp;"/"&amp;TEXT('VME Notification'!E796,"dd-mmm-yy")&amp;"/"&amp;'VME Notification'!F796&amp;"/"&amp;'VME Notification'!G796&amp;"/"&amp;'VME Notification'!H796&amp;"/"&amp;'VME Notification'!I796&amp;"/"&amp;'VME Notification'!J796&amp;"/"&amp;'VME Notification'!K796&amp;"/"&amp;'VME Notification'!L796&amp;"/"&amp;'VME Notification'!M796&amp;"/"&amp;'VME Notification'!N796&amp;"/ER")</f>
        <v/>
      </c>
    </row>
    <row r="777" spans="12:14" x14ac:dyDescent="0.25">
      <c r="L777" s="91" t="str">
        <f>IFERROR(IF(VALUE('VME Notification'!M797)&gt;=5,1,""),"")</f>
        <v/>
      </c>
      <c r="N777" s="110" t="str">
        <f>IF(L777="","","SR/"&amp;'VME Notification'!$C$16&amp;"/"&amp;'VME Notification'!$F$16&amp;"/"&amp;'VME Notification'!$K$16&amp;"/"&amp;'VME Notification'!$N$16&amp;"/"&amp;'VME Notification'!B797&amp;"/ "&amp;"SV/"&amp;'VME Notification'!C797&amp;"/"&amp;'VME Notification'!D797&amp;"/"&amp;TEXT('VME Notification'!E797,"dd-mmm-yy")&amp;"/"&amp;'VME Notification'!F797&amp;"/"&amp;'VME Notification'!G797&amp;"/"&amp;'VME Notification'!H797&amp;"/"&amp;'VME Notification'!I797&amp;"/"&amp;'VME Notification'!J797&amp;"/"&amp;'VME Notification'!K797&amp;"/"&amp;'VME Notification'!L797&amp;"/"&amp;'VME Notification'!M797&amp;"/"&amp;'VME Notification'!N797&amp;"/ER")</f>
        <v/>
      </c>
    </row>
    <row r="778" spans="12:14" x14ac:dyDescent="0.25">
      <c r="L778" s="91" t="str">
        <f>IFERROR(IF(VALUE('VME Notification'!M798)&gt;=5,1,""),"")</f>
        <v/>
      </c>
      <c r="N778" s="110" t="str">
        <f>IF(L778="","","SR/"&amp;'VME Notification'!$C$16&amp;"/"&amp;'VME Notification'!$F$16&amp;"/"&amp;'VME Notification'!$K$16&amp;"/"&amp;'VME Notification'!$N$16&amp;"/"&amp;'VME Notification'!B798&amp;"/ "&amp;"SV/"&amp;'VME Notification'!C798&amp;"/"&amp;'VME Notification'!D798&amp;"/"&amp;TEXT('VME Notification'!E798,"dd-mmm-yy")&amp;"/"&amp;'VME Notification'!F798&amp;"/"&amp;'VME Notification'!G798&amp;"/"&amp;'VME Notification'!H798&amp;"/"&amp;'VME Notification'!I798&amp;"/"&amp;'VME Notification'!J798&amp;"/"&amp;'VME Notification'!K798&amp;"/"&amp;'VME Notification'!L798&amp;"/"&amp;'VME Notification'!M798&amp;"/"&amp;'VME Notification'!N798&amp;"/ER")</f>
        <v/>
      </c>
    </row>
    <row r="779" spans="12:14" x14ac:dyDescent="0.25">
      <c r="L779" s="91" t="str">
        <f>IFERROR(IF(VALUE('VME Notification'!M799)&gt;=5,1,""),"")</f>
        <v/>
      </c>
      <c r="N779" s="110" t="str">
        <f>IF(L779="","","SR/"&amp;'VME Notification'!$C$16&amp;"/"&amp;'VME Notification'!$F$16&amp;"/"&amp;'VME Notification'!$K$16&amp;"/"&amp;'VME Notification'!$N$16&amp;"/"&amp;'VME Notification'!B799&amp;"/ "&amp;"SV/"&amp;'VME Notification'!C799&amp;"/"&amp;'VME Notification'!D799&amp;"/"&amp;TEXT('VME Notification'!E799,"dd-mmm-yy")&amp;"/"&amp;'VME Notification'!F799&amp;"/"&amp;'VME Notification'!G799&amp;"/"&amp;'VME Notification'!H799&amp;"/"&amp;'VME Notification'!I799&amp;"/"&amp;'VME Notification'!J799&amp;"/"&amp;'VME Notification'!K799&amp;"/"&amp;'VME Notification'!L799&amp;"/"&amp;'VME Notification'!M799&amp;"/"&amp;'VME Notification'!N799&amp;"/ER")</f>
        <v/>
      </c>
    </row>
    <row r="780" spans="12:14" x14ac:dyDescent="0.25">
      <c r="L780" s="91" t="str">
        <f>IFERROR(IF(VALUE('VME Notification'!M800)&gt;=5,1,""),"")</f>
        <v/>
      </c>
      <c r="N780" s="110" t="str">
        <f>IF(L780="","","SR/"&amp;'VME Notification'!$C$16&amp;"/"&amp;'VME Notification'!$F$16&amp;"/"&amp;'VME Notification'!$K$16&amp;"/"&amp;'VME Notification'!$N$16&amp;"/"&amp;'VME Notification'!B800&amp;"/ "&amp;"SV/"&amp;'VME Notification'!C800&amp;"/"&amp;'VME Notification'!D800&amp;"/"&amp;TEXT('VME Notification'!E800,"dd-mmm-yy")&amp;"/"&amp;'VME Notification'!F800&amp;"/"&amp;'VME Notification'!G800&amp;"/"&amp;'VME Notification'!H800&amp;"/"&amp;'VME Notification'!I800&amp;"/"&amp;'VME Notification'!J800&amp;"/"&amp;'VME Notification'!K800&amp;"/"&amp;'VME Notification'!L800&amp;"/"&amp;'VME Notification'!M800&amp;"/"&amp;'VME Notification'!N800&amp;"/ER")</f>
        <v/>
      </c>
    </row>
    <row r="781" spans="12:14" x14ac:dyDescent="0.25">
      <c r="L781" s="91" t="str">
        <f>IFERROR(IF(VALUE('VME Notification'!M801)&gt;=5,1,""),"")</f>
        <v/>
      </c>
      <c r="N781" s="110" t="str">
        <f>IF(L781="","","SR/"&amp;'VME Notification'!$C$16&amp;"/"&amp;'VME Notification'!$F$16&amp;"/"&amp;'VME Notification'!$K$16&amp;"/"&amp;'VME Notification'!$N$16&amp;"/"&amp;'VME Notification'!B801&amp;"/ "&amp;"SV/"&amp;'VME Notification'!C801&amp;"/"&amp;'VME Notification'!D801&amp;"/"&amp;TEXT('VME Notification'!E801,"dd-mmm-yy")&amp;"/"&amp;'VME Notification'!F801&amp;"/"&amp;'VME Notification'!G801&amp;"/"&amp;'VME Notification'!H801&amp;"/"&amp;'VME Notification'!I801&amp;"/"&amp;'VME Notification'!J801&amp;"/"&amp;'VME Notification'!K801&amp;"/"&amp;'VME Notification'!L801&amp;"/"&amp;'VME Notification'!M801&amp;"/"&amp;'VME Notification'!N801&amp;"/ER")</f>
        <v/>
      </c>
    </row>
    <row r="782" spans="12:14" x14ac:dyDescent="0.25">
      <c r="L782" s="91" t="str">
        <f>IFERROR(IF(VALUE('VME Notification'!M802)&gt;=5,1,""),"")</f>
        <v/>
      </c>
      <c r="N782" s="110" t="str">
        <f>IF(L782="","","SR/"&amp;'VME Notification'!$C$16&amp;"/"&amp;'VME Notification'!$F$16&amp;"/"&amp;'VME Notification'!$K$16&amp;"/"&amp;'VME Notification'!$N$16&amp;"/"&amp;'VME Notification'!B802&amp;"/ "&amp;"SV/"&amp;'VME Notification'!C802&amp;"/"&amp;'VME Notification'!D802&amp;"/"&amp;TEXT('VME Notification'!E802,"dd-mmm-yy")&amp;"/"&amp;'VME Notification'!F802&amp;"/"&amp;'VME Notification'!G802&amp;"/"&amp;'VME Notification'!H802&amp;"/"&amp;'VME Notification'!I802&amp;"/"&amp;'VME Notification'!J802&amp;"/"&amp;'VME Notification'!K802&amp;"/"&amp;'VME Notification'!L802&amp;"/"&amp;'VME Notification'!M802&amp;"/"&amp;'VME Notification'!N802&amp;"/ER")</f>
        <v/>
      </c>
    </row>
    <row r="783" spans="12:14" x14ac:dyDescent="0.25">
      <c r="L783" s="91" t="str">
        <f>IFERROR(IF(VALUE('VME Notification'!M803)&gt;=5,1,""),"")</f>
        <v/>
      </c>
      <c r="N783" s="110" t="str">
        <f>IF(L783="","","SR/"&amp;'VME Notification'!$C$16&amp;"/"&amp;'VME Notification'!$F$16&amp;"/"&amp;'VME Notification'!$K$16&amp;"/"&amp;'VME Notification'!$N$16&amp;"/"&amp;'VME Notification'!B803&amp;"/ "&amp;"SV/"&amp;'VME Notification'!C803&amp;"/"&amp;'VME Notification'!D803&amp;"/"&amp;TEXT('VME Notification'!E803,"dd-mmm-yy")&amp;"/"&amp;'VME Notification'!F803&amp;"/"&amp;'VME Notification'!G803&amp;"/"&amp;'VME Notification'!H803&amp;"/"&amp;'VME Notification'!I803&amp;"/"&amp;'VME Notification'!J803&amp;"/"&amp;'VME Notification'!K803&amp;"/"&amp;'VME Notification'!L803&amp;"/"&amp;'VME Notification'!M803&amp;"/"&amp;'VME Notification'!N803&amp;"/ER")</f>
        <v/>
      </c>
    </row>
    <row r="784" spans="12:14" x14ac:dyDescent="0.25">
      <c r="L784" s="91" t="str">
        <f>IFERROR(IF(VALUE('VME Notification'!M804)&gt;=5,1,""),"")</f>
        <v/>
      </c>
      <c r="N784" s="110" t="str">
        <f>IF(L784="","","SR/"&amp;'VME Notification'!$C$16&amp;"/"&amp;'VME Notification'!$F$16&amp;"/"&amp;'VME Notification'!$K$16&amp;"/"&amp;'VME Notification'!$N$16&amp;"/"&amp;'VME Notification'!B804&amp;"/ "&amp;"SV/"&amp;'VME Notification'!C804&amp;"/"&amp;'VME Notification'!D804&amp;"/"&amp;TEXT('VME Notification'!E804,"dd-mmm-yy")&amp;"/"&amp;'VME Notification'!F804&amp;"/"&amp;'VME Notification'!G804&amp;"/"&amp;'VME Notification'!H804&amp;"/"&amp;'VME Notification'!I804&amp;"/"&amp;'VME Notification'!J804&amp;"/"&amp;'VME Notification'!K804&amp;"/"&amp;'VME Notification'!L804&amp;"/"&amp;'VME Notification'!M804&amp;"/"&amp;'VME Notification'!N804&amp;"/ER")</f>
        <v/>
      </c>
    </row>
    <row r="785" spans="12:14" x14ac:dyDescent="0.25">
      <c r="L785" s="91" t="str">
        <f>IFERROR(IF(VALUE('VME Notification'!M805)&gt;=5,1,""),"")</f>
        <v/>
      </c>
      <c r="N785" s="110" t="str">
        <f>IF(L785="","","SR/"&amp;'VME Notification'!$C$16&amp;"/"&amp;'VME Notification'!$F$16&amp;"/"&amp;'VME Notification'!$K$16&amp;"/"&amp;'VME Notification'!$N$16&amp;"/"&amp;'VME Notification'!B805&amp;"/ "&amp;"SV/"&amp;'VME Notification'!C805&amp;"/"&amp;'VME Notification'!D805&amp;"/"&amp;TEXT('VME Notification'!E805,"dd-mmm-yy")&amp;"/"&amp;'VME Notification'!F805&amp;"/"&amp;'VME Notification'!G805&amp;"/"&amp;'VME Notification'!H805&amp;"/"&amp;'VME Notification'!I805&amp;"/"&amp;'VME Notification'!J805&amp;"/"&amp;'VME Notification'!K805&amp;"/"&amp;'VME Notification'!L805&amp;"/"&amp;'VME Notification'!M805&amp;"/"&amp;'VME Notification'!N805&amp;"/ER")</f>
        <v/>
      </c>
    </row>
    <row r="786" spans="12:14" x14ac:dyDescent="0.25">
      <c r="L786" s="91" t="str">
        <f>IFERROR(IF(VALUE('VME Notification'!M806)&gt;=5,1,""),"")</f>
        <v/>
      </c>
      <c r="N786" s="110" t="str">
        <f>IF(L786="","","SR/"&amp;'VME Notification'!$C$16&amp;"/"&amp;'VME Notification'!$F$16&amp;"/"&amp;'VME Notification'!$K$16&amp;"/"&amp;'VME Notification'!$N$16&amp;"/"&amp;'VME Notification'!B806&amp;"/ "&amp;"SV/"&amp;'VME Notification'!C806&amp;"/"&amp;'VME Notification'!D806&amp;"/"&amp;TEXT('VME Notification'!E806,"dd-mmm-yy")&amp;"/"&amp;'VME Notification'!F806&amp;"/"&amp;'VME Notification'!G806&amp;"/"&amp;'VME Notification'!H806&amp;"/"&amp;'VME Notification'!I806&amp;"/"&amp;'VME Notification'!J806&amp;"/"&amp;'VME Notification'!K806&amp;"/"&amp;'VME Notification'!L806&amp;"/"&amp;'VME Notification'!M806&amp;"/"&amp;'VME Notification'!N806&amp;"/ER")</f>
        <v/>
      </c>
    </row>
    <row r="787" spans="12:14" x14ac:dyDescent="0.25">
      <c r="L787" s="91" t="str">
        <f>IFERROR(IF(VALUE('VME Notification'!M807)&gt;=5,1,""),"")</f>
        <v/>
      </c>
      <c r="N787" s="110" t="str">
        <f>IF(L787="","","SR/"&amp;'VME Notification'!$C$16&amp;"/"&amp;'VME Notification'!$F$16&amp;"/"&amp;'VME Notification'!$K$16&amp;"/"&amp;'VME Notification'!$N$16&amp;"/"&amp;'VME Notification'!B807&amp;"/ "&amp;"SV/"&amp;'VME Notification'!C807&amp;"/"&amp;'VME Notification'!D807&amp;"/"&amp;TEXT('VME Notification'!E807,"dd-mmm-yy")&amp;"/"&amp;'VME Notification'!F807&amp;"/"&amp;'VME Notification'!G807&amp;"/"&amp;'VME Notification'!H807&amp;"/"&amp;'VME Notification'!I807&amp;"/"&amp;'VME Notification'!J807&amp;"/"&amp;'VME Notification'!K807&amp;"/"&amp;'VME Notification'!L807&amp;"/"&amp;'VME Notification'!M807&amp;"/"&amp;'VME Notification'!N807&amp;"/ER")</f>
        <v/>
      </c>
    </row>
    <row r="788" spans="12:14" x14ac:dyDescent="0.25">
      <c r="L788" s="91" t="str">
        <f>IFERROR(IF(VALUE('VME Notification'!M808)&gt;=5,1,""),"")</f>
        <v/>
      </c>
      <c r="N788" s="110" t="str">
        <f>IF(L788="","","SR/"&amp;'VME Notification'!$C$16&amp;"/"&amp;'VME Notification'!$F$16&amp;"/"&amp;'VME Notification'!$K$16&amp;"/"&amp;'VME Notification'!$N$16&amp;"/"&amp;'VME Notification'!B808&amp;"/ "&amp;"SV/"&amp;'VME Notification'!C808&amp;"/"&amp;'VME Notification'!D808&amp;"/"&amp;TEXT('VME Notification'!E808,"dd-mmm-yy")&amp;"/"&amp;'VME Notification'!F808&amp;"/"&amp;'VME Notification'!G808&amp;"/"&amp;'VME Notification'!H808&amp;"/"&amp;'VME Notification'!I808&amp;"/"&amp;'VME Notification'!J808&amp;"/"&amp;'VME Notification'!K808&amp;"/"&amp;'VME Notification'!L808&amp;"/"&amp;'VME Notification'!M808&amp;"/"&amp;'VME Notification'!N808&amp;"/ER")</f>
        <v/>
      </c>
    </row>
    <row r="789" spans="12:14" x14ac:dyDescent="0.25">
      <c r="L789" s="91" t="str">
        <f>IFERROR(IF(VALUE('VME Notification'!M809)&gt;=5,1,""),"")</f>
        <v/>
      </c>
      <c r="N789" s="110" t="str">
        <f>IF(L789="","","SR/"&amp;'VME Notification'!$C$16&amp;"/"&amp;'VME Notification'!$F$16&amp;"/"&amp;'VME Notification'!$K$16&amp;"/"&amp;'VME Notification'!$N$16&amp;"/"&amp;'VME Notification'!B809&amp;"/ "&amp;"SV/"&amp;'VME Notification'!C809&amp;"/"&amp;'VME Notification'!D809&amp;"/"&amp;TEXT('VME Notification'!E809,"dd-mmm-yy")&amp;"/"&amp;'VME Notification'!F809&amp;"/"&amp;'VME Notification'!G809&amp;"/"&amp;'VME Notification'!H809&amp;"/"&amp;'VME Notification'!I809&amp;"/"&amp;'VME Notification'!J809&amp;"/"&amp;'VME Notification'!K809&amp;"/"&amp;'VME Notification'!L809&amp;"/"&amp;'VME Notification'!M809&amp;"/"&amp;'VME Notification'!N809&amp;"/ER")</f>
        <v/>
      </c>
    </row>
    <row r="790" spans="12:14" x14ac:dyDescent="0.25">
      <c r="L790" s="91" t="str">
        <f>IFERROR(IF(VALUE('VME Notification'!M810)&gt;=5,1,""),"")</f>
        <v/>
      </c>
      <c r="N790" s="110" t="str">
        <f>IF(L790="","","SR/"&amp;'VME Notification'!$C$16&amp;"/"&amp;'VME Notification'!$F$16&amp;"/"&amp;'VME Notification'!$K$16&amp;"/"&amp;'VME Notification'!$N$16&amp;"/"&amp;'VME Notification'!B810&amp;"/ "&amp;"SV/"&amp;'VME Notification'!C810&amp;"/"&amp;'VME Notification'!D810&amp;"/"&amp;TEXT('VME Notification'!E810,"dd-mmm-yy")&amp;"/"&amp;'VME Notification'!F810&amp;"/"&amp;'VME Notification'!G810&amp;"/"&amp;'VME Notification'!H810&amp;"/"&amp;'VME Notification'!I810&amp;"/"&amp;'VME Notification'!J810&amp;"/"&amp;'VME Notification'!K810&amp;"/"&amp;'VME Notification'!L810&amp;"/"&amp;'VME Notification'!M810&amp;"/"&amp;'VME Notification'!N810&amp;"/ER")</f>
        <v/>
      </c>
    </row>
    <row r="791" spans="12:14" x14ac:dyDescent="0.25">
      <c r="L791" s="91" t="str">
        <f>IFERROR(IF(VALUE('VME Notification'!M811)&gt;=5,1,""),"")</f>
        <v/>
      </c>
      <c r="N791" s="110" t="str">
        <f>IF(L791="","","SR/"&amp;'VME Notification'!$C$16&amp;"/"&amp;'VME Notification'!$F$16&amp;"/"&amp;'VME Notification'!$K$16&amp;"/"&amp;'VME Notification'!$N$16&amp;"/"&amp;'VME Notification'!B811&amp;"/ "&amp;"SV/"&amp;'VME Notification'!C811&amp;"/"&amp;'VME Notification'!D811&amp;"/"&amp;TEXT('VME Notification'!E811,"dd-mmm-yy")&amp;"/"&amp;'VME Notification'!F811&amp;"/"&amp;'VME Notification'!G811&amp;"/"&amp;'VME Notification'!H811&amp;"/"&amp;'VME Notification'!I811&amp;"/"&amp;'VME Notification'!J811&amp;"/"&amp;'VME Notification'!K811&amp;"/"&amp;'VME Notification'!L811&amp;"/"&amp;'VME Notification'!M811&amp;"/"&amp;'VME Notification'!N811&amp;"/ER")</f>
        <v/>
      </c>
    </row>
    <row r="792" spans="12:14" x14ac:dyDescent="0.25">
      <c r="L792" s="91" t="str">
        <f>IFERROR(IF(VALUE('VME Notification'!M812)&gt;=5,1,""),"")</f>
        <v/>
      </c>
      <c r="N792" s="110" t="str">
        <f>IF(L792="","","SR/"&amp;'VME Notification'!$C$16&amp;"/"&amp;'VME Notification'!$F$16&amp;"/"&amp;'VME Notification'!$K$16&amp;"/"&amp;'VME Notification'!$N$16&amp;"/"&amp;'VME Notification'!B812&amp;"/ "&amp;"SV/"&amp;'VME Notification'!C812&amp;"/"&amp;'VME Notification'!D812&amp;"/"&amp;TEXT('VME Notification'!E812,"dd-mmm-yy")&amp;"/"&amp;'VME Notification'!F812&amp;"/"&amp;'VME Notification'!G812&amp;"/"&amp;'VME Notification'!H812&amp;"/"&amp;'VME Notification'!I812&amp;"/"&amp;'VME Notification'!J812&amp;"/"&amp;'VME Notification'!K812&amp;"/"&amp;'VME Notification'!L812&amp;"/"&amp;'VME Notification'!M812&amp;"/"&amp;'VME Notification'!N812&amp;"/ER")</f>
        <v/>
      </c>
    </row>
    <row r="793" spans="12:14" x14ac:dyDescent="0.25">
      <c r="L793" s="91" t="str">
        <f>IFERROR(IF(VALUE('VME Notification'!M813)&gt;=5,1,""),"")</f>
        <v/>
      </c>
      <c r="N793" s="110" t="str">
        <f>IF(L793="","","SR/"&amp;'VME Notification'!$C$16&amp;"/"&amp;'VME Notification'!$F$16&amp;"/"&amp;'VME Notification'!$K$16&amp;"/"&amp;'VME Notification'!$N$16&amp;"/"&amp;'VME Notification'!B813&amp;"/ "&amp;"SV/"&amp;'VME Notification'!C813&amp;"/"&amp;'VME Notification'!D813&amp;"/"&amp;TEXT('VME Notification'!E813,"dd-mmm-yy")&amp;"/"&amp;'VME Notification'!F813&amp;"/"&amp;'VME Notification'!G813&amp;"/"&amp;'VME Notification'!H813&amp;"/"&amp;'VME Notification'!I813&amp;"/"&amp;'VME Notification'!J813&amp;"/"&amp;'VME Notification'!K813&amp;"/"&amp;'VME Notification'!L813&amp;"/"&amp;'VME Notification'!M813&amp;"/"&amp;'VME Notification'!N813&amp;"/ER")</f>
        <v/>
      </c>
    </row>
    <row r="794" spans="12:14" x14ac:dyDescent="0.25">
      <c r="L794" s="91" t="str">
        <f>IFERROR(IF(VALUE('VME Notification'!M814)&gt;=5,1,""),"")</f>
        <v/>
      </c>
      <c r="N794" s="110" t="str">
        <f>IF(L794="","","SR/"&amp;'VME Notification'!$C$16&amp;"/"&amp;'VME Notification'!$F$16&amp;"/"&amp;'VME Notification'!$K$16&amp;"/"&amp;'VME Notification'!$N$16&amp;"/"&amp;'VME Notification'!B814&amp;"/ "&amp;"SV/"&amp;'VME Notification'!C814&amp;"/"&amp;'VME Notification'!D814&amp;"/"&amp;TEXT('VME Notification'!E814,"dd-mmm-yy")&amp;"/"&amp;'VME Notification'!F814&amp;"/"&amp;'VME Notification'!G814&amp;"/"&amp;'VME Notification'!H814&amp;"/"&amp;'VME Notification'!I814&amp;"/"&amp;'VME Notification'!J814&amp;"/"&amp;'VME Notification'!K814&amp;"/"&amp;'VME Notification'!L814&amp;"/"&amp;'VME Notification'!M814&amp;"/"&amp;'VME Notification'!N814&amp;"/ER")</f>
        <v/>
      </c>
    </row>
    <row r="795" spans="12:14" x14ac:dyDescent="0.25">
      <c r="L795" s="91" t="str">
        <f>IFERROR(IF(VALUE('VME Notification'!M815)&gt;=5,1,""),"")</f>
        <v/>
      </c>
      <c r="N795" s="110" t="str">
        <f>IF(L795="","","SR/"&amp;'VME Notification'!$C$16&amp;"/"&amp;'VME Notification'!$F$16&amp;"/"&amp;'VME Notification'!$K$16&amp;"/"&amp;'VME Notification'!$N$16&amp;"/"&amp;'VME Notification'!B815&amp;"/ "&amp;"SV/"&amp;'VME Notification'!C815&amp;"/"&amp;'VME Notification'!D815&amp;"/"&amp;TEXT('VME Notification'!E815,"dd-mmm-yy")&amp;"/"&amp;'VME Notification'!F815&amp;"/"&amp;'VME Notification'!G815&amp;"/"&amp;'VME Notification'!H815&amp;"/"&amp;'VME Notification'!I815&amp;"/"&amp;'VME Notification'!J815&amp;"/"&amp;'VME Notification'!K815&amp;"/"&amp;'VME Notification'!L815&amp;"/"&amp;'VME Notification'!M815&amp;"/"&amp;'VME Notification'!N815&amp;"/ER")</f>
        <v/>
      </c>
    </row>
    <row r="796" spans="12:14" x14ac:dyDescent="0.25">
      <c r="L796" s="91" t="str">
        <f>IFERROR(IF(VALUE('VME Notification'!M816)&gt;=5,1,""),"")</f>
        <v/>
      </c>
      <c r="N796" s="110" t="str">
        <f>IF(L796="","","SR/"&amp;'VME Notification'!$C$16&amp;"/"&amp;'VME Notification'!$F$16&amp;"/"&amp;'VME Notification'!$K$16&amp;"/"&amp;'VME Notification'!$N$16&amp;"/"&amp;'VME Notification'!B816&amp;"/ "&amp;"SV/"&amp;'VME Notification'!C816&amp;"/"&amp;'VME Notification'!D816&amp;"/"&amp;TEXT('VME Notification'!E816,"dd-mmm-yy")&amp;"/"&amp;'VME Notification'!F816&amp;"/"&amp;'VME Notification'!G816&amp;"/"&amp;'VME Notification'!H816&amp;"/"&amp;'VME Notification'!I816&amp;"/"&amp;'VME Notification'!J816&amp;"/"&amp;'VME Notification'!K816&amp;"/"&amp;'VME Notification'!L816&amp;"/"&amp;'VME Notification'!M816&amp;"/"&amp;'VME Notification'!N816&amp;"/ER")</f>
        <v/>
      </c>
    </row>
    <row r="797" spans="12:14" x14ac:dyDescent="0.25">
      <c r="L797" s="91" t="str">
        <f>IFERROR(IF(VALUE('VME Notification'!M817)&gt;=5,1,""),"")</f>
        <v/>
      </c>
      <c r="N797" s="110" t="str">
        <f>IF(L797="","","SR/"&amp;'VME Notification'!$C$16&amp;"/"&amp;'VME Notification'!$F$16&amp;"/"&amp;'VME Notification'!$K$16&amp;"/"&amp;'VME Notification'!$N$16&amp;"/"&amp;'VME Notification'!B817&amp;"/ "&amp;"SV/"&amp;'VME Notification'!C817&amp;"/"&amp;'VME Notification'!D817&amp;"/"&amp;TEXT('VME Notification'!E817,"dd-mmm-yy")&amp;"/"&amp;'VME Notification'!F817&amp;"/"&amp;'VME Notification'!G817&amp;"/"&amp;'VME Notification'!H817&amp;"/"&amp;'VME Notification'!I817&amp;"/"&amp;'VME Notification'!J817&amp;"/"&amp;'VME Notification'!K817&amp;"/"&amp;'VME Notification'!L817&amp;"/"&amp;'VME Notification'!M817&amp;"/"&amp;'VME Notification'!N817&amp;"/ER")</f>
        <v/>
      </c>
    </row>
    <row r="798" spans="12:14" x14ac:dyDescent="0.25">
      <c r="L798" s="91" t="str">
        <f>IFERROR(IF(VALUE('VME Notification'!M818)&gt;=5,1,""),"")</f>
        <v/>
      </c>
      <c r="N798" s="110" t="str">
        <f>IF(L798="","","SR/"&amp;'VME Notification'!$C$16&amp;"/"&amp;'VME Notification'!$F$16&amp;"/"&amp;'VME Notification'!$K$16&amp;"/"&amp;'VME Notification'!$N$16&amp;"/"&amp;'VME Notification'!B818&amp;"/ "&amp;"SV/"&amp;'VME Notification'!C818&amp;"/"&amp;'VME Notification'!D818&amp;"/"&amp;TEXT('VME Notification'!E818,"dd-mmm-yy")&amp;"/"&amp;'VME Notification'!F818&amp;"/"&amp;'VME Notification'!G818&amp;"/"&amp;'VME Notification'!H818&amp;"/"&amp;'VME Notification'!I818&amp;"/"&amp;'VME Notification'!J818&amp;"/"&amp;'VME Notification'!K818&amp;"/"&amp;'VME Notification'!L818&amp;"/"&amp;'VME Notification'!M818&amp;"/"&amp;'VME Notification'!N818&amp;"/ER")</f>
        <v/>
      </c>
    </row>
    <row r="799" spans="12:14" x14ac:dyDescent="0.25">
      <c r="L799" s="91" t="str">
        <f>IFERROR(IF(VALUE('VME Notification'!M819)&gt;=5,1,""),"")</f>
        <v/>
      </c>
      <c r="N799" s="110" t="str">
        <f>IF(L799="","","SR/"&amp;'VME Notification'!$C$16&amp;"/"&amp;'VME Notification'!$F$16&amp;"/"&amp;'VME Notification'!$K$16&amp;"/"&amp;'VME Notification'!$N$16&amp;"/"&amp;'VME Notification'!B819&amp;"/ "&amp;"SV/"&amp;'VME Notification'!C819&amp;"/"&amp;'VME Notification'!D819&amp;"/"&amp;TEXT('VME Notification'!E819,"dd-mmm-yy")&amp;"/"&amp;'VME Notification'!F819&amp;"/"&amp;'VME Notification'!G819&amp;"/"&amp;'VME Notification'!H819&amp;"/"&amp;'VME Notification'!I819&amp;"/"&amp;'VME Notification'!J819&amp;"/"&amp;'VME Notification'!K819&amp;"/"&amp;'VME Notification'!L819&amp;"/"&amp;'VME Notification'!M819&amp;"/"&amp;'VME Notification'!N819&amp;"/ER")</f>
        <v/>
      </c>
    </row>
    <row r="800" spans="12:14" x14ac:dyDescent="0.25">
      <c r="L800" s="91" t="str">
        <f>IFERROR(IF(VALUE('VME Notification'!M820)&gt;=5,1,""),"")</f>
        <v/>
      </c>
      <c r="N800" s="110" t="str">
        <f>IF(L800="","","SR/"&amp;'VME Notification'!$C$16&amp;"/"&amp;'VME Notification'!$F$16&amp;"/"&amp;'VME Notification'!$K$16&amp;"/"&amp;'VME Notification'!$N$16&amp;"/"&amp;'VME Notification'!B820&amp;"/ "&amp;"SV/"&amp;'VME Notification'!C820&amp;"/"&amp;'VME Notification'!D820&amp;"/"&amp;TEXT('VME Notification'!E820,"dd-mmm-yy")&amp;"/"&amp;'VME Notification'!F820&amp;"/"&amp;'VME Notification'!G820&amp;"/"&amp;'VME Notification'!H820&amp;"/"&amp;'VME Notification'!I820&amp;"/"&amp;'VME Notification'!J820&amp;"/"&amp;'VME Notification'!K820&amp;"/"&amp;'VME Notification'!L820&amp;"/"&amp;'VME Notification'!M820&amp;"/"&amp;'VME Notification'!N820&amp;"/ER")</f>
        <v/>
      </c>
    </row>
    <row r="801" spans="12:14" x14ac:dyDescent="0.25">
      <c r="L801" s="91" t="str">
        <f>IFERROR(IF(VALUE('VME Notification'!M821)&gt;=5,1,""),"")</f>
        <v/>
      </c>
      <c r="N801" s="110" t="str">
        <f>IF(L801="","","SR/"&amp;'VME Notification'!$C$16&amp;"/"&amp;'VME Notification'!$F$16&amp;"/"&amp;'VME Notification'!$K$16&amp;"/"&amp;'VME Notification'!$N$16&amp;"/"&amp;'VME Notification'!B821&amp;"/ "&amp;"SV/"&amp;'VME Notification'!C821&amp;"/"&amp;'VME Notification'!D821&amp;"/"&amp;TEXT('VME Notification'!E821,"dd-mmm-yy")&amp;"/"&amp;'VME Notification'!F821&amp;"/"&amp;'VME Notification'!G821&amp;"/"&amp;'VME Notification'!H821&amp;"/"&amp;'VME Notification'!I821&amp;"/"&amp;'VME Notification'!J821&amp;"/"&amp;'VME Notification'!K821&amp;"/"&amp;'VME Notification'!L821&amp;"/"&amp;'VME Notification'!M821&amp;"/"&amp;'VME Notification'!N821&amp;"/ER")</f>
        <v/>
      </c>
    </row>
    <row r="802" spans="12:14" x14ac:dyDescent="0.25">
      <c r="L802" s="91" t="str">
        <f>IFERROR(IF(VALUE('VME Notification'!M822)&gt;=5,1,""),"")</f>
        <v/>
      </c>
      <c r="N802" s="110" t="str">
        <f>IF(L802="","","SR/"&amp;'VME Notification'!$C$16&amp;"/"&amp;'VME Notification'!$F$16&amp;"/"&amp;'VME Notification'!$K$16&amp;"/"&amp;'VME Notification'!$N$16&amp;"/"&amp;'VME Notification'!B822&amp;"/ "&amp;"SV/"&amp;'VME Notification'!C822&amp;"/"&amp;'VME Notification'!D822&amp;"/"&amp;TEXT('VME Notification'!E822,"dd-mmm-yy")&amp;"/"&amp;'VME Notification'!F822&amp;"/"&amp;'VME Notification'!G822&amp;"/"&amp;'VME Notification'!H822&amp;"/"&amp;'VME Notification'!I822&amp;"/"&amp;'VME Notification'!J822&amp;"/"&amp;'VME Notification'!K822&amp;"/"&amp;'VME Notification'!L822&amp;"/"&amp;'VME Notification'!M822&amp;"/"&amp;'VME Notification'!N822&amp;"/ER")</f>
        <v/>
      </c>
    </row>
    <row r="803" spans="12:14" x14ac:dyDescent="0.25">
      <c r="L803" s="91" t="str">
        <f>IFERROR(IF(VALUE('VME Notification'!M823)&gt;=5,1,""),"")</f>
        <v/>
      </c>
      <c r="N803" s="110" t="str">
        <f>IF(L803="","","SR/"&amp;'VME Notification'!$C$16&amp;"/"&amp;'VME Notification'!$F$16&amp;"/"&amp;'VME Notification'!$K$16&amp;"/"&amp;'VME Notification'!$N$16&amp;"/"&amp;'VME Notification'!B823&amp;"/ "&amp;"SV/"&amp;'VME Notification'!C823&amp;"/"&amp;'VME Notification'!D823&amp;"/"&amp;TEXT('VME Notification'!E823,"dd-mmm-yy")&amp;"/"&amp;'VME Notification'!F823&amp;"/"&amp;'VME Notification'!G823&amp;"/"&amp;'VME Notification'!H823&amp;"/"&amp;'VME Notification'!I823&amp;"/"&amp;'VME Notification'!J823&amp;"/"&amp;'VME Notification'!K823&amp;"/"&amp;'VME Notification'!L823&amp;"/"&amp;'VME Notification'!M823&amp;"/"&amp;'VME Notification'!N823&amp;"/ER")</f>
        <v/>
      </c>
    </row>
    <row r="804" spans="12:14" x14ac:dyDescent="0.25">
      <c r="L804" s="91" t="str">
        <f>IFERROR(IF(VALUE('VME Notification'!M824)&gt;=5,1,""),"")</f>
        <v/>
      </c>
      <c r="N804" s="110" t="str">
        <f>IF(L804="","","SR/"&amp;'VME Notification'!$C$16&amp;"/"&amp;'VME Notification'!$F$16&amp;"/"&amp;'VME Notification'!$K$16&amp;"/"&amp;'VME Notification'!$N$16&amp;"/"&amp;'VME Notification'!B824&amp;"/ "&amp;"SV/"&amp;'VME Notification'!C824&amp;"/"&amp;'VME Notification'!D824&amp;"/"&amp;TEXT('VME Notification'!E824,"dd-mmm-yy")&amp;"/"&amp;'VME Notification'!F824&amp;"/"&amp;'VME Notification'!G824&amp;"/"&amp;'VME Notification'!H824&amp;"/"&amp;'VME Notification'!I824&amp;"/"&amp;'VME Notification'!J824&amp;"/"&amp;'VME Notification'!K824&amp;"/"&amp;'VME Notification'!L824&amp;"/"&amp;'VME Notification'!M824&amp;"/"&amp;'VME Notification'!N824&amp;"/ER")</f>
        <v/>
      </c>
    </row>
    <row r="805" spans="12:14" x14ac:dyDescent="0.25">
      <c r="L805" s="91" t="str">
        <f>IFERROR(IF(VALUE('VME Notification'!M825)&gt;=5,1,""),"")</f>
        <v/>
      </c>
      <c r="N805" s="110" t="str">
        <f>IF(L805="","","SR/"&amp;'VME Notification'!$C$16&amp;"/"&amp;'VME Notification'!$F$16&amp;"/"&amp;'VME Notification'!$K$16&amp;"/"&amp;'VME Notification'!$N$16&amp;"/"&amp;'VME Notification'!B825&amp;"/ "&amp;"SV/"&amp;'VME Notification'!C825&amp;"/"&amp;'VME Notification'!D825&amp;"/"&amp;TEXT('VME Notification'!E825,"dd-mmm-yy")&amp;"/"&amp;'VME Notification'!F825&amp;"/"&amp;'VME Notification'!G825&amp;"/"&amp;'VME Notification'!H825&amp;"/"&amp;'VME Notification'!I825&amp;"/"&amp;'VME Notification'!J825&amp;"/"&amp;'VME Notification'!K825&amp;"/"&amp;'VME Notification'!L825&amp;"/"&amp;'VME Notification'!M825&amp;"/"&amp;'VME Notification'!N825&amp;"/ER")</f>
        <v/>
      </c>
    </row>
    <row r="806" spans="12:14" x14ac:dyDescent="0.25">
      <c r="L806" s="91" t="str">
        <f>IFERROR(IF(VALUE('VME Notification'!M826)&gt;=5,1,""),"")</f>
        <v/>
      </c>
      <c r="N806" s="110" t="str">
        <f>IF(L806="","","SR/"&amp;'VME Notification'!$C$16&amp;"/"&amp;'VME Notification'!$F$16&amp;"/"&amp;'VME Notification'!$K$16&amp;"/"&amp;'VME Notification'!$N$16&amp;"/"&amp;'VME Notification'!B826&amp;"/ "&amp;"SV/"&amp;'VME Notification'!C826&amp;"/"&amp;'VME Notification'!D826&amp;"/"&amp;TEXT('VME Notification'!E826,"dd-mmm-yy")&amp;"/"&amp;'VME Notification'!F826&amp;"/"&amp;'VME Notification'!G826&amp;"/"&amp;'VME Notification'!H826&amp;"/"&amp;'VME Notification'!I826&amp;"/"&amp;'VME Notification'!J826&amp;"/"&amp;'VME Notification'!K826&amp;"/"&amp;'VME Notification'!L826&amp;"/"&amp;'VME Notification'!M826&amp;"/"&amp;'VME Notification'!N826&amp;"/ER")</f>
        <v/>
      </c>
    </row>
    <row r="807" spans="12:14" x14ac:dyDescent="0.25">
      <c r="L807" s="91" t="str">
        <f>IFERROR(IF(VALUE('VME Notification'!M827)&gt;=5,1,""),"")</f>
        <v/>
      </c>
      <c r="N807" s="110" t="str">
        <f>IF(L807="","","SR/"&amp;'VME Notification'!$C$16&amp;"/"&amp;'VME Notification'!$F$16&amp;"/"&amp;'VME Notification'!$K$16&amp;"/"&amp;'VME Notification'!$N$16&amp;"/"&amp;'VME Notification'!B827&amp;"/ "&amp;"SV/"&amp;'VME Notification'!C827&amp;"/"&amp;'VME Notification'!D827&amp;"/"&amp;TEXT('VME Notification'!E827,"dd-mmm-yy")&amp;"/"&amp;'VME Notification'!F827&amp;"/"&amp;'VME Notification'!G827&amp;"/"&amp;'VME Notification'!H827&amp;"/"&amp;'VME Notification'!I827&amp;"/"&amp;'VME Notification'!J827&amp;"/"&amp;'VME Notification'!K827&amp;"/"&amp;'VME Notification'!L827&amp;"/"&amp;'VME Notification'!M827&amp;"/"&amp;'VME Notification'!N827&amp;"/ER")</f>
        <v/>
      </c>
    </row>
    <row r="808" spans="12:14" x14ac:dyDescent="0.25">
      <c r="L808" s="91" t="str">
        <f>IFERROR(IF(VALUE('VME Notification'!M828)&gt;=5,1,""),"")</f>
        <v/>
      </c>
      <c r="N808" s="110" t="str">
        <f>IF(L808="","","SR/"&amp;'VME Notification'!$C$16&amp;"/"&amp;'VME Notification'!$F$16&amp;"/"&amp;'VME Notification'!$K$16&amp;"/"&amp;'VME Notification'!$N$16&amp;"/"&amp;'VME Notification'!B828&amp;"/ "&amp;"SV/"&amp;'VME Notification'!C828&amp;"/"&amp;'VME Notification'!D828&amp;"/"&amp;TEXT('VME Notification'!E828,"dd-mmm-yy")&amp;"/"&amp;'VME Notification'!F828&amp;"/"&amp;'VME Notification'!G828&amp;"/"&amp;'VME Notification'!H828&amp;"/"&amp;'VME Notification'!I828&amp;"/"&amp;'VME Notification'!J828&amp;"/"&amp;'VME Notification'!K828&amp;"/"&amp;'VME Notification'!L828&amp;"/"&amp;'VME Notification'!M828&amp;"/"&amp;'VME Notification'!N828&amp;"/ER")</f>
        <v/>
      </c>
    </row>
    <row r="809" spans="12:14" x14ac:dyDescent="0.25">
      <c r="L809" s="91" t="str">
        <f>IFERROR(IF(VALUE('VME Notification'!M829)&gt;=5,1,""),"")</f>
        <v/>
      </c>
      <c r="N809" s="110" t="str">
        <f>IF(L809="","","SR/"&amp;'VME Notification'!$C$16&amp;"/"&amp;'VME Notification'!$F$16&amp;"/"&amp;'VME Notification'!$K$16&amp;"/"&amp;'VME Notification'!$N$16&amp;"/"&amp;'VME Notification'!B829&amp;"/ "&amp;"SV/"&amp;'VME Notification'!C829&amp;"/"&amp;'VME Notification'!D829&amp;"/"&amp;TEXT('VME Notification'!E829,"dd-mmm-yy")&amp;"/"&amp;'VME Notification'!F829&amp;"/"&amp;'VME Notification'!G829&amp;"/"&amp;'VME Notification'!H829&amp;"/"&amp;'VME Notification'!I829&amp;"/"&amp;'VME Notification'!J829&amp;"/"&amp;'VME Notification'!K829&amp;"/"&amp;'VME Notification'!L829&amp;"/"&amp;'VME Notification'!M829&amp;"/"&amp;'VME Notification'!N829&amp;"/ER")</f>
        <v/>
      </c>
    </row>
    <row r="810" spans="12:14" x14ac:dyDescent="0.25">
      <c r="L810" s="91" t="str">
        <f>IFERROR(IF(VALUE('VME Notification'!M830)&gt;=5,1,""),"")</f>
        <v/>
      </c>
      <c r="N810" s="110" t="str">
        <f>IF(L810="","","SR/"&amp;'VME Notification'!$C$16&amp;"/"&amp;'VME Notification'!$F$16&amp;"/"&amp;'VME Notification'!$K$16&amp;"/"&amp;'VME Notification'!$N$16&amp;"/"&amp;'VME Notification'!B830&amp;"/ "&amp;"SV/"&amp;'VME Notification'!C830&amp;"/"&amp;'VME Notification'!D830&amp;"/"&amp;TEXT('VME Notification'!E830,"dd-mmm-yy")&amp;"/"&amp;'VME Notification'!F830&amp;"/"&amp;'VME Notification'!G830&amp;"/"&amp;'VME Notification'!H830&amp;"/"&amp;'VME Notification'!I830&amp;"/"&amp;'VME Notification'!J830&amp;"/"&amp;'VME Notification'!K830&amp;"/"&amp;'VME Notification'!L830&amp;"/"&amp;'VME Notification'!M830&amp;"/"&amp;'VME Notification'!N830&amp;"/ER")</f>
        <v/>
      </c>
    </row>
    <row r="811" spans="12:14" x14ac:dyDescent="0.25">
      <c r="L811" s="91" t="str">
        <f>IFERROR(IF(VALUE('VME Notification'!M831)&gt;=5,1,""),"")</f>
        <v/>
      </c>
      <c r="N811" s="110" t="str">
        <f>IF(L811="","","SR/"&amp;'VME Notification'!$C$16&amp;"/"&amp;'VME Notification'!$F$16&amp;"/"&amp;'VME Notification'!$K$16&amp;"/"&amp;'VME Notification'!$N$16&amp;"/"&amp;'VME Notification'!B831&amp;"/ "&amp;"SV/"&amp;'VME Notification'!C831&amp;"/"&amp;'VME Notification'!D831&amp;"/"&amp;TEXT('VME Notification'!E831,"dd-mmm-yy")&amp;"/"&amp;'VME Notification'!F831&amp;"/"&amp;'VME Notification'!G831&amp;"/"&amp;'VME Notification'!H831&amp;"/"&amp;'VME Notification'!I831&amp;"/"&amp;'VME Notification'!J831&amp;"/"&amp;'VME Notification'!K831&amp;"/"&amp;'VME Notification'!L831&amp;"/"&amp;'VME Notification'!M831&amp;"/"&amp;'VME Notification'!N831&amp;"/ER")</f>
        <v/>
      </c>
    </row>
    <row r="812" spans="12:14" x14ac:dyDescent="0.25">
      <c r="L812" s="91" t="str">
        <f>IFERROR(IF(VALUE('VME Notification'!M832)&gt;=5,1,""),"")</f>
        <v/>
      </c>
      <c r="N812" s="110" t="str">
        <f>IF(L812="","","SR/"&amp;'VME Notification'!$C$16&amp;"/"&amp;'VME Notification'!$F$16&amp;"/"&amp;'VME Notification'!$K$16&amp;"/"&amp;'VME Notification'!$N$16&amp;"/"&amp;'VME Notification'!B832&amp;"/ "&amp;"SV/"&amp;'VME Notification'!C832&amp;"/"&amp;'VME Notification'!D832&amp;"/"&amp;TEXT('VME Notification'!E832,"dd-mmm-yy")&amp;"/"&amp;'VME Notification'!F832&amp;"/"&amp;'VME Notification'!G832&amp;"/"&amp;'VME Notification'!H832&amp;"/"&amp;'VME Notification'!I832&amp;"/"&amp;'VME Notification'!J832&amp;"/"&amp;'VME Notification'!K832&amp;"/"&amp;'VME Notification'!L832&amp;"/"&amp;'VME Notification'!M832&amp;"/"&amp;'VME Notification'!N832&amp;"/ER")</f>
        <v/>
      </c>
    </row>
    <row r="813" spans="12:14" x14ac:dyDescent="0.25">
      <c r="L813" s="91" t="str">
        <f>IFERROR(IF(VALUE('VME Notification'!M833)&gt;=5,1,""),"")</f>
        <v/>
      </c>
      <c r="N813" s="110" t="str">
        <f>IF(L813="","","SR/"&amp;'VME Notification'!$C$16&amp;"/"&amp;'VME Notification'!$F$16&amp;"/"&amp;'VME Notification'!$K$16&amp;"/"&amp;'VME Notification'!$N$16&amp;"/"&amp;'VME Notification'!B833&amp;"/ "&amp;"SV/"&amp;'VME Notification'!C833&amp;"/"&amp;'VME Notification'!D833&amp;"/"&amp;TEXT('VME Notification'!E833,"dd-mmm-yy")&amp;"/"&amp;'VME Notification'!F833&amp;"/"&amp;'VME Notification'!G833&amp;"/"&amp;'VME Notification'!H833&amp;"/"&amp;'VME Notification'!I833&amp;"/"&amp;'VME Notification'!J833&amp;"/"&amp;'VME Notification'!K833&amp;"/"&amp;'VME Notification'!L833&amp;"/"&amp;'VME Notification'!M833&amp;"/"&amp;'VME Notification'!N833&amp;"/ER")</f>
        <v/>
      </c>
    </row>
    <row r="814" spans="12:14" x14ac:dyDescent="0.25">
      <c r="L814" s="91" t="str">
        <f>IFERROR(IF(VALUE('VME Notification'!M834)&gt;=5,1,""),"")</f>
        <v/>
      </c>
      <c r="N814" s="110" t="str">
        <f>IF(L814="","","SR/"&amp;'VME Notification'!$C$16&amp;"/"&amp;'VME Notification'!$F$16&amp;"/"&amp;'VME Notification'!$K$16&amp;"/"&amp;'VME Notification'!$N$16&amp;"/"&amp;'VME Notification'!B834&amp;"/ "&amp;"SV/"&amp;'VME Notification'!C834&amp;"/"&amp;'VME Notification'!D834&amp;"/"&amp;TEXT('VME Notification'!E834,"dd-mmm-yy")&amp;"/"&amp;'VME Notification'!F834&amp;"/"&amp;'VME Notification'!G834&amp;"/"&amp;'VME Notification'!H834&amp;"/"&amp;'VME Notification'!I834&amp;"/"&amp;'VME Notification'!J834&amp;"/"&amp;'VME Notification'!K834&amp;"/"&amp;'VME Notification'!L834&amp;"/"&amp;'VME Notification'!M834&amp;"/"&amp;'VME Notification'!N834&amp;"/ER")</f>
        <v/>
      </c>
    </row>
    <row r="815" spans="12:14" x14ac:dyDescent="0.25">
      <c r="L815" s="91" t="str">
        <f>IFERROR(IF(VALUE('VME Notification'!M835)&gt;=5,1,""),"")</f>
        <v/>
      </c>
      <c r="N815" s="110" t="str">
        <f>IF(L815="","","SR/"&amp;'VME Notification'!$C$16&amp;"/"&amp;'VME Notification'!$F$16&amp;"/"&amp;'VME Notification'!$K$16&amp;"/"&amp;'VME Notification'!$N$16&amp;"/"&amp;'VME Notification'!B835&amp;"/ "&amp;"SV/"&amp;'VME Notification'!C835&amp;"/"&amp;'VME Notification'!D835&amp;"/"&amp;TEXT('VME Notification'!E835,"dd-mmm-yy")&amp;"/"&amp;'VME Notification'!F835&amp;"/"&amp;'VME Notification'!G835&amp;"/"&amp;'VME Notification'!H835&amp;"/"&amp;'VME Notification'!I835&amp;"/"&amp;'VME Notification'!J835&amp;"/"&amp;'VME Notification'!K835&amp;"/"&amp;'VME Notification'!L835&amp;"/"&amp;'VME Notification'!M835&amp;"/"&amp;'VME Notification'!N835&amp;"/ER")</f>
        <v/>
      </c>
    </row>
    <row r="816" spans="12:14" x14ac:dyDescent="0.25">
      <c r="L816" s="91" t="str">
        <f>IFERROR(IF(VALUE('VME Notification'!M836)&gt;=5,1,""),"")</f>
        <v/>
      </c>
      <c r="N816" s="110" t="str">
        <f>IF(L816="","","SR/"&amp;'VME Notification'!$C$16&amp;"/"&amp;'VME Notification'!$F$16&amp;"/"&amp;'VME Notification'!$K$16&amp;"/"&amp;'VME Notification'!$N$16&amp;"/"&amp;'VME Notification'!B836&amp;"/ "&amp;"SV/"&amp;'VME Notification'!C836&amp;"/"&amp;'VME Notification'!D836&amp;"/"&amp;TEXT('VME Notification'!E836,"dd-mmm-yy")&amp;"/"&amp;'VME Notification'!F836&amp;"/"&amp;'VME Notification'!G836&amp;"/"&amp;'VME Notification'!H836&amp;"/"&amp;'VME Notification'!I836&amp;"/"&amp;'VME Notification'!J836&amp;"/"&amp;'VME Notification'!K836&amp;"/"&amp;'VME Notification'!L836&amp;"/"&amp;'VME Notification'!M836&amp;"/"&amp;'VME Notification'!N836&amp;"/ER")</f>
        <v/>
      </c>
    </row>
    <row r="817" spans="12:14" x14ac:dyDescent="0.25">
      <c r="L817" s="91" t="str">
        <f>IFERROR(IF(VALUE('VME Notification'!M837)&gt;=5,1,""),"")</f>
        <v/>
      </c>
      <c r="N817" s="110" t="str">
        <f>IF(L817="","","SR/"&amp;'VME Notification'!$C$16&amp;"/"&amp;'VME Notification'!$F$16&amp;"/"&amp;'VME Notification'!$K$16&amp;"/"&amp;'VME Notification'!$N$16&amp;"/"&amp;'VME Notification'!B837&amp;"/ "&amp;"SV/"&amp;'VME Notification'!C837&amp;"/"&amp;'VME Notification'!D837&amp;"/"&amp;TEXT('VME Notification'!E837,"dd-mmm-yy")&amp;"/"&amp;'VME Notification'!F837&amp;"/"&amp;'VME Notification'!G837&amp;"/"&amp;'VME Notification'!H837&amp;"/"&amp;'VME Notification'!I837&amp;"/"&amp;'VME Notification'!J837&amp;"/"&amp;'VME Notification'!K837&amp;"/"&amp;'VME Notification'!L837&amp;"/"&amp;'VME Notification'!M837&amp;"/"&amp;'VME Notification'!N837&amp;"/ER")</f>
        <v/>
      </c>
    </row>
    <row r="818" spans="12:14" x14ac:dyDescent="0.25">
      <c r="L818" s="91" t="str">
        <f>IFERROR(IF(VALUE('VME Notification'!M838)&gt;=5,1,""),"")</f>
        <v/>
      </c>
      <c r="N818" s="110" t="str">
        <f>IF(L818="","","SR/"&amp;'VME Notification'!$C$16&amp;"/"&amp;'VME Notification'!$F$16&amp;"/"&amp;'VME Notification'!$K$16&amp;"/"&amp;'VME Notification'!$N$16&amp;"/"&amp;'VME Notification'!B838&amp;"/ "&amp;"SV/"&amp;'VME Notification'!C838&amp;"/"&amp;'VME Notification'!D838&amp;"/"&amp;TEXT('VME Notification'!E838,"dd-mmm-yy")&amp;"/"&amp;'VME Notification'!F838&amp;"/"&amp;'VME Notification'!G838&amp;"/"&amp;'VME Notification'!H838&amp;"/"&amp;'VME Notification'!I838&amp;"/"&amp;'VME Notification'!J838&amp;"/"&amp;'VME Notification'!K838&amp;"/"&amp;'VME Notification'!L838&amp;"/"&amp;'VME Notification'!M838&amp;"/"&amp;'VME Notification'!N838&amp;"/ER")</f>
        <v/>
      </c>
    </row>
    <row r="819" spans="12:14" x14ac:dyDescent="0.25">
      <c r="L819" s="91" t="str">
        <f>IFERROR(IF(VALUE('VME Notification'!M839)&gt;=5,1,""),"")</f>
        <v/>
      </c>
      <c r="N819" s="110" t="str">
        <f>IF(L819="","","SR/"&amp;'VME Notification'!$C$16&amp;"/"&amp;'VME Notification'!$F$16&amp;"/"&amp;'VME Notification'!$K$16&amp;"/"&amp;'VME Notification'!$N$16&amp;"/"&amp;'VME Notification'!B839&amp;"/ "&amp;"SV/"&amp;'VME Notification'!C839&amp;"/"&amp;'VME Notification'!D839&amp;"/"&amp;TEXT('VME Notification'!E839,"dd-mmm-yy")&amp;"/"&amp;'VME Notification'!F839&amp;"/"&amp;'VME Notification'!G839&amp;"/"&amp;'VME Notification'!H839&amp;"/"&amp;'VME Notification'!I839&amp;"/"&amp;'VME Notification'!J839&amp;"/"&amp;'VME Notification'!K839&amp;"/"&amp;'VME Notification'!L839&amp;"/"&amp;'VME Notification'!M839&amp;"/"&amp;'VME Notification'!N839&amp;"/ER")</f>
        <v/>
      </c>
    </row>
    <row r="820" spans="12:14" x14ac:dyDescent="0.25">
      <c r="L820" s="91" t="str">
        <f>IFERROR(IF(VALUE('VME Notification'!M840)&gt;=5,1,""),"")</f>
        <v/>
      </c>
      <c r="N820" s="110" t="str">
        <f>IF(L820="","","SR/"&amp;'VME Notification'!$C$16&amp;"/"&amp;'VME Notification'!$F$16&amp;"/"&amp;'VME Notification'!$K$16&amp;"/"&amp;'VME Notification'!$N$16&amp;"/"&amp;'VME Notification'!B840&amp;"/ "&amp;"SV/"&amp;'VME Notification'!C840&amp;"/"&amp;'VME Notification'!D840&amp;"/"&amp;TEXT('VME Notification'!E840,"dd-mmm-yy")&amp;"/"&amp;'VME Notification'!F840&amp;"/"&amp;'VME Notification'!G840&amp;"/"&amp;'VME Notification'!H840&amp;"/"&amp;'VME Notification'!I840&amp;"/"&amp;'VME Notification'!J840&amp;"/"&amp;'VME Notification'!K840&amp;"/"&amp;'VME Notification'!L840&amp;"/"&amp;'VME Notification'!M840&amp;"/"&amp;'VME Notification'!N840&amp;"/ER")</f>
        <v/>
      </c>
    </row>
    <row r="821" spans="12:14" x14ac:dyDescent="0.25">
      <c r="L821" s="91" t="str">
        <f>IFERROR(IF(VALUE('VME Notification'!M841)&gt;=5,1,""),"")</f>
        <v/>
      </c>
      <c r="N821" s="110" t="str">
        <f>IF(L821="","","SR/"&amp;'VME Notification'!$C$16&amp;"/"&amp;'VME Notification'!$F$16&amp;"/"&amp;'VME Notification'!$K$16&amp;"/"&amp;'VME Notification'!$N$16&amp;"/"&amp;'VME Notification'!B841&amp;"/ "&amp;"SV/"&amp;'VME Notification'!C841&amp;"/"&amp;'VME Notification'!D841&amp;"/"&amp;TEXT('VME Notification'!E841,"dd-mmm-yy")&amp;"/"&amp;'VME Notification'!F841&amp;"/"&amp;'VME Notification'!G841&amp;"/"&amp;'VME Notification'!H841&amp;"/"&amp;'VME Notification'!I841&amp;"/"&amp;'VME Notification'!J841&amp;"/"&amp;'VME Notification'!K841&amp;"/"&amp;'VME Notification'!L841&amp;"/"&amp;'VME Notification'!M841&amp;"/"&amp;'VME Notification'!N841&amp;"/ER")</f>
        <v/>
      </c>
    </row>
    <row r="822" spans="12:14" x14ac:dyDescent="0.25">
      <c r="L822" s="91" t="str">
        <f>IFERROR(IF(VALUE('VME Notification'!M842)&gt;=5,1,""),"")</f>
        <v/>
      </c>
      <c r="N822" s="110" t="str">
        <f>IF(L822="","","SR/"&amp;'VME Notification'!$C$16&amp;"/"&amp;'VME Notification'!$F$16&amp;"/"&amp;'VME Notification'!$K$16&amp;"/"&amp;'VME Notification'!$N$16&amp;"/"&amp;'VME Notification'!B842&amp;"/ "&amp;"SV/"&amp;'VME Notification'!C842&amp;"/"&amp;'VME Notification'!D842&amp;"/"&amp;TEXT('VME Notification'!E842,"dd-mmm-yy")&amp;"/"&amp;'VME Notification'!F842&amp;"/"&amp;'VME Notification'!G842&amp;"/"&amp;'VME Notification'!H842&amp;"/"&amp;'VME Notification'!I842&amp;"/"&amp;'VME Notification'!J842&amp;"/"&amp;'VME Notification'!K842&amp;"/"&amp;'VME Notification'!L842&amp;"/"&amp;'VME Notification'!M842&amp;"/"&amp;'VME Notification'!N842&amp;"/ER")</f>
        <v/>
      </c>
    </row>
    <row r="823" spans="12:14" x14ac:dyDescent="0.25">
      <c r="L823" s="91" t="str">
        <f>IFERROR(IF(VALUE('VME Notification'!M843)&gt;=5,1,""),"")</f>
        <v/>
      </c>
      <c r="N823" s="110" t="str">
        <f>IF(L823="","","SR/"&amp;'VME Notification'!$C$16&amp;"/"&amp;'VME Notification'!$F$16&amp;"/"&amp;'VME Notification'!$K$16&amp;"/"&amp;'VME Notification'!$N$16&amp;"/"&amp;'VME Notification'!B843&amp;"/ "&amp;"SV/"&amp;'VME Notification'!C843&amp;"/"&amp;'VME Notification'!D843&amp;"/"&amp;TEXT('VME Notification'!E843,"dd-mmm-yy")&amp;"/"&amp;'VME Notification'!F843&amp;"/"&amp;'VME Notification'!G843&amp;"/"&amp;'VME Notification'!H843&amp;"/"&amp;'VME Notification'!I843&amp;"/"&amp;'VME Notification'!J843&amp;"/"&amp;'VME Notification'!K843&amp;"/"&amp;'VME Notification'!L843&amp;"/"&amp;'VME Notification'!M843&amp;"/"&amp;'VME Notification'!N843&amp;"/ER")</f>
        <v/>
      </c>
    </row>
    <row r="824" spans="12:14" x14ac:dyDescent="0.25">
      <c r="L824" s="91" t="str">
        <f>IFERROR(IF(VALUE('VME Notification'!M844)&gt;=5,1,""),"")</f>
        <v/>
      </c>
      <c r="N824" s="110" t="str">
        <f>IF(L824="","","SR/"&amp;'VME Notification'!$C$16&amp;"/"&amp;'VME Notification'!$F$16&amp;"/"&amp;'VME Notification'!$K$16&amp;"/"&amp;'VME Notification'!$N$16&amp;"/"&amp;'VME Notification'!B844&amp;"/ "&amp;"SV/"&amp;'VME Notification'!C844&amp;"/"&amp;'VME Notification'!D844&amp;"/"&amp;TEXT('VME Notification'!E844,"dd-mmm-yy")&amp;"/"&amp;'VME Notification'!F844&amp;"/"&amp;'VME Notification'!G844&amp;"/"&amp;'VME Notification'!H844&amp;"/"&amp;'VME Notification'!I844&amp;"/"&amp;'VME Notification'!J844&amp;"/"&amp;'VME Notification'!K844&amp;"/"&amp;'VME Notification'!L844&amp;"/"&amp;'VME Notification'!M844&amp;"/"&amp;'VME Notification'!N844&amp;"/ER")</f>
        <v/>
      </c>
    </row>
    <row r="825" spans="12:14" x14ac:dyDescent="0.25">
      <c r="L825" s="91" t="str">
        <f>IFERROR(IF(VALUE('VME Notification'!M845)&gt;=5,1,""),"")</f>
        <v/>
      </c>
      <c r="N825" s="110" t="str">
        <f>IF(L825="","","SR/"&amp;'VME Notification'!$C$16&amp;"/"&amp;'VME Notification'!$F$16&amp;"/"&amp;'VME Notification'!$K$16&amp;"/"&amp;'VME Notification'!$N$16&amp;"/"&amp;'VME Notification'!B845&amp;"/ "&amp;"SV/"&amp;'VME Notification'!C845&amp;"/"&amp;'VME Notification'!D845&amp;"/"&amp;TEXT('VME Notification'!E845,"dd-mmm-yy")&amp;"/"&amp;'VME Notification'!F845&amp;"/"&amp;'VME Notification'!G845&amp;"/"&amp;'VME Notification'!H845&amp;"/"&amp;'VME Notification'!I845&amp;"/"&amp;'VME Notification'!J845&amp;"/"&amp;'VME Notification'!K845&amp;"/"&amp;'VME Notification'!L845&amp;"/"&amp;'VME Notification'!M845&amp;"/"&amp;'VME Notification'!N845&amp;"/ER")</f>
        <v/>
      </c>
    </row>
    <row r="826" spans="12:14" x14ac:dyDescent="0.25">
      <c r="L826" s="91" t="str">
        <f>IFERROR(IF(VALUE('VME Notification'!M846)&gt;=5,1,""),"")</f>
        <v/>
      </c>
      <c r="N826" s="110" t="str">
        <f>IF(L826="","","SR/"&amp;'VME Notification'!$C$16&amp;"/"&amp;'VME Notification'!$F$16&amp;"/"&amp;'VME Notification'!$K$16&amp;"/"&amp;'VME Notification'!$N$16&amp;"/"&amp;'VME Notification'!B846&amp;"/ "&amp;"SV/"&amp;'VME Notification'!C846&amp;"/"&amp;'VME Notification'!D846&amp;"/"&amp;TEXT('VME Notification'!E846,"dd-mmm-yy")&amp;"/"&amp;'VME Notification'!F846&amp;"/"&amp;'VME Notification'!G846&amp;"/"&amp;'VME Notification'!H846&amp;"/"&amp;'VME Notification'!I846&amp;"/"&amp;'VME Notification'!J846&amp;"/"&amp;'VME Notification'!K846&amp;"/"&amp;'VME Notification'!L846&amp;"/"&amp;'VME Notification'!M846&amp;"/"&amp;'VME Notification'!N846&amp;"/ER")</f>
        <v/>
      </c>
    </row>
    <row r="827" spans="12:14" x14ac:dyDescent="0.25">
      <c r="L827" s="91" t="str">
        <f>IFERROR(IF(VALUE('VME Notification'!M847)&gt;=5,1,""),"")</f>
        <v/>
      </c>
      <c r="N827" s="110" t="str">
        <f>IF(L827="","","SR/"&amp;'VME Notification'!$C$16&amp;"/"&amp;'VME Notification'!$F$16&amp;"/"&amp;'VME Notification'!$K$16&amp;"/"&amp;'VME Notification'!$N$16&amp;"/"&amp;'VME Notification'!B847&amp;"/ "&amp;"SV/"&amp;'VME Notification'!C847&amp;"/"&amp;'VME Notification'!D847&amp;"/"&amp;TEXT('VME Notification'!E847,"dd-mmm-yy")&amp;"/"&amp;'VME Notification'!F847&amp;"/"&amp;'VME Notification'!G847&amp;"/"&amp;'VME Notification'!H847&amp;"/"&amp;'VME Notification'!I847&amp;"/"&amp;'VME Notification'!J847&amp;"/"&amp;'VME Notification'!K847&amp;"/"&amp;'VME Notification'!L847&amp;"/"&amp;'VME Notification'!M847&amp;"/"&amp;'VME Notification'!N847&amp;"/ER")</f>
        <v/>
      </c>
    </row>
    <row r="828" spans="12:14" x14ac:dyDescent="0.25">
      <c r="L828" s="91" t="str">
        <f>IFERROR(IF(VALUE('VME Notification'!M848)&gt;=5,1,""),"")</f>
        <v/>
      </c>
      <c r="N828" s="110" t="str">
        <f>IF(L828="","","SR/"&amp;'VME Notification'!$C$16&amp;"/"&amp;'VME Notification'!$F$16&amp;"/"&amp;'VME Notification'!$K$16&amp;"/"&amp;'VME Notification'!$N$16&amp;"/"&amp;'VME Notification'!B848&amp;"/ "&amp;"SV/"&amp;'VME Notification'!C848&amp;"/"&amp;'VME Notification'!D848&amp;"/"&amp;TEXT('VME Notification'!E848,"dd-mmm-yy")&amp;"/"&amp;'VME Notification'!F848&amp;"/"&amp;'VME Notification'!G848&amp;"/"&amp;'VME Notification'!H848&amp;"/"&amp;'VME Notification'!I848&amp;"/"&amp;'VME Notification'!J848&amp;"/"&amp;'VME Notification'!K848&amp;"/"&amp;'VME Notification'!L848&amp;"/"&amp;'VME Notification'!M848&amp;"/"&amp;'VME Notification'!N848&amp;"/ER")</f>
        <v/>
      </c>
    </row>
    <row r="829" spans="12:14" x14ac:dyDescent="0.25">
      <c r="L829" s="91" t="str">
        <f>IFERROR(IF(VALUE('VME Notification'!M849)&gt;=5,1,""),"")</f>
        <v/>
      </c>
      <c r="N829" s="110" t="str">
        <f>IF(L829="","","SR/"&amp;'VME Notification'!$C$16&amp;"/"&amp;'VME Notification'!$F$16&amp;"/"&amp;'VME Notification'!$K$16&amp;"/"&amp;'VME Notification'!$N$16&amp;"/"&amp;'VME Notification'!B849&amp;"/ "&amp;"SV/"&amp;'VME Notification'!C849&amp;"/"&amp;'VME Notification'!D849&amp;"/"&amp;TEXT('VME Notification'!E849,"dd-mmm-yy")&amp;"/"&amp;'VME Notification'!F849&amp;"/"&amp;'VME Notification'!G849&amp;"/"&amp;'VME Notification'!H849&amp;"/"&amp;'VME Notification'!I849&amp;"/"&amp;'VME Notification'!J849&amp;"/"&amp;'VME Notification'!K849&amp;"/"&amp;'VME Notification'!L849&amp;"/"&amp;'VME Notification'!M849&amp;"/"&amp;'VME Notification'!N849&amp;"/ER")</f>
        <v/>
      </c>
    </row>
    <row r="830" spans="12:14" x14ac:dyDescent="0.25">
      <c r="L830" s="91" t="str">
        <f>IFERROR(IF(VALUE('VME Notification'!M850)&gt;=5,1,""),"")</f>
        <v/>
      </c>
      <c r="N830" s="110" t="str">
        <f>IF(L830="","","SR/"&amp;'VME Notification'!$C$16&amp;"/"&amp;'VME Notification'!$F$16&amp;"/"&amp;'VME Notification'!$K$16&amp;"/"&amp;'VME Notification'!$N$16&amp;"/"&amp;'VME Notification'!B850&amp;"/ "&amp;"SV/"&amp;'VME Notification'!C850&amp;"/"&amp;'VME Notification'!D850&amp;"/"&amp;TEXT('VME Notification'!E850,"dd-mmm-yy")&amp;"/"&amp;'VME Notification'!F850&amp;"/"&amp;'VME Notification'!G850&amp;"/"&amp;'VME Notification'!H850&amp;"/"&amp;'VME Notification'!I850&amp;"/"&amp;'VME Notification'!J850&amp;"/"&amp;'VME Notification'!K850&amp;"/"&amp;'VME Notification'!L850&amp;"/"&amp;'VME Notification'!M850&amp;"/"&amp;'VME Notification'!N850&amp;"/ER")</f>
        <v/>
      </c>
    </row>
    <row r="831" spans="12:14" x14ac:dyDescent="0.25">
      <c r="L831" s="91" t="str">
        <f>IFERROR(IF(VALUE('VME Notification'!M851)&gt;=5,1,""),"")</f>
        <v/>
      </c>
      <c r="N831" s="110" t="str">
        <f>IF(L831="","","SR/"&amp;'VME Notification'!$C$16&amp;"/"&amp;'VME Notification'!$F$16&amp;"/"&amp;'VME Notification'!$K$16&amp;"/"&amp;'VME Notification'!$N$16&amp;"/"&amp;'VME Notification'!B851&amp;"/ "&amp;"SV/"&amp;'VME Notification'!C851&amp;"/"&amp;'VME Notification'!D851&amp;"/"&amp;TEXT('VME Notification'!E851,"dd-mmm-yy")&amp;"/"&amp;'VME Notification'!F851&amp;"/"&amp;'VME Notification'!G851&amp;"/"&amp;'VME Notification'!H851&amp;"/"&amp;'VME Notification'!I851&amp;"/"&amp;'VME Notification'!J851&amp;"/"&amp;'VME Notification'!K851&amp;"/"&amp;'VME Notification'!L851&amp;"/"&amp;'VME Notification'!M851&amp;"/"&amp;'VME Notification'!N851&amp;"/ER")</f>
        <v/>
      </c>
    </row>
    <row r="832" spans="12:14" x14ac:dyDescent="0.25">
      <c r="L832" s="91" t="str">
        <f>IFERROR(IF(VALUE('VME Notification'!M852)&gt;=5,1,""),"")</f>
        <v/>
      </c>
      <c r="N832" s="110" t="str">
        <f>IF(L832="","","SR/"&amp;'VME Notification'!$C$16&amp;"/"&amp;'VME Notification'!$F$16&amp;"/"&amp;'VME Notification'!$K$16&amp;"/"&amp;'VME Notification'!$N$16&amp;"/"&amp;'VME Notification'!B852&amp;"/ "&amp;"SV/"&amp;'VME Notification'!C852&amp;"/"&amp;'VME Notification'!D852&amp;"/"&amp;TEXT('VME Notification'!E852,"dd-mmm-yy")&amp;"/"&amp;'VME Notification'!F852&amp;"/"&amp;'VME Notification'!G852&amp;"/"&amp;'VME Notification'!H852&amp;"/"&amp;'VME Notification'!I852&amp;"/"&amp;'VME Notification'!J852&amp;"/"&amp;'VME Notification'!K852&amp;"/"&amp;'VME Notification'!L852&amp;"/"&amp;'VME Notification'!M852&amp;"/"&amp;'VME Notification'!N852&amp;"/ER")</f>
        <v/>
      </c>
    </row>
    <row r="833" spans="12:14" x14ac:dyDescent="0.25">
      <c r="L833" s="91" t="str">
        <f>IFERROR(IF(VALUE('VME Notification'!M853)&gt;=5,1,""),"")</f>
        <v/>
      </c>
      <c r="N833" s="110" t="str">
        <f>IF(L833="","","SR/"&amp;'VME Notification'!$C$16&amp;"/"&amp;'VME Notification'!$F$16&amp;"/"&amp;'VME Notification'!$K$16&amp;"/"&amp;'VME Notification'!$N$16&amp;"/"&amp;'VME Notification'!B853&amp;"/ "&amp;"SV/"&amp;'VME Notification'!C853&amp;"/"&amp;'VME Notification'!D853&amp;"/"&amp;TEXT('VME Notification'!E853,"dd-mmm-yy")&amp;"/"&amp;'VME Notification'!F853&amp;"/"&amp;'VME Notification'!G853&amp;"/"&amp;'VME Notification'!H853&amp;"/"&amp;'VME Notification'!I853&amp;"/"&amp;'VME Notification'!J853&amp;"/"&amp;'VME Notification'!K853&amp;"/"&amp;'VME Notification'!L853&amp;"/"&amp;'VME Notification'!M853&amp;"/"&amp;'VME Notification'!N853&amp;"/ER")</f>
        <v/>
      </c>
    </row>
    <row r="834" spans="12:14" x14ac:dyDescent="0.25">
      <c r="L834" s="91" t="str">
        <f>IFERROR(IF(VALUE('VME Notification'!M854)&gt;=5,1,""),"")</f>
        <v/>
      </c>
      <c r="N834" s="110" t="str">
        <f>IF(L834="","","SR/"&amp;'VME Notification'!$C$16&amp;"/"&amp;'VME Notification'!$F$16&amp;"/"&amp;'VME Notification'!$K$16&amp;"/"&amp;'VME Notification'!$N$16&amp;"/"&amp;'VME Notification'!B854&amp;"/ "&amp;"SV/"&amp;'VME Notification'!C854&amp;"/"&amp;'VME Notification'!D854&amp;"/"&amp;TEXT('VME Notification'!E854,"dd-mmm-yy")&amp;"/"&amp;'VME Notification'!F854&amp;"/"&amp;'VME Notification'!G854&amp;"/"&amp;'VME Notification'!H854&amp;"/"&amp;'VME Notification'!I854&amp;"/"&amp;'VME Notification'!J854&amp;"/"&amp;'VME Notification'!K854&amp;"/"&amp;'VME Notification'!L854&amp;"/"&amp;'VME Notification'!M854&amp;"/"&amp;'VME Notification'!N854&amp;"/ER")</f>
        <v/>
      </c>
    </row>
    <row r="835" spans="12:14" x14ac:dyDescent="0.25">
      <c r="L835" s="91" t="str">
        <f>IFERROR(IF(VALUE('VME Notification'!M855)&gt;=5,1,""),"")</f>
        <v/>
      </c>
      <c r="N835" s="110" t="str">
        <f>IF(L835="","","SR/"&amp;'VME Notification'!$C$16&amp;"/"&amp;'VME Notification'!$F$16&amp;"/"&amp;'VME Notification'!$K$16&amp;"/"&amp;'VME Notification'!$N$16&amp;"/"&amp;'VME Notification'!B855&amp;"/ "&amp;"SV/"&amp;'VME Notification'!C855&amp;"/"&amp;'VME Notification'!D855&amp;"/"&amp;TEXT('VME Notification'!E855,"dd-mmm-yy")&amp;"/"&amp;'VME Notification'!F855&amp;"/"&amp;'VME Notification'!G855&amp;"/"&amp;'VME Notification'!H855&amp;"/"&amp;'VME Notification'!I855&amp;"/"&amp;'VME Notification'!J855&amp;"/"&amp;'VME Notification'!K855&amp;"/"&amp;'VME Notification'!L855&amp;"/"&amp;'VME Notification'!M855&amp;"/"&amp;'VME Notification'!N855&amp;"/ER")</f>
        <v/>
      </c>
    </row>
    <row r="836" spans="12:14" x14ac:dyDescent="0.25">
      <c r="L836" s="91" t="str">
        <f>IFERROR(IF(VALUE('VME Notification'!M856)&gt;=5,1,""),"")</f>
        <v/>
      </c>
      <c r="N836" s="110" t="str">
        <f>IF(L836="","","SR/"&amp;'VME Notification'!$C$16&amp;"/"&amp;'VME Notification'!$F$16&amp;"/"&amp;'VME Notification'!$K$16&amp;"/"&amp;'VME Notification'!$N$16&amp;"/"&amp;'VME Notification'!B856&amp;"/ "&amp;"SV/"&amp;'VME Notification'!C856&amp;"/"&amp;'VME Notification'!D856&amp;"/"&amp;TEXT('VME Notification'!E856,"dd-mmm-yy")&amp;"/"&amp;'VME Notification'!F856&amp;"/"&amp;'VME Notification'!G856&amp;"/"&amp;'VME Notification'!H856&amp;"/"&amp;'VME Notification'!I856&amp;"/"&amp;'VME Notification'!J856&amp;"/"&amp;'VME Notification'!K856&amp;"/"&amp;'VME Notification'!L856&amp;"/"&amp;'VME Notification'!M856&amp;"/"&amp;'VME Notification'!N856&amp;"/ER")</f>
        <v/>
      </c>
    </row>
    <row r="837" spans="12:14" x14ac:dyDescent="0.25">
      <c r="L837" s="91" t="str">
        <f>IFERROR(IF(VALUE('VME Notification'!M857)&gt;=5,1,""),"")</f>
        <v/>
      </c>
      <c r="N837" s="110" t="str">
        <f>IF(L837="","","SR/"&amp;'VME Notification'!$C$16&amp;"/"&amp;'VME Notification'!$F$16&amp;"/"&amp;'VME Notification'!$K$16&amp;"/"&amp;'VME Notification'!$N$16&amp;"/"&amp;'VME Notification'!B857&amp;"/ "&amp;"SV/"&amp;'VME Notification'!C857&amp;"/"&amp;'VME Notification'!D857&amp;"/"&amp;TEXT('VME Notification'!E857,"dd-mmm-yy")&amp;"/"&amp;'VME Notification'!F857&amp;"/"&amp;'VME Notification'!G857&amp;"/"&amp;'VME Notification'!H857&amp;"/"&amp;'VME Notification'!I857&amp;"/"&amp;'VME Notification'!J857&amp;"/"&amp;'VME Notification'!K857&amp;"/"&amp;'VME Notification'!L857&amp;"/"&amp;'VME Notification'!M857&amp;"/"&amp;'VME Notification'!N857&amp;"/ER")</f>
        <v/>
      </c>
    </row>
    <row r="838" spans="12:14" x14ac:dyDescent="0.25">
      <c r="L838" s="91" t="str">
        <f>IFERROR(IF(VALUE('VME Notification'!M858)&gt;=5,1,""),"")</f>
        <v/>
      </c>
      <c r="N838" s="110" t="str">
        <f>IF(L838="","","SR/"&amp;'VME Notification'!$C$16&amp;"/"&amp;'VME Notification'!$F$16&amp;"/"&amp;'VME Notification'!$K$16&amp;"/"&amp;'VME Notification'!$N$16&amp;"/"&amp;'VME Notification'!B858&amp;"/ "&amp;"SV/"&amp;'VME Notification'!C858&amp;"/"&amp;'VME Notification'!D858&amp;"/"&amp;TEXT('VME Notification'!E858,"dd-mmm-yy")&amp;"/"&amp;'VME Notification'!F858&amp;"/"&amp;'VME Notification'!G858&amp;"/"&amp;'VME Notification'!H858&amp;"/"&amp;'VME Notification'!I858&amp;"/"&amp;'VME Notification'!J858&amp;"/"&amp;'VME Notification'!K858&amp;"/"&amp;'VME Notification'!L858&amp;"/"&amp;'VME Notification'!M858&amp;"/"&amp;'VME Notification'!N858&amp;"/ER")</f>
        <v/>
      </c>
    </row>
    <row r="839" spans="12:14" x14ac:dyDescent="0.25">
      <c r="L839" s="91" t="str">
        <f>IFERROR(IF(VALUE('VME Notification'!M859)&gt;=5,1,""),"")</f>
        <v/>
      </c>
      <c r="N839" s="110" t="str">
        <f>IF(L839="","","SR/"&amp;'VME Notification'!$C$16&amp;"/"&amp;'VME Notification'!$F$16&amp;"/"&amp;'VME Notification'!$K$16&amp;"/"&amp;'VME Notification'!$N$16&amp;"/"&amp;'VME Notification'!B859&amp;"/ "&amp;"SV/"&amp;'VME Notification'!C859&amp;"/"&amp;'VME Notification'!D859&amp;"/"&amp;TEXT('VME Notification'!E859,"dd-mmm-yy")&amp;"/"&amp;'VME Notification'!F859&amp;"/"&amp;'VME Notification'!G859&amp;"/"&amp;'VME Notification'!H859&amp;"/"&amp;'VME Notification'!I859&amp;"/"&amp;'VME Notification'!J859&amp;"/"&amp;'VME Notification'!K859&amp;"/"&amp;'VME Notification'!L859&amp;"/"&amp;'VME Notification'!M859&amp;"/"&amp;'VME Notification'!N859&amp;"/ER")</f>
        <v/>
      </c>
    </row>
    <row r="840" spans="12:14" x14ac:dyDescent="0.25">
      <c r="L840" s="91" t="str">
        <f>IFERROR(IF(VALUE('VME Notification'!M860)&gt;=5,1,""),"")</f>
        <v/>
      </c>
      <c r="N840" s="110" t="str">
        <f>IF(L840="","","SR/"&amp;'VME Notification'!$C$16&amp;"/"&amp;'VME Notification'!$F$16&amp;"/"&amp;'VME Notification'!$K$16&amp;"/"&amp;'VME Notification'!$N$16&amp;"/"&amp;'VME Notification'!B860&amp;"/ "&amp;"SV/"&amp;'VME Notification'!C860&amp;"/"&amp;'VME Notification'!D860&amp;"/"&amp;TEXT('VME Notification'!E860,"dd-mmm-yy")&amp;"/"&amp;'VME Notification'!F860&amp;"/"&amp;'VME Notification'!G860&amp;"/"&amp;'VME Notification'!H860&amp;"/"&amp;'VME Notification'!I860&amp;"/"&amp;'VME Notification'!J860&amp;"/"&amp;'VME Notification'!K860&amp;"/"&amp;'VME Notification'!L860&amp;"/"&amp;'VME Notification'!M860&amp;"/"&amp;'VME Notification'!N860&amp;"/ER")</f>
        <v/>
      </c>
    </row>
    <row r="841" spans="12:14" x14ac:dyDescent="0.25">
      <c r="L841" s="91" t="str">
        <f>IFERROR(IF(VALUE('VME Notification'!M861)&gt;=5,1,""),"")</f>
        <v/>
      </c>
      <c r="N841" s="110" t="str">
        <f>IF(L841="","","SR/"&amp;'VME Notification'!$C$16&amp;"/"&amp;'VME Notification'!$F$16&amp;"/"&amp;'VME Notification'!$K$16&amp;"/"&amp;'VME Notification'!$N$16&amp;"/"&amp;'VME Notification'!B861&amp;"/ "&amp;"SV/"&amp;'VME Notification'!C861&amp;"/"&amp;'VME Notification'!D861&amp;"/"&amp;TEXT('VME Notification'!E861,"dd-mmm-yy")&amp;"/"&amp;'VME Notification'!F861&amp;"/"&amp;'VME Notification'!G861&amp;"/"&amp;'VME Notification'!H861&amp;"/"&amp;'VME Notification'!I861&amp;"/"&amp;'VME Notification'!J861&amp;"/"&amp;'VME Notification'!K861&amp;"/"&amp;'VME Notification'!L861&amp;"/"&amp;'VME Notification'!M861&amp;"/"&amp;'VME Notification'!N861&amp;"/ER")</f>
        <v/>
      </c>
    </row>
    <row r="842" spans="12:14" x14ac:dyDescent="0.25">
      <c r="L842" s="91" t="str">
        <f>IFERROR(IF(VALUE('VME Notification'!M862)&gt;=5,1,""),"")</f>
        <v/>
      </c>
      <c r="N842" s="110" t="str">
        <f>IF(L842="","","SR/"&amp;'VME Notification'!$C$16&amp;"/"&amp;'VME Notification'!$F$16&amp;"/"&amp;'VME Notification'!$K$16&amp;"/"&amp;'VME Notification'!$N$16&amp;"/"&amp;'VME Notification'!B862&amp;"/ "&amp;"SV/"&amp;'VME Notification'!C862&amp;"/"&amp;'VME Notification'!D862&amp;"/"&amp;TEXT('VME Notification'!E862,"dd-mmm-yy")&amp;"/"&amp;'VME Notification'!F862&amp;"/"&amp;'VME Notification'!G862&amp;"/"&amp;'VME Notification'!H862&amp;"/"&amp;'VME Notification'!I862&amp;"/"&amp;'VME Notification'!J862&amp;"/"&amp;'VME Notification'!K862&amp;"/"&amp;'VME Notification'!L862&amp;"/"&amp;'VME Notification'!M862&amp;"/"&amp;'VME Notification'!N862&amp;"/ER")</f>
        <v/>
      </c>
    </row>
    <row r="843" spans="12:14" x14ac:dyDescent="0.25">
      <c r="L843" s="91" t="str">
        <f>IFERROR(IF(VALUE('VME Notification'!M863)&gt;=5,1,""),"")</f>
        <v/>
      </c>
      <c r="N843" s="110" t="str">
        <f>IF(L843="","","SR/"&amp;'VME Notification'!$C$16&amp;"/"&amp;'VME Notification'!$F$16&amp;"/"&amp;'VME Notification'!$K$16&amp;"/"&amp;'VME Notification'!$N$16&amp;"/"&amp;'VME Notification'!B863&amp;"/ "&amp;"SV/"&amp;'VME Notification'!C863&amp;"/"&amp;'VME Notification'!D863&amp;"/"&amp;TEXT('VME Notification'!E863,"dd-mmm-yy")&amp;"/"&amp;'VME Notification'!F863&amp;"/"&amp;'VME Notification'!G863&amp;"/"&amp;'VME Notification'!H863&amp;"/"&amp;'VME Notification'!I863&amp;"/"&amp;'VME Notification'!J863&amp;"/"&amp;'VME Notification'!K863&amp;"/"&amp;'VME Notification'!L863&amp;"/"&amp;'VME Notification'!M863&amp;"/"&amp;'VME Notification'!N863&amp;"/ER")</f>
        <v/>
      </c>
    </row>
    <row r="844" spans="12:14" x14ac:dyDescent="0.25">
      <c r="L844" s="91" t="str">
        <f>IFERROR(IF(VALUE('VME Notification'!M864)&gt;=5,1,""),"")</f>
        <v/>
      </c>
      <c r="N844" s="110" t="str">
        <f>IF(L844="","","SR/"&amp;'VME Notification'!$C$16&amp;"/"&amp;'VME Notification'!$F$16&amp;"/"&amp;'VME Notification'!$K$16&amp;"/"&amp;'VME Notification'!$N$16&amp;"/"&amp;'VME Notification'!B864&amp;"/ "&amp;"SV/"&amp;'VME Notification'!C864&amp;"/"&amp;'VME Notification'!D864&amp;"/"&amp;TEXT('VME Notification'!E864,"dd-mmm-yy")&amp;"/"&amp;'VME Notification'!F864&amp;"/"&amp;'VME Notification'!G864&amp;"/"&amp;'VME Notification'!H864&amp;"/"&amp;'VME Notification'!I864&amp;"/"&amp;'VME Notification'!J864&amp;"/"&amp;'VME Notification'!K864&amp;"/"&amp;'VME Notification'!L864&amp;"/"&amp;'VME Notification'!M864&amp;"/"&amp;'VME Notification'!N864&amp;"/ER")</f>
        <v/>
      </c>
    </row>
    <row r="845" spans="12:14" x14ac:dyDescent="0.25">
      <c r="L845" s="91" t="str">
        <f>IFERROR(IF(VALUE('VME Notification'!M865)&gt;=5,1,""),"")</f>
        <v/>
      </c>
      <c r="N845" s="110" t="str">
        <f>IF(L845="","","SR/"&amp;'VME Notification'!$C$16&amp;"/"&amp;'VME Notification'!$F$16&amp;"/"&amp;'VME Notification'!$K$16&amp;"/"&amp;'VME Notification'!$N$16&amp;"/"&amp;'VME Notification'!B865&amp;"/ "&amp;"SV/"&amp;'VME Notification'!C865&amp;"/"&amp;'VME Notification'!D865&amp;"/"&amp;TEXT('VME Notification'!E865,"dd-mmm-yy")&amp;"/"&amp;'VME Notification'!F865&amp;"/"&amp;'VME Notification'!G865&amp;"/"&amp;'VME Notification'!H865&amp;"/"&amp;'VME Notification'!I865&amp;"/"&amp;'VME Notification'!J865&amp;"/"&amp;'VME Notification'!K865&amp;"/"&amp;'VME Notification'!L865&amp;"/"&amp;'VME Notification'!M865&amp;"/"&amp;'VME Notification'!N865&amp;"/ER")</f>
        <v/>
      </c>
    </row>
    <row r="846" spans="12:14" x14ac:dyDescent="0.25">
      <c r="L846" s="91" t="str">
        <f>IFERROR(IF(VALUE('VME Notification'!M866)&gt;=5,1,""),"")</f>
        <v/>
      </c>
      <c r="N846" s="110" t="str">
        <f>IF(L846="","","SR/"&amp;'VME Notification'!$C$16&amp;"/"&amp;'VME Notification'!$F$16&amp;"/"&amp;'VME Notification'!$K$16&amp;"/"&amp;'VME Notification'!$N$16&amp;"/"&amp;'VME Notification'!B866&amp;"/ "&amp;"SV/"&amp;'VME Notification'!C866&amp;"/"&amp;'VME Notification'!D866&amp;"/"&amp;TEXT('VME Notification'!E866,"dd-mmm-yy")&amp;"/"&amp;'VME Notification'!F866&amp;"/"&amp;'VME Notification'!G866&amp;"/"&amp;'VME Notification'!H866&amp;"/"&amp;'VME Notification'!I866&amp;"/"&amp;'VME Notification'!J866&amp;"/"&amp;'VME Notification'!K866&amp;"/"&amp;'VME Notification'!L866&amp;"/"&amp;'VME Notification'!M866&amp;"/"&amp;'VME Notification'!N866&amp;"/ER")</f>
        <v/>
      </c>
    </row>
    <row r="847" spans="12:14" x14ac:dyDescent="0.25">
      <c r="L847" s="91" t="str">
        <f>IFERROR(IF(VALUE('VME Notification'!M867)&gt;=5,1,""),"")</f>
        <v/>
      </c>
      <c r="N847" s="110" t="str">
        <f>IF(L847="","","SR/"&amp;'VME Notification'!$C$16&amp;"/"&amp;'VME Notification'!$F$16&amp;"/"&amp;'VME Notification'!$K$16&amp;"/"&amp;'VME Notification'!$N$16&amp;"/"&amp;'VME Notification'!B867&amp;"/ "&amp;"SV/"&amp;'VME Notification'!C867&amp;"/"&amp;'VME Notification'!D867&amp;"/"&amp;TEXT('VME Notification'!E867,"dd-mmm-yy")&amp;"/"&amp;'VME Notification'!F867&amp;"/"&amp;'VME Notification'!G867&amp;"/"&amp;'VME Notification'!H867&amp;"/"&amp;'VME Notification'!I867&amp;"/"&amp;'VME Notification'!J867&amp;"/"&amp;'VME Notification'!K867&amp;"/"&amp;'VME Notification'!L867&amp;"/"&amp;'VME Notification'!M867&amp;"/"&amp;'VME Notification'!N867&amp;"/ER")</f>
        <v/>
      </c>
    </row>
    <row r="848" spans="12:14" x14ac:dyDescent="0.25">
      <c r="L848" s="91" t="str">
        <f>IFERROR(IF(VALUE('VME Notification'!M868)&gt;=5,1,""),"")</f>
        <v/>
      </c>
      <c r="N848" s="110" t="str">
        <f>IF(L848="","","SR/"&amp;'VME Notification'!$C$16&amp;"/"&amp;'VME Notification'!$F$16&amp;"/"&amp;'VME Notification'!$K$16&amp;"/"&amp;'VME Notification'!$N$16&amp;"/"&amp;'VME Notification'!B868&amp;"/ "&amp;"SV/"&amp;'VME Notification'!C868&amp;"/"&amp;'VME Notification'!D868&amp;"/"&amp;TEXT('VME Notification'!E868,"dd-mmm-yy")&amp;"/"&amp;'VME Notification'!F868&amp;"/"&amp;'VME Notification'!G868&amp;"/"&amp;'VME Notification'!H868&amp;"/"&amp;'VME Notification'!I868&amp;"/"&amp;'VME Notification'!J868&amp;"/"&amp;'VME Notification'!K868&amp;"/"&amp;'VME Notification'!L868&amp;"/"&amp;'VME Notification'!M868&amp;"/"&amp;'VME Notification'!N868&amp;"/ER")</f>
        <v/>
      </c>
    </row>
    <row r="849" spans="12:14" x14ac:dyDescent="0.25">
      <c r="L849" s="91" t="str">
        <f>IFERROR(IF(VALUE('VME Notification'!M869)&gt;=5,1,""),"")</f>
        <v/>
      </c>
      <c r="N849" s="110" t="str">
        <f>IF(L849="","","SR/"&amp;'VME Notification'!$C$16&amp;"/"&amp;'VME Notification'!$F$16&amp;"/"&amp;'VME Notification'!$K$16&amp;"/"&amp;'VME Notification'!$N$16&amp;"/"&amp;'VME Notification'!B869&amp;"/ "&amp;"SV/"&amp;'VME Notification'!C869&amp;"/"&amp;'VME Notification'!D869&amp;"/"&amp;TEXT('VME Notification'!E869,"dd-mmm-yy")&amp;"/"&amp;'VME Notification'!F869&amp;"/"&amp;'VME Notification'!G869&amp;"/"&amp;'VME Notification'!H869&amp;"/"&amp;'VME Notification'!I869&amp;"/"&amp;'VME Notification'!J869&amp;"/"&amp;'VME Notification'!K869&amp;"/"&amp;'VME Notification'!L869&amp;"/"&amp;'VME Notification'!M869&amp;"/"&amp;'VME Notification'!N869&amp;"/ER")</f>
        <v/>
      </c>
    </row>
    <row r="850" spans="12:14" x14ac:dyDescent="0.25">
      <c r="L850" s="91" t="str">
        <f>IFERROR(IF(VALUE('VME Notification'!M870)&gt;=5,1,""),"")</f>
        <v/>
      </c>
      <c r="N850" s="110" t="str">
        <f>IF(L850="","","SR/"&amp;'VME Notification'!$C$16&amp;"/"&amp;'VME Notification'!$F$16&amp;"/"&amp;'VME Notification'!$K$16&amp;"/"&amp;'VME Notification'!$N$16&amp;"/"&amp;'VME Notification'!B870&amp;"/ "&amp;"SV/"&amp;'VME Notification'!C870&amp;"/"&amp;'VME Notification'!D870&amp;"/"&amp;TEXT('VME Notification'!E870,"dd-mmm-yy")&amp;"/"&amp;'VME Notification'!F870&amp;"/"&amp;'VME Notification'!G870&amp;"/"&amp;'VME Notification'!H870&amp;"/"&amp;'VME Notification'!I870&amp;"/"&amp;'VME Notification'!J870&amp;"/"&amp;'VME Notification'!K870&amp;"/"&amp;'VME Notification'!L870&amp;"/"&amp;'VME Notification'!M870&amp;"/"&amp;'VME Notification'!N870&amp;"/ER")</f>
        <v/>
      </c>
    </row>
    <row r="851" spans="12:14" x14ac:dyDescent="0.25">
      <c r="L851" s="91" t="str">
        <f>IFERROR(IF(VALUE('VME Notification'!M871)&gt;=5,1,""),"")</f>
        <v/>
      </c>
      <c r="N851" s="110" t="str">
        <f>IF(L851="","","SR/"&amp;'VME Notification'!$C$16&amp;"/"&amp;'VME Notification'!$F$16&amp;"/"&amp;'VME Notification'!$K$16&amp;"/"&amp;'VME Notification'!$N$16&amp;"/"&amp;'VME Notification'!B871&amp;"/ "&amp;"SV/"&amp;'VME Notification'!C871&amp;"/"&amp;'VME Notification'!D871&amp;"/"&amp;TEXT('VME Notification'!E871,"dd-mmm-yy")&amp;"/"&amp;'VME Notification'!F871&amp;"/"&amp;'VME Notification'!G871&amp;"/"&amp;'VME Notification'!H871&amp;"/"&amp;'VME Notification'!I871&amp;"/"&amp;'VME Notification'!J871&amp;"/"&amp;'VME Notification'!K871&amp;"/"&amp;'VME Notification'!L871&amp;"/"&amp;'VME Notification'!M871&amp;"/"&amp;'VME Notification'!N871&amp;"/ER")</f>
        <v/>
      </c>
    </row>
    <row r="852" spans="12:14" x14ac:dyDescent="0.25">
      <c r="L852" s="91" t="str">
        <f>IFERROR(IF(VALUE('VME Notification'!M872)&gt;=5,1,""),"")</f>
        <v/>
      </c>
      <c r="N852" s="110" t="str">
        <f>IF(L852="","","SR/"&amp;'VME Notification'!$C$16&amp;"/"&amp;'VME Notification'!$F$16&amp;"/"&amp;'VME Notification'!$K$16&amp;"/"&amp;'VME Notification'!$N$16&amp;"/"&amp;'VME Notification'!B872&amp;"/ "&amp;"SV/"&amp;'VME Notification'!C872&amp;"/"&amp;'VME Notification'!D872&amp;"/"&amp;TEXT('VME Notification'!E872,"dd-mmm-yy")&amp;"/"&amp;'VME Notification'!F872&amp;"/"&amp;'VME Notification'!G872&amp;"/"&amp;'VME Notification'!H872&amp;"/"&amp;'VME Notification'!I872&amp;"/"&amp;'VME Notification'!J872&amp;"/"&amp;'VME Notification'!K872&amp;"/"&amp;'VME Notification'!L872&amp;"/"&amp;'VME Notification'!M872&amp;"/"&amp;'VME Notification'!N872&amp;"/ER")</f>
        <v/>
      </c>
    </row>
    <row r="853" spans="12:14" x14ac:dyDescent="0.25">
      <c r="L853" s="91" t="str">
        <f>IFERROR(IF(VALUE('VME Notification'!M873)&gt;=5,1,""),"")</f>
        <v/>
      </c>
      <c r="N853" s="110" t="str">
        <f>IF(L853="","","SR/"&amp;'VME Notification'!$C$16&amp;"/"&amp;'VME Notification'!$F$16&amp;"/"&amp;'VME Notification'!$K$16&amp;"/"&amp;'VME Notification'!$N$16&amp;"/"&amp;'VME Notification'!B873&amp;"/ "&amp;"SV/"&amp;'VME Notification'!C873&amp;"/"&amp;'VME Notification'!D873&amp;"/"&amp;TEXT('VME Notification'!E873,"dd-mmm-yy")&amp;"/"&amp;'VME Notification'!F873&amp;"/"&amp;'VME Notification'!G873&amp;"/"&amp;'VME Notification'!H873&amp;"/"&amp;'VME Notification'!I873&amp;"/"&amp;'VME Notification'!J873&amp;"/"&amp;'VME Notification'!K873&amp;"/"&amp;'VME Notification'!L873&amp;"/"&amp;'VME Notification'!M873&amp;"/"&amp;'VME Notification'!N873&amp;"/ER")</f>
        <v/>
      </c>
    </row>
    <row r="854" spans="12:14" x14ac:dyDescent="0.25">
      <c r="L854" s="91" t="str">
        <f>IFERROR(IF(VALUE('VME Notification'!M874)&gt;=5,1,""),"")</f>
        <v/>
      </c>
      <c r="N854" s="110" t="str">
        <f>IF(L854="","","SR/"&amp;'VME Notification'!$C$16&amp;"/"&amp;'VME Notification'!$F$16&amp;"/"&amp;'VME Notification'!$K$16&amp;"/"&amp;'VME Notification'!$N$16&amp;"/"&amp;'VME Notification'!B874&amp;"/ "&amp;"SV/"&amp;'VME Notification'!C874&amp;"/"&amp;'VME Notification'!D874&amp;"/"&amp;TEXT('VME Notification'!E874,"dd-mmm-yy")&amp;"/"&amp;'VME Notification'!F874&amp;"/"&amp;'VME Notification'!G874&amp;"/"&amp;'VME Notification'!H874&amp;"/"&amp;'VME Notification'!I874&amp;"/"&amp;'VME Notification'!J874&amp;"/"&amp;'VME Notification'!K874&amp;"/"&amp;'VME Notification'!L874&amp;"/"&amp;'VME Notification'!M874&amp;"/"&amp;'VME Notification'!N874&amp;"/ER")</f>
        <v/>
      </c>
    </row>
    <row r="855" spans="12:14" x14ac:dyDescent="0.25">
      <c r="L855" s="91" t="str">
        <f>IFERROR(IF(VALUE('VME Notification'!M875)&gt;=5,1,""),"")</f>
        <v/>
      </c>
      <c r="N855" s="110" t="str">
        <f>IF(L855="","","SR/"&amp;'VME Notification'!$C$16&amp;"/"&amp;'VME Notification'!$F$16&amp;"/"&amp;'VME Notification'!$K$16&amp;"/"&amp;'VME Notification'!$N$16&amp;"/"&amp;'VME Notification'!B875&amp;"/ "&amp;"SV/"&amp;'VME Notification'!C875&amp;"/"&amp;'VME Notification'!D875&amp;"/"&amp;TEXT('VME Notification'!E875,"dd-mmm-yy")&amp;"/"&amp;'VME Notification'!F875&amp;"/"&amp;'VME Notification'!G875&amp;"/"&amp;'VME Notification'!H875&amp;"/"&amp;'VME Notification'!I875&amp;"/"&amp;'VME Notification'!J875&amp;"/"&amp;'VME Notification'!K875&amp;"/"&amp;'VME Notification'!L875&amp;"/"&amp;'VME Notification'!M875&amp;"/"&amp;'VME Notification'!N875&amp;"/ER")</f>
        <v/>
      </c>
    </row>
    <row r="856" spans="12:14" x14ac:dyDescent="0.25">
      <c r="L856" s="91" t="str">
        <f>IFERROR(IF(VALUE('VME Notification'!M876)&gt;=5,1,""),"")</f>
        <v/>
      </c>
      <c r="N856" s="110" t="str">
        <f>IF(L856="","","SR/"&amp;'VME Notification'!$C$16&amp;"/"&amp;'VME Notification'!$F$16&amp;"/"&amp;'VME Notification'!$K$16&amp;"/"&amp;'VME Notification'!$N$16&amp;"/"&amp;'VME Notification'!B876&amp;"/ "&amp;"SV/"&amp;'VME Notification'!C876&amp;"/"&amp;'VME Notification'!D876&amp;"/"&amp;TEXT('VME Notification'!E876,"dd-mmm-yy")&amp;"/"&amp;'VME Notification'!F876&amp;"/"&amp;'VME Notification'!G876&amp;"/"&amp;'VME Notification'!H876&amp;"/"&amp;'VME Notification'!I876&amp;"/"&amp;'VME Notification'!J876&amp;"/"&amp;'VME Notification'!K876&amp;"/"&amp;'VME Notification'!L876&amp;"/"&amp;'VME Notification'!M876&amp;"/"&amp;'VME Notification'!N876&amp;"/ER")</f>
        <v/>
      </c>
    </row>
    <row r="857" spans="12:14" x14ac:dyDescent="0.25">
      <c r="L857" s="91" t="str">
        <f>IFERROR(IF(VALUE('VME Notification'!M877)&gt;=5,1,""),"")</f>
        <v/>
      </c>
      <c r="N857" s="110" t="str">
        <f>IF(L857="","","SR/"&amp;'VME Notification'!$C$16&amp;"/"&amp;'VME Notification'!$F$16&amp;"/"&amp;'VME Notification'!$K$16&amp;"/"&amp;'VME Notification'!$N$16&amp;"/"&amp;'VME Notification'!B877&amp;"/ "&amp;"SV/"&amp;'VME Notification'!C877&amp;"/"&amp;'VME Notification'!D877&amp;"/"&amp;TEXT('VME Notification'!E877,"dd-mmm-yy")&amp;"/"&amp;'VME Notification'!F877&amp;"/"&amp;'VME Notification'!G877&amp;"/"&amp;'VME Notification'!H877&amp;"/"&amp;'VME Notification'!I877&amp;"/"&amp;'VME Notification'!J877&amp;"/"&amp;'VME Notification'!K877&amp;"/"&amp;'VME Notification'!L877&amp;"/"&amp;'VME Notification'!M877&amp;"/"&amp;'VME Notification'!N877&amp;"/ER")</f>
        <v/>
      </c>
    </row>
    <row r="858" spans="12:14" x14ac:dyDescent="0.25">
      <c r="L858" s="91" t="str">
        <f>IFERROR(IF(VALUE('VME Notification'!M878)&gt;=5,1,""),"")</f>
        <v/>
      </c>
      <c r="N858" s="110" t="str">
        <f>IF(L858="","","SR/"&amp;'VME Notification'!$C$16&amp;"/"&amp;'VME Notification'!$F$16&amp;"/"&amp;'VME Notification'!$K$16&amp;"/"&amp;'VME Notification'!$N$16&amp;"/"&amp;'VME Notification'!B878&amp;"/ "&amp;"SV/"&amp;'VME Notification'!C878&amp;"/"&amp;'VME Notification'!D878&amp;"/"&amp;TEXT('VME Notification'!E878,"dd-mmm-yy")&amp;"/"&amp;'VME Notification'!F878&amp;"/"&amp;'VME Notification'!G878&amp;"/"&amp;'VME Notification'!H878&amp;"/"&amp;'VME Notification'!I878&amp;"/"&amp;'VME Notification'!J878&amp;"/"&amp;'VME Notification'!K878&amp;"/"&amp;'VME Notification'!L878&amp;"/"&amp;'VME Notification'!M878&amp;"/"&amp;'VME Notification'!N878&amp;"/ER")</f>
        <v/>
      </c>
    </row>
    <row r="859" spans="12:14" x14ac:dyDescent="0.25">
      <c r="L859" s="91" t="str">
        <f>IFERROR(IF(VALUE('VME Notification'!M879)&gt;=5,1,""),"")</f>
        <v/>
      </c>
      <c r="N859" s="110" t="str">
        <f>IF(L859="","","SR/"&amp;'VME Notification'!$C$16&amp;"/"&amp;'VME Notification'!$F$16&amp;"/"&amp;'VME Notification'!$K$16&amp;"/"&amp;'VME Notification'!$N$16&amp;"/"&amp;'VME Notification'!B879&amp;"/ "&amp;"SV/"&amp;'VME Notification'!C879&amp;"/"&amp;'VME Notification'!D879&amp;"/"&amp;TEXT('VME Notification'!E879,"dd-mmm-yy")&amp;"/"&amp;'VME Notification'!F879&amp;"/"&amp;'VME Notification'!G879&amp;"/"&amp;'VME Notification'!H879&amp;"/"&amp;'VME Notification'!I879&amp;"/"&amp;'VME Notification'!J879&amp;"/"&amp;'VME Notification'!K879&amp;"/"&amp;'VME Notification'!L879&amp;"/"&amp;'VME Notification'!M879&amp;"/"&amp;'VME Notification'!N879&amp;"/ER")</f>
        <v/>
      </c>
    </row>
    <row r="860" spans="12:14" x14ac:dyDescent="0.25">
      <c r="L860" s="91" t="str">
        <f>IFERROR(IF(VALUE('VME Notification'!M880)&gt;=5,1,""),"")</f>
        <v/>
      </c>
      <c r="N860" s="110" t="str">
        <f>IF(L860="","","SR/"&amp;'VME Notification'!$C$16&amp;"/"&amp;'VME Notification'!$F$16&amp;"/"&amp;'VME Notification'!$K$16&amp;"/"&amp;'VME Notification'!$N$16&amp;"/"&amp;'VME Notification'!B880&amp;"/ "&amp;"SV/"&amp;'VME Notification'!C880&amp;"/"&amp;'VME Notification'!D880&amp;"/"&amp;TEXT('VME Notification'!E880,"dd-mmm-yy")&amp;"/"&amp;'VME Notification'!F880&amp;"/"&amp;'VME Notification'!G880&amp;"/"&amp;'VME Notification'!H880&amp;"/"&amp;'VME Notification'!I880&amp;"/"&amp;'VME Notification'!J880&amp;"/"&amp;'VME Notification'!K880&amp;"/"&amp;'VME Notification'!L880&amp;"/"&amp;'VME Notification'!M880&amp;"/"&amp;'VME Notification'!N880&amp;"/ER")</f>
        <v/>
      </c>
    </row>
    <row r="861" spans="12:14" x14ac:dyDescent="0.25">
      <c r="L861" s="91" t="str">
        <f>IFERROR(IF(VALUE('VME Notification'!M881)&gt;=5,1,""),"")</f>
        <v/>
      </c>
      <c r="N861" s="110" t="str">
        <f>IF(L861="","","SR/"&amp;'VME Notification'!$C$16&amp;"/"&amp;'VME Notification'!$F$16&amp;"/"&amp;'VME Notification'!$K$16&amp;"/"&amp;'VME Notification'!$N$16&amp;"/"&amp;'VME Notification'!B881&amp;"/ "&amp;"SV/"&amp;'VME Notification'!C881&amp;"/"&amp;'VME Notification'!D881&amp;"/"&amp;TEXT('VME Notification'!E881,"dd-mmm-yy")&amp;"/"&amp;'VME Notification'!F881&amp;"/"&amp;'VME Notification'!G881&amp;"/"&amp;'VME Notification'!H881&amp;"/"&amp;'VME Notification'!I881&amp;"/"&amp;'VME Notification'!J881&amp;"/"&amp;'VME Notification'!K881&amp;"/"&amp;'VME Notification'!L881&amp;"/"&amp;'VME Notification'!M881&amp;"/"&amp;'VME Notification'!N881&amp;"/ER")</f>
        <v/>
      </c>
    </row>
    <row r="862" spans="12:14" x14ac:dyDescent="0.25">
      <c r="L862" s="91" t="str">
        <f>IFERROR(IF(VALUE('VME Notification'!M882)&gt;=5,1,""),"")</f>
        <v/>
      </c>
      <c r="N862" s="110" t="str">
        <f>IF(L862="","","SR/"&amp;'VME Notification'!$C$16&amp;"/"&amp;'VME Notification'!$F$16&amp;"/"&amp;'VME Notification'!$K$16&amp;"/"&amp;'VME Notification'!$N$16&amp;"/"&amp;'VME Notification'!B882&amp;"/ "&amp;"SV/"&amp;'VME Notification'!C882&amp;"/"&amp;'VME Notification'!D882&amp;"/"&amp;TEXT('VME Notification'!E882,"dd-mmm-yy")&amp;"/"&amp;'VME Notification'!F882&amp;"/"&amp;'VME Notification'!G882&amp;"/"&amp;'VME Notification'!H882&amp;"/"&amp;'VME Notification'!I882&amp;"/"&amp;'VME Notification'!J882&amp;"/"&amp;'VME Notification'!K882&amp;"/"&amp;'VME Notification'!L882&amp;"/"&amp;'VME Notification'!M882&amp;"/"&amp;'VME Notification'!N882&amp;"/ER")</f>
        <v/>
      </c>
    </row>
    <row r="863" spans="12:14" x14ac:dyDescent="0.25">
      <c r="L863" s="91" t="str">
        <f>IFERROR(IF(VALUE('VME Notification'!M883)&gt;=5,1,""),"")</f>
        <v/>
      </c>
      <c r="N863" s="110" t="str">
        <f>IF(L863="","","SR/"&amp;'VME Notification'!$C$16&amp;"/"&amp;'VME Notification'!$F$16&amp;"/"&amp;'VME Notification'!$K$16&amp;"/"&amp;'VME Notification'!$N$16&amp;"/"&amp;'VME Notification'!B883&amp;"/ "&amp;"SV/"&amp;'VME Notification'!C883&amp;"/"&amp;'VME Notification'!D883&amp;"/"&amp;TEXT('VME Notification'!E883,"dd-mmm-yy")&amp;"/"&amp;'VME Notification'!F883&amp;"/"&amp;'VME Notification'!G883&amp;"/"&amp;'VME Notification'!H883&amp;"/"&amp;'VME Notification'!I883&amp;"/"&amp;'VME Notification'!J883&amp;"/"&amp;'VME Notification'!K883&amp;"/"&amp;'VME Notification'!L883&amp;"/"&amp;'VME Notification'!M883&amp;"/"&amp;'VME Notification'!N883&amp;"/ER")</f>
        <v/>
      </c>
    </row>
    <row r="864" spans="12:14" x14ac:dyDescent="0.25">
      <c r="L864" s="91" t="str">
        <f>IFERROR(IF(VALUE('VME Notification'!M884)&gt;=5,1,""),"")</f>
        <v/>
      </c>
      <c r="N864" s="110" t="str">
        <f>IF(L864="","","SR/"&amp;'VME Notification'!$C$16&amp;"/"&amp;'VME Notification'!$F$16&amp;"/"&amp;'VME Notification'!$K$16&amp;"/"&amp;'VME Notification'!$N$16&amp;"/"&amp;'VME Notification'!B884&amp;"/ "&amp;"SV/"&amp;'VME Notification'!C884&amp;"/"&amp;'VME Notification'!D884&amp;"/"&amp;TEXT('VME Notification'!E884,"dd-mmm-yy")&amp;"/"&amp;'VME Notification'!F884&amp;"/"&amp;'VME Notification'!G884&amp;"/"&amp;'VME Notification'!H884&amp;"/"&amp;'VME Notification'!I884&amp;"/"&amp;'VME Notification'!J884&amp;"/"&amp;'VME Notification'!K884&amp;"/"&amp;'VME Notification'!L884&amp;"/"&amp;'VME Notification'!M884&amp;"/"&amp;'VME Notification'!N884&amp;"/ER")</f>
        <v/>
      </c>
    </row>
    <row r="865" spans="12:14" x14ac:dyDescent="0.25">
      <c r="L865" s="91" t="str">
        <f>IFERROR(IF(VALUE('VME Notification'!M885)&gt;=5,1,""),"")</f>
        <v/>
      </c>
      <c r="N865" s="110" t="str">
        <f>IF(L865="","","SR/"&amp;'VME Notification'!$C$16&amp;"/"&amp;'VME Notification'!$F$16&amp;"/"&amp;'VME Notification'!$K$16&amp;"/"&amp;'VME Notification'!$N$16&amp;"/"&amp;'VME Notification'!B885&amp;"/ "&amp;"SV/"&amp;'VME Notification'!C885&amp;"/"&amp;'VME Notification'!D885&amp;"/"&amp;TEXT('VME Notification'!E885,"dd-mmm-yy")&amp;"/"&amp;'VME Notification'!F885&amp;"/"&amp;'VME Notification'!G885&amp;"/"&amp;'VME Notification'!H885&amp;"/"&amp;'VME Notification'!I885&amp;"/"&amp;'VME Notification'!J885&amp;"/"&amp;'VME Notification'!K885&amp;"/"&amp;'VME Notification'!L885&amp;"/"&amp;'VME Notification'!M885&amp;"/"&amp;'VME Notification'!N885&amp;"/ER")</f>
        <v/>
      </c>
    </row>
    <row r="866" spans="12:14" x14ac:dyDescent="0.25">
      <c r="L866" s="91" t="str">
        <f>IFERROR(IF(VALUE('VME Notification'!M886)&gt;=5,1,""),"")</f>
        <v/>
      </c>
      <c r="N866" s="110" t="str">
        <f>IF(L866="","","SR/"&amp;'VME Notification'!$C$16&amp;"/"&amp;'VME Notification'!$F$16&amp;"/"&amp;'VME Notification'!$K$16&amp;"/"&amp;'VME Notification'!$N$16&amp;"/"&amp;'VME Notification'!B886&amp;"/ "&amp;"SV/"&amp;'VME Notification'!C886&amp;"/"&amp;'VME Notification'!D886&amp;"/"&amp;TEXT('VME Notification'!E886,"dd-mmm-yy")&amp;"/"&amp;'VME Notification'!F886&amp;"/"&amp;'VME Notification'!G886&amp;"/"&amp;'VME Notification'!H886&amp;"/"&amp;'VME Notification'!I886&amp;"/"&amp;'VME Notification'!J886&amp;"/"&amp;'VME Notification'!K886&amp;"/"&amp;'VME Notification'!L886&amp;"/"&amp;'VME Notification'!M886&amp;"/"&amp;'VME Notification'!N886&amp;"/ER")</f>
        <v/>
      </c>
    </row>
    <row r="867" spans="12:14" x14ac:dyDescent="0.25">
      <c r="L867" s="91" t="str">
        <f>IFERROR(IF(VALUE('VME Notification'!M887)&gt;=5,1,""),"")</f>
        <v/>
      </c>
      <c r="N867" s="110" t="str">
        <f>IF(L867="","","SR/"&amp;'VME Notification'!$C$16&amp;"/"&amp;'VME Notification'!$F$16&amp;"/"&amp;'VME Notification'!$K$16&amp;"/"&amp;'VME Notification'!$N$16&amp;"/"&amp;'VME Notification'!B887&amp;"/ "&amp;"SV/"&amp;'VME Notification'!C887&amp;"/"&amp;'VME Notification'!D887&amp;"/"&amp;TEXT('VME Notification'!E887,"dd-mmm-yy")&amp;"/"&amp;'VME Notification'!F887&amp;"/"&amp;'VME Notification'!G887&amp;"/"&amp;'VME Notification'!H887&amp;"/"&amp;'VME Notification'!I887&amp;"/"&amp;'VME Notification'!J887&amp;"/"&amp;'VME Notification'!K887&amp;"/"&amp;'VME Notification'!L887&amp;"/"&amp;'VME Notification'!M887&amp;"/"&amp;'VME Notification'!N887&amp;"/ER")</f>
        <v/>
      </c>
    </row>
    <row r="868" spans="12:14" x14ac:dyDescent="0.25">
      <c r="L868" s="91" t="str">
        <f>IFERROR(IF(VALUE('VME Notification'!M888)&gt;=5,1,""),"")</f>
        <v/>
      </c>
      <c r="N868" s="110" t="str">
        <f>IF(L868="","","SR/"&amp;'VME Notification'!$C$16&amp;"/"&amp;'VME Notification'!$F$16&amp;"/"&amp;'VME Notification'!$K$16&amp;"/"&amp;'VME Notification'!$N$16&amp;"/"&amp;'VME Notification'!B888&amp;"/ "&amp;"SV/"&amp;'VME Notification'!C888&amp;"/"&amp;'VME Notification'!D888&amp;"/"&amp;TEXT('VME Notification'!E888,"dd-mmm-yy")&amp;"/"&amp;'VME Notification'!F888&amp;"/"&amp;'VME Notification'!G888&amp;"/"&amp;'VME Notification'!H888&amp;"/"&amp;'VME Notification'!I888&amp;"/"&amp;'VME Notification'!J888&amp;"/"&amp;'VME Notification'!K888&amp;"/"&amp;'VME Notification'!L888&amp;"/"&amp;'VME Notification'!M888&amp;"/"&amp;'VME Notification'!N888&amp;"/ER")</f>
        <v/>
      </c>
    </row>
    <row r="869" spans="12:14" x14ac:dyDescent="0.25">
      <c r="L869" s="91" t="str">
        <f>IFERROR(IF(VALUE('VME Notification'!M889)&gt;=5,1,""),"")</f>
        <v/>
      </c>
      <c r="N869" s="110" t="str">
        <f>IF(L869="","","SR/"&amp;'VME Notification'!$C$16&amp;"/"&amp;'VME Notification'!$F$16&amp;"/"&amp;'VME Notification'!$K$16&amp;"/"&amp;'VME Notification'!$N$16&amp;"/"&amp;'VME Notification'!B889&amp;"/ "&amp;"SV/"&amp;'VME Notification'!C889&amp;"/"&amp;'VME Notification'!D889&amp;"/"&amp;TEXT('VME Notification'!E889,"dd-mmm-yy")&amp;"/"&amp;'VME Notification'!F889&amp;"/"&amp;'VME Notification'!G889&amp;"/"&amp;'VME Notification'!H889&amp;"/"&amp;'VME Notification'!I889&amp;"/"&amp;'VME Notification'!J889&amp;"/"&amp;'VME Notification'!K889&amp;"/"&amp;'VME Notification'!L889&amp;"/"&amp;'VME Notification'!M889&amp;"/"&amp;'VME Notification'!N889&amp;"/ER")</f>
        <v/>
      </c>
    </row>
    <row r="870" spans="12:14" x14ac:dyDescent="0.25">
      <c r="L870" s="91" t="str">
        <f>IFERROR(IF(VALUE('VME Notification'!M890)&gt;=5,1,""),"")</f>
        <v/>
      </c>
      <c r="N870" s="110" t="str">
        <f>IF(L870="","","SR/"&amp;'VME Notification'!$C$16&amp;"/"&amp;'VME Notification'!$F$16&amp;"/"&amp;'VME Notification'!$K$16&amp;"/"&amp;'VME Notification'!$N$16&amp;"/"&amp;'VME Notification'!B890&amp;"/ "&amp;"SV/"&amp;'VME Notification'!C890&amp;"/"&amp;'VME Notification'!D890&amp;"/"&amp;TEXT('VME Notification'!E890,"dd-mmm-yy")&amp;"/"&amp;'VME Notification'!F890&amp;"/"&amp;'VME Notification'!G890&amp;"/"&amp;'VME Notification'!H890&amp;"/"&amp;'VME Notification'!I890&amp;"/"&amp;'VME Notification'!J890&amp;"/"&amp;'VME Notification'!K890&amp;"/"&amp;'VME Notification'!L890&amp;"/"&amp;'VME Notification'!M890&amp;"/"&amp;'VME Notification'!N890&amp;"/ER")</f>
        <v/>
      </c>
    </row>
    <row r="871" spans="12:14" x14ac:dyDescent="0.25">
      <c r="L871" s="91" t="str">
        <f>IFERROR(IF(VALUE('VME Notification'!M891)&gt;=5,1,""),"")</f>
        <v/>
      </c>
      <c r="N871" s="110" t="str">
        <f>IF(L871="","","SR/"&amp;'VME Notification'!$C$16&amp;"/"&amp;'VME Notification'!$F$16&amp;"/"&amp;'VME Notification'!$K$16&amp;"/"&amp;'VME Notification'!$N$16&amp;"/"&amp;'VME Notification'!B891&amp;"/ "&amp;"SV/"&amp;'VME Notification'!C891&amp;"/"&amp;'VME Notification'!D891&amp;"/"&amp;TEXT('VME Notification'!E891,"dd-mmm-yy")&amp;"/"&amp;'VME Notification'!F891&amp;"/"&amp;'VME Notification'!G891&amp;"/"&amp;'VME Notification'!H891&amp;"/"&amp;'VME Notification'!I891&amp;"/"&amp;'VME Notification'!J891&amp;"/"&amp;'VME Notification'!K891&amp;"/"&amp;'VME Notification'!L891&amp;"/"&amp;'VME Notification'!M891&amp;"/"&amp;'VME Notification'!N891&amp;"/ER")</f>
        <v/>
      </c>
    </row>
    <row r="872" spans="12:14" x14ac:dyDescent="0.25">
      <c r="L872" s="91" t="str">
        <f>IFERROR(IF(VALUE('VME Notification'!M892)&gt;=5,1,""),"")</f>
        <v/>
      </c>
      <c r="N872" s="110" t="str">
        <f>IF(L872="","","SR/"&amp;'VME Notification'!$C$16&amp;"/"&amp;'VME Notification'!$F$16&amp;"/"&amp;'VME Notification'!$K$16&amp;"/"&amp;'VME Notification'!$N$16&amp;"/"&amp;'VME Notification'!B892&amp;"/ "&amp;"SV/"&amp;'VME Notification'!C892&amp;"/"&amp;'VME Notification'!D892&amp;"/"&amp;TEXT('VME Notification'!E892,"dd-mmm-yy")&amp;"/"&amp;'VME Notification'!F892&amp;"/"&amp;'VME Notification'!G892&amp;"/"&amp;'VME Notification'!H892&amp;"/"&amp;'VME Notification'!I892&amp;"/"&amp;'VME Notification'!J892&amp;"/"&amp;'VME Notification'!K892&amp;"/"&amp;'VME Notification'!L892&amp;"/"&amp;'VME Notification'!M892&amp;"/"&amp;'VME Notification'!N892&amp;"/ER")</f>
        <v/>
      </c>
    </row>
    <row r="873" spans="12:14" x14ac:dyDescent="0.25">
      <c r="L873" s="91" t="str">
        <f>IFERROR(IF(VALUE('VME Notification'!M893)&gt;=5,1,""),"")</f>
        <v/>
      </c>
      <c r="N873" s="110" t="str">
        <f>IF(L873="","","SR/"&amp;'VME Notification'!$C$16&amp;"/"&amp;'VME Notification'!$F$16&amp;"/"&amp;'VME Notification'!$K$16&amp;"/"&amp;'VME Notification'!$N$16&amp;"/"&amp;'VME Notification'!B893&amp;"/ "&amp;"SV/"&amp;'VME Notification'!C893&amp;"/"&amp;'VME Notification'!D893&amp;"/"&amp;TEXT('VME Notification'!E893,"dd-mmm-yy")&amp;"/"&amp;'VME Notification'!F893&amp;"/"&amp;'VME Notification'!G893&amp;"/"&amp;'VME Notification'!H893&amp;"/"&amp;'VME Notification'!I893&amp;"/"&amp;'VME Notification'!J893&amp;"/"&amp;'VME Notification'!K893&amp;"/"&amp;'VME Notification'!L893&amp;"/"&amp;'VME Notification'!M893&amp;"/"&amp;'VME Notification'!N893&amp;"/ER")</f>
        <v/>
      </c>
    </row>
    <row r="874" spans="12:14" x14ac:dyDescent="0.25">
      <c r="L874" s="91" t="str">
        <f>IFERROR(IF(VALUE('VME Notification'!M894)&gt;=5,1,""),"")</f>
        <v/>
      </c>
      <c r="N874" s="110" t="str">
        <f>IF(L874="","","SR/"&amp;'VME Notification'!$C$16&amp;"/"&amp;'VME Notification'!$F$16&amp;"/"&amp;'VME Notification'!$K$16&amp;"/"&amp;'VME Notification'!$N$16&amp;"/"&amp;'VME Notification'!B894&amp;"/ "&amp;"SV/"&amp;'VME Notification'!C894&amp;"/"&amp;'VME Notification'!D894&amp;"/"&amp;TEXT('VME Notification'!E894,"dd-mmm-yy")&amp;"/"&amp;'VME Notification'!F894&amp;"/"&amp;'VME Notification'!G894&amp;"/"&amp;'VME Notification'!H894&amp;"/"&amp;'VME Notification'!I894&amp;"/"&amp;'VME Notification'!J894&amp;"/"&amp;'VME Notification'!K894&amp;"/"&amp;'VME Notification'!L894&amp;"/"&amp;'VME Notification'!M894&amp;"/"&amp;'VME Notification'!N894&amp;"/ER")</f>
        <v/>
      </c>
    </row>
    <row r="875" spans="12:14" x14ac:dyDescent="0.25">
      <c r="L875" s="91" t="str">
        <f>IFERROR(IF(VALUE('VME Notification'!M895)&gt;=5,1,""),"")</f>
        <v/>
      </c>
      <c r="N875" s="110" t="str">
        <f>IF(L875="","","SR/"&amp;'VME Notification'!$C$16&amp;"/"&amp;'VME Notification'!$F$16&amp;"/"&amp;'VME Notification'!$K$16&amp;"/"&amp;'VME Notification'!$N$16&amp;"/"&amp;'VME Notification'!B895&amp;"/ "&amp;"SV/"&amp;'VME Notification'!C895&amp;"/"&amp;'VME Notification'!D895&amp;"/"&amp;TEXT('VME Notification'!E895,"dd-mmm-yy")&amp;"/"&amp;'VME Notification'!F895&amp;"/"&amp;'VME Notification'!G895&amp;"/"&amp;'VME Notification'!H895&amp;"/"&amp;'VME Notification'!I895&amp;"/"&amp;'VME Notification'!J895&amp;"/"&amp;'VME Notification'!K895&amp;"/"&amp;'VME Notification'!L895&amp;"/"&amp;'VME Notification'!M895&amp;"/"&amp;'VME Notification'!N895&amp;"/ER")</f>
        <v/>
      </c>
    </row>
    <row r="876" spans="12:14" x14ac:dyDescent="0.25">
      <c r="L876" s="91" t="str">
        <f>IFERROR(IF(VALUE('VME Notification'!M896)&gt;=5,1,""),"")</f>
        <v/>
      </c>
      <c r="N876" s="110" t="str">
        <f>IF(L876="","","SR/"&amp;'VME Notification'!$C$16&amp;"/"&amp;'VME Notification'!$F$16&amp;"/"&amp;'VME Notification'!$K$16&amp;"/"&amp;'VME Notification'!$N$16&amp;"/"&amp;'VME Notification'!B896&amp;"/ "&amp;"SV/"&amp;'VME Notification'!C896&amp;"/"&amp;'VME Notification'!D896&amp;"/"&amp;TEXT('VME Notification'!E896,"dd-mmm-yy")&amp;"/"&amp;'VME Notification'!F896&amp;"/"&amp;'VME Notification'!G896&amp;"/"&amp;'VME Notification'!H896&amp;"/"&amp;'VME Notification'!I896&amp;"/"&amp;'VME Notification'!J896&amp;"/"&amp;'VME Notification'!K896&amp;"/"&amp;'VME Notification'!L896&amp;"/"&amp;'VME Notification'!M896&amp;"/"&amp;'VME Notification'!N896&amp;"/ER")</f>
        <v/>
      </c>
    </row>
    <row r="877" spans="12:14" x14ac:dyDescent="0.25">
      <c r="L877" s="91" t="str">
        <f>IFERROR(IF(VALUE('VME Notification'!M897)&gt;=5,1,""),"")</f>
        <v/>
      </c>
      <c r="N877" s="110" t="str">
        <f>IF(L877="","","SR/"&amp;'VME Notification'!$C$16&amp;"/"&amp;'VME Notification'!$F$16&amp;"/"&amp;'VME Notification'!$K$16&amp;"/"&amp;'VME Notification'!$N$16&amp;"/"&amp;'VME Notification'!B897&amp;"/ "&amp;"SV/"&amp;'VME Notification'!C897&amp;"/"&amp;'VME Notification'!D897&amp;"/"&amp;TEXT('VME Notification'!E897,"dd-mmm-yy")&amp;"/"&amp;'VME Notification'!F897&amp;"/"&amp;'VME Notification'!G897&amp;"/"&amp;'VME Notification'!H897&amp;"/"&amp;'VME Notification'!I897&amp;"/"&amp;'VME Notification'!J897&amp;"/"&amp;'VME Notification'!K897&amp;"/"&amp;'VME Notification'!L897&amp;"/"&amp;'VME Notification'!M897&amp;"/"&amp;'VME Notification'!N897&amp;"/ER")</f>
        <v/>
      </c>
    </row>
    <row r="878" spans="12:14" x14ac:dyDescent="0.25">
      <c r="L878" s="91" t="str">
        <f>IFERROR(IF(VALUE('VME Notification'!M898)&gt;=5,1,""),"")</f>
        <v/>
      </c>
      <c r="N878" s="110" t="str">
        <f>IF(L878="","","SR/"&amp;'VME Notification'!$C$16&amp;"/"&amp;'VME Notification'!$F$16&amp;"/"&amp;'VME Notification'!$K$16&amp;"/"&amp;'VME Notification'!$N$16&amp;"/"&amp;'VME Notification'!B898&amp;"/ "&amp;"SV/"&amp;'VME Notification'!C898&amp;"/"&amp;'VME Notification'!D898&amp;"/"&amp;TEXT('VME Notification'!E898,"dd-mmm-yy")&amp;"/"&amp;'VME Notification'!F898&amp;"/"&amp;'VME Notification'!G898&amp;"/"&amp;'VME Notification'!H898&amp;"/"&amp;'VME Notification'!I898&amp;"/"&amp;'VME Notification'!J898&amp;"/"&amp;'VME Notification'!K898&amp;"/"&amp;'VME Notification'!L898&amp;"/"&amp;'VME Notification'!M898&amp;"/"&amp;'VME Notification'!N898&amp;"/ER")</f>
        <v/>
      </c>
    </row>
    <row r="879" spans="12:14" x14ac:dyDescent="0.25">
      <c r="L879" s="91" t="str">
        <f>IFERROR(IF(VALUE('VME Notification'!M899)&gt;=5,1,""),"")</f>
        <v/>
      </c>
      <c r="N879" s="110" t="str">
        <f>IF(L879="","","SR/"&amp;'VME Notification'!$C$16&amp;"/"&amp;'VME Notification'!$F$16&amp;"/"&amp;'VME Notification'!$K$16&amp;"/"&amp;'VME Notification'!$N$16&amp;"/"&amp;'VME Notification'!B899&amp;"/ "&amp;"SV/"&amp;'VME Notification'!C899&amp;"/"&amp;'VME Notification'!D899&amp;"/"&amp;TEXT('VME Notification'!E899,"dd-mmm-yy")&amp;"/"&amp;'VME Notification'!F899&amp;"/"&amp;'VME Notification'!G899&amp;"/"&amp;'VME Notification'!H899&amp;"/"&amp;'VME Notification'!I899&amp;"/"&amp;'VME Notification'!J899&amp;"/"&amp;'VME Notification'!K899&amp;"/"&amp;'VME Notification'!L899&amp;"/"&amp;'VME Notification'!M899&amp;"/"&amp;'VME Notification'!N899&amp;"/ER")</f>
        <v/>
      </c>
    </row>
    <row r="880" spans="12:14" x14ac:dyDescent="0.25">
      <c r="L880" s="91" t="str">
        <f>IFERROR(IF(VALUE('VME Notification'!M900)&gt;=5,1,""),"")</f>
        <v/>
      </c>
      <c r="N880" s="110" t="str">
        <f>IF(L880="","","SR/"&amp;'VME Notification'!$C$16&amp;"/"&amp;'VME Notification'!$F$16&amp;"/"&amp;'VME Notification'!$K$16&amp;"/"&amp;'VME Notification'!$N$16&amp;"/"&amp;'VME Notification'!B900&amp;"/ "&amp;"SV/"&amp;'VME Notification'!C900&amp;"/"&amp;'VME Notification'!D900&amp;"/"&amp;TEXT('VME Notification'!E900,"dd-mmm-yy")&amp;"/"&amp;'VME Notification'!F900&amp;"/"&amp;'VME Notification'!G900&amp;"/"&amp;'VME Notification'!H900&amp;"/"&amp;'VME Notification'!I900&amp;"/"&amp;'VME Notification'!J900&amp;"/"&amp;'VME Notification'!K900&amp;"/"&amp;'VME Notification'!L900&amp;"/"&amp;'VME Notification'!M900&amp;"/"&amp;'VME Notification'!N900&amp;"/ER")</f>
        <v/>
      </c>
    </row>
    <row r="881" spans="12:14" x14ac:dyDescent="0.25">
      <c r="L881" s="91" t="str">
        <f>IFERROR(IF(VALUE('VME Notification'!M901)&gt;=5,1,""),"")</f>
        <v/>
      </c>
      <c r="N881" s="110" t="str">
        <f>IF(L881="","","SR/"&amp;'VME Notification'!$C$16&amp;"/"&amp;'VME Notification'!$F$16&amp;"/"&amp;'VME Notification'!$K$16&amp;"/"&amp;'VME Notification'!$N$16&amp;"/"&amp;'VME Notification'!B901&amp;"/ "&amp;"SV/"&amp;'VME Notification'!C901&amp;"/"&amp;'VME Notification'!D901&amp;"/"&amp;TEXT('VME Notification'!E901,"dd-mmm-yy")&amp;"/"&amp;'VME Notification'!F901&amp;"/"&amp;'VME Notification'!G901&amp;"/"&amp;'VME Notification'!H901&amp;"/"&amp;'VME Notification'!I901&amp;"/"&amp;'VME Notification'!J901&amp;"/"&amp;'VME Notification'!K901&amp;"/"&amp;'VME Notification'!L901&amp;"/"&amp;'VME Notification'!M901&amp;"/"&amp;'VME Notification'!N901&amp;"/ER")</f>
        <v/>
      </c>
    </row>
    <row r="882" spans="12:14" x14ac:dyDescent="0.25">
      <c r="L882" s="91" t="str">
        <f>IFERROR(IF(VALUE('VME Notification'!M902)&gt;=5,1,""),"")</f>
        <v/>
      </c>
      <c r="N882" s="110" t="str">
        <f>IF(L882="","","SR/"&amp;'VME Notification'!$C$16&amp;"/"&amp;'VME Notification'!$F$16&amp;"/"&amp;'VME Notification'!$K$16&amp;"/"&amp;'VME Notification'!$N$16&amp;"/"&amp;'VME Notification'!B902&amp;"/ "&amp;"SV/"&amp;'VME Notification'!C902&amp;"/"&amp;'VME Notification'!D902&amp;"/"&amp;TEXT('VME Notification'!E902,"dd-mmm-yy")&amp;"/"&amp;'VME Notification'!F902&amp;"/"&amp;'VME Notification'!G902&amp;"/"&amp;'VME Notification'!H902&amp;"/"&amp;'VME Notification'!I902&amp;"/"&amp;'VME Notification'!J902&amp;"/"&amp;'VME Notification'!K902&amp;"/"&amp;'VME Notification'!L902&amp;"/"&amp;'VME Notification'!M902&amp;"/"&amp;'VME Notification'!N902&amp;"/ER")</f>
        <v/>
      </c>
    </row>
    <row r="883" spans="12:14" x14ac:dyDescent="0.25">
      <c r="L883" s="91" t="str">
        <f>IFERROR(IF(VALUE('VME Notification'!M903)&gt;=5,1,""),"")</f>
        <v/>
      </c>
      <c r="N883" s="110" t="str">
        <f>IF(L883="","","SR/"&amp;'VME Notification'!$C$16&amp;"/"&amp;'VME Notification'!$F$16&amp;"/"&amp;'VME Notification'!$K$16&amp;"/"&amp;'VME Notification'!$N$16&amp;"/"&amp;'VME Notification'!B903&amp;"/ "&amp;"SV/"&amp;'VME Notification'!C903&amp;"/"&amp;'VME Notification'!D903&amp;"/"&amp;TEXT('VME Notification'!E903,"dd-mmm-yy")&amp;"/"&amp;'VME Notification'!F903&amp;"/"&amp;'VME Notification'!G903&amp;"/"&amp;'VME Notification'!H903&amp;"/"&amp;'VME Notification'!I903&amp;"/"&amp;'VME Notification'!J903&amp;"/"&amp;'VME Notification'!K903&amp;"/"&amp;'VME Notification'!L903&amp;"/"&amp;'VME Notification'!M903&amp;"/"&amp;'VME Notification'!N903&amp;"/ER")</f>
        <v/>
      </c>
    </row>
    <row r="884" spans="12:14" x14ac:dyDescent="0.25">
      <c r="L884" s="91" t="str">
        <f>IFERROR(IF(VALUE('VME Notification'!M904)&gt;=5,1,""),"")</f>
        <v/>
      </c>
      <c r="N884" s="110" t="str">
        <f>IF(L884="","","SR/"&amp;'VME Notification'!$C$16&amp;"/"&amp;'VME Notification'!$F$16&amp;"/"&amp;'VME Notification'!$K$16&amp;"/"&amp;'VME Notification'!$N$16&amp;"/"&amp;'VME Notification'!B904&amp;"/ "&amp;"SV/"&amp;'VME Notification'!C904&amp;"/"&amp;'VME Notification'!D904&amp;"/"&amp;TEXT('VME Notification'!E904,"dd-mmm-yy")&amp;"/"&amp;'VME Notification'!F904&amp;"/"&amp;'VME Notification'!G904&amp;"/"&amp;'VME Notification'!H904&amp;"/"&amp;'VME Notification'!I904&amp;"/"&amp;'VME Notification'!J904&amp;"/"&amp;'VME Notification'!K904&amp;"/"&amp;'VME Notification'!L904&amp;"/"&amp;'VME Notification'!M904&amp;"/"&amp;'VME Notification'!N904&amp;"/ER")</f>
        <v/>
      </c>
    </row>
    <row r="885" spans="12:14" x14ac:dyDescent="0.25">
      <c r="L885" s="91" t="str">
        <f>IFERROR(IF(VALUE('VME Notification'!M905)&gt;=5,1,""),"")</f>
        <v/>
      </c>
      <c r="N885" s="110" t="str">
        <f>IF(L885="","","SR/"&amp;'VME Notification'!$C$16&amp;"/"&amp;'VME Notification'!$F$16&amp;"/"&amp;'VME Notification'!$K$16&amp;"/"&amp;'VME Notification'!$N$16&amp;"/"&amp;'VME Notification'!B905&amp;"/ "&amp;"SV/"&amp;'VME Notification'!C905&amp;"/"&amp;'VME Notification'!D905&amp;"/"&amp;TEXT('VME Notification'!E905,"dd-mmm-yy")&amp;"/"&amp;'VME Notification'!F905&amp;"/"&amp;'VME Notification'!G905&amp;"/"&amp;'VME Notification'!H905&amp;"/"&amp;'VME Notification'!I905&amp;"/"&amp;'VME Notification'!J905&amp;"/"&amp;'VME Notification'!K905&amp;"/"&amp;'VME Notification'!L905&amp;"/"&amp;'VME Notification'!M905&amp;"/"&amp;'VME Notification'!N905&amp;"/ER")</f>
        <v/>
      </c>
    </row>
    <row r="886" spans="12:14" x14ac:dyDescent="0.25">
      <c r="L886" s="91" t="str">
        <f>IFERROR(IF(VALUE('VME Notification'!M906)&gt;=5,1,""),"")</f>
        <v/>
      </c>
      <c r="N886" s="110" t="str">
        <f>IF(L886="","","SR/"&amp;'VME Notification'!$C$16&amp;"/"&amp;'VME Notification'!$F$16&amp;"/"&amp;'VME Notification'!$K$16&amp;"/"&amp;'VME Notification'!$N$16&amp;"/"&amp;'VME Notification'!B906&amp;"/ "&amp;"SV/"&amp;'VME Notification'!C906&amp;"/"&amp;'VME Notification'!D906&amp;"/"&amp;TEXT('VME Notification'!E906,"dd-mmm-yy")&amp;"/"&amp;'VME Notification'!F906&amp;"/"&amp;'VME Notification'!G906&amp;"/"&amp;'VME Notification'!H906&amp;"/"&amp;'VME Notification'!I906&amp;"/"&amp;'VME Notification'!J906&amp;"/"&amp;'VME Notification'!K906&amp;"/"&amp;'VME Notification'!L906&amp;"/"&amp;'VME Notification'!M906&amp;"/"&amp;'VME Notification'!N906&amp;"/ER")</f>
        <v/>
      </c>
    </row>
    <row r="887" spans="12:14" x14ac:dyDescent="0.25">
      <c r="L887" s="91" t="str">
        <f>IFERROR(IF(VALUE('VME Notification'!M907)&gt;=5,1,""),"")</f>
        <v/>
      </c>
      <c r="N887" s="110" t="str">
        <f>IF(L887="","","SR/"&amp;'VME Notification'!$C$16&amp;"/"&amp;'VME Notification'!$F$16&amp;"/"&amp;'VME Notification'!$K$16&amp;"/"&amp;'VME Notification'!$N$16&amp;"/"&amp;'VME Notification'!B907&amp;"/ "&amp;"SV/"&amp;'VME Notification'!C907&amp;"/"&amp;'VME Notification'!D907&amp;"/"&amp;TEXT('VME Notification'!E907,"dd-mmm-yy")&amp;"/"&amp;'VME Notification'!F907&amp;"/"&amp;'VME Notification'!G907&amp;"/"&amp;'VME Notification'!H907&amp;"/"&amp;'VME Notification'!I907&amp;"/"&amp;'VME Notification'!J907&amp;"/"&amp;'VME Notification'!K907&amp;"/"&amp;'VME Notification'!L907&amp;"/"&amp;'VME Notification'!M907&amp;"/"&amp;'VME Notification'!N907&amp;"/ER")</f>
        <v/>
      </c>
    </row>
    <row r="888" spans="12:14" x14ac:dyDescent="0.25">
      <c r="L888" s="91" t="str">
        <f>IFERROR(IF(VALUE('VME Notification'!M908)&gt;=5,1,""),"")</f>
        <v/>
      </c>
      <c r="N888" s="110" t="str">
        <f>IF(L888="","","SR/"&amp;'VME Notification'!$C$16&amp;"/"&amp;'VME Notification'!$F$16&amp;"/"&amp;'VME Notification'!$K$16&amp;"/"&amp;'VME Notification'!$N$16&amp;"/"&amp;'VME Notification'!B908&amp;"/ "&amp;"SV/"&amp;'VME Notification'!C908&amp;"/"&amp;'VME Notification'!D908&amp;"/"&amp;TEXT('VME Notification'!E908,"dd-mmm-yy")&amp;"/"&amp;'VME Notification'!F908&amp;"/"&amp;'VME Notification'!G908&amp;"/"&amp;'VME Notification'!H908&amp;"/"&amp;'VME Notification'!I908&amp;"/"&amp;'VME Notification'!J908&amp;"/"&amp;'VME Notification'!K908&amp;"/"&amp;'VME Notification'!L908&amp;"/"&amp;'VME Notification'!M908&amp;"/"&amp;'VME Notification'!N908&amp;"/ER")</f>
        <v/>
      </c>
    </row>
    <row r="889" spans="12:14" x14ac:dyDescent="0.25">
      <c r="L889" s="91" t="str">
        <f>IFERROR(IF(VALUE('VME Notification'!M909)&gt;=5,1,""),"")</f>
        <v/>
      </c>
      <c r="N889" s="110" t="str">
        <f>IF(L889="","","SR/"&amp;'VME Notification'!$C$16&amp;"/"&amp;'VME Notification'!$F$16&amp;"/"&amp;'VME Notification'!$K$16&amp;"/"&amp;'VME Notification'!$N$16&amp;"/"&amp;'VME Notification'!B909&amp;"/ "&amp;"SV/"&amp;'VME Notification'!C909&amp;"/"&amp;'VME Notification'!D909&amp;"/"&amp;TEXT('VME Notification'!E909,"dd-mmm-yy")&amp;"/"&amp;'VME Notification'!F909&amp;"/"&amp;'VME Notification'!G909&amp;"/"&amp;'VME Notification'!H909&amp;"/"&amp;'VME Notification'!I909&amp;"/"&amp;'VME Notification'!J909&amp;"/"&amp;'VME Notification'!K909&amp;"/"&amp;'VME Notification'!L909&amp;"/"&amp;'VME Notification'!M909&amp;"/"&amp;'VME Notification'!N909&amp;"/ER")</f>
        <v/>
      </c>
    </row>
    <row r="890" spans="12:14" x14ac:dyDescent="0.25">
      <c r="L890" s="91" t="str">
        <f>IFERROR(IF(VALUE('VME Notification'!M910)&gt;=5,1,""),"")</f>
        <v/>
      </c>
      <c r="N890" s="110" t="str">
        <f>IF(L890="","","SR/"&amp;'VME Notification'!$C$16&amp;"/"&amp;'VME Notification'!$F$16&amp;"/"&amp;'VME Notification'!$K$16&amp;"/"&amp;'VME Notification'!$N$16&amp;"/"&amp;'VME Notification'!B910&amp;"/ "&amp;"SV/"&amp;'VME Notification'!C910&amp;"/"&amp;'VME Notification'!D910&amp;"/"&amp;TEXT('VME Notification'!E910,"dd-mmm-yy")&amp;"/"&amp;'VME Notification'!F910&amp;"/"&amp;'VME Notification'!G910&amp;"/"&amp;'VME Notification'!H910&amp;"/"&amp;'VME Notification'!I910&amp;"/"&amp;'VME Notification'!J910&amp;"/"&amp;'VME Notification'!K910&amp;"/"&amp;'VME Notification'!L910&amp;"/"&amp;'VME Notification'!M910&amp;"/"&amp;'VME Notification'!N910&amp;"/ER")</f>
        <v/>
      </c>
    </row>
    <row r="891" spans="12:14" x14ac:dyDescent="0.25">
      <c r="L891" s="91" t="str">
        <f>IFERROR(IF(VALUE('VME Notification'!M911)&gt;=5,1,""),"")</f>
        <v/>
      </c>
      <c r="N891" s="110" t="str">
        <f>IF(L891="","","SR/"&amp;'VME Notification'!$C$16&amp;"/"&amp;'VME Notification'!$F$16&amp;"/"&amp;'VME Notification'!$K$16&amp;"/"&amp;'VME Notification'!$N$16&amp;"/"&amp;'VME Notification'!B911&amp;"/ "&amp;"SV/"&amp;'VME Notification'!C911&amp;"/"&amp;'VME Notification'!D911&amp;"/"&amp;TEXT('VME Notification'!E911,"dd-mmm-yy")&amp;"/"&amp;'VME Notification'!F911&amp;"/"&amp;'VME Notification'!G911&amp;"/"&amp;'VME Notification'!H911&amp;"/"&amp;'VME Notification'!I911&amp;"/"&amp;'VME Notification'!J911&amp;"/"&amp;'VME Notification'!K911&amp;"/"&amp;'VME Notification'!L911&amp;"/"&amp;'VME Notification'!M911&amp;"/"&amp;'VME Notification'!N911&amp;"/ER")</f>
        <v/>
      </c>
    </row>
    <row r="892" spans="12:14" x14ac:dyDescent="0.25">
      <c r="L892" s="91" t="str">
        <f>IFERROR(IF(VALUE('VME Notification'!M912)&gt;=5,1,""),"")</f>
        <v/>
      </c>
      <c r="N892" s="110" t="str">
        <f>IF(L892="","","SR/"&amp;'VME Notification'!$C$16&amp;"/"&amp;'VME Notification'!$F$16&amp;"/"&amp;'VME Notification'!$K$16&amp;"/"&amp;'VME Notification'!$N$16&amp;"/"&amp;'VME Notification'!B912&amp;"/ "&amp;"SV/"&amp;'VME Notification'!C912&amp;"/"&amp;'VME Notification'!D912&amp;"/"&amp;TEXT('VME Notification'!E912,"dd-mmm-yy")&amp;"/"&amp;'VME Notification'!F912&amp;"/"&amp;'VME Notification'!G912&amp;"/"&amp;'VME Notification'!H912&amp;"/"&amp;'VME Notification'!I912&amp;"/"&amp;'VME Notification'!J912&amp;"/"&amp;'VME Notification'!K912&amp;"/"&amp;'VME Notification'!L912&amp;"/"&amp;'VME Notification'!M912&amp;"/"&amp;'VME Notification'!N912&amp;"/ER")</f>
        <v/>
      </c>
    </row>
    <row r="893" spans="12:14" x14ac:dyDescent="0.25">
      <c r="L893" s="91" t="str">
        <f>IFERROR(IF(VALUE('VME Notification'!M913)&gt;=5,1,""),"")</f>
        <v/>
      </c>
      <c r="N893" s="110" t="str">
        <f>IF(L893="","","SR/"&amp;'VME Notification'!$C$16&amp;"/"&amp;'VME Notification'!$F$16&amp;"/"&amp;'VME Notification'!$K$16&amp;"/"&amp;'VME Notification'!$N$16&amp;"/"&amp;'VME Notification'!B913&amp;"/ "&amp;"SV/"&amp;'VME Notification'!C913&amp;"/"&amp;'VME Notification'!D913&amp;"/"&amp;TEXT('VME Notification'!E913,"dd-mmm-yy")&amp;"/"&amp;'VME Notification'!F913&amp;"/"&amp;'VME Notification'!G913&amp;"/"&amp;'VME Notification'!H913&amp;"/"&amp;'VME Notification'!I913&amp;"/"&amp;'VME Notification'!J913&amp;"/"&amp;'VME Notification'!K913&amp;"/"&amp;'VME Notification'!L913&amp;"/"&amp;'VME Notification'!M913&amp;"/"&amp;'VME Notification'!N913&amp;"/ER")</f>
        <v/>
      </c>
    </row>
    <row r="894" spans="12:14" x14ac:dyDescent="0.25">
      <c r="L894" s="91" t="str">
        <f>IFERROR(IF(VALUE('VME Notification'!M914)&gt;=5,1,""),"")</f>
        <v/>
      </c>
      <c r="N894" s="110" t="str">
        <f>IF(L894="","","SR/"&amp;'VME Notification'!$C$16&amp;"/"&amp;'VME Notification'!$F$16&amp;"/"&amp;'VME Notification'!$K$16&amp;"/"&amp;'VME Notification'!$N$16&amp;"/"&amp;'VME Notification'!B914&amp;"/ "&amp;"SV/"&amp;'VME Notification'!C914&amp;"/"&amp;'VME Notification'!D914&amp;"/"&amp;TEXT('VME Notification'!E914,"dd-mmm-yy")&amp;"/"&amp;'VME Notification'!F914&amp;"/"&amp;'VME Notification'!G914&amp;"/"&amp;'VME Notification'!H914&amp;"/"&amp;'VME Notification'!I914&amp;"/"&amp;'VME Notification'!J914&amp;"/"&amp;'VME Notification'!K914&amp;"/"&amp;'VME Notification'!L914&amp;"/"&amp;'VME Notification'!M914&amp;"/"&amp;'VME Notification'!N914&amp;"/ER")</f>
        <v/>
      </c>
    </row>
    <row r="895" spans="12:14" x14ac:dyDescent="0.25">
      <c r="L895" s="91" t="str">
        <f>IFERROR(IF(VALUE('VME Notification'!M915)&gt;=5,1,""),"")</f>
        <v/>
      </c>
      <c r="N895" s="110" t="str">
        <f>IF(L895="","","SR/"&amp;'VME Notification'!$C$16&amp;"/"&amp;'VME Notification'!$F$16&amp;"/"&amp;'VME Notification'!$K$16&amp;"/"&amp;'VME Notification'!$N$16&amp;"/"&amp;'VME Notification'!B915&amp;"/ "&amp;"SV/"&amp;'VME Notification'!C915&amp;"/"&amp;'VME Notification'!D915&amp;"/"&amp;TEXT('VME Notification'!E915,"dd-mmm-yy")&amp;"/"&amp;'VME Notification'!F915&amp;"/"&amp;'VME Notification'!G915&amp;"/"&amp;'VME Notification'!H915&amp;"/"&amp;'VME Notification'!I915&amp;"/"&amp;'VME Notification'!J915&amp;"/"&amp;'VME Notification'!K915&amp;"/"&amp;'VME Notification'!L915&amp;"/"&amp;'VME Notification'!M915&amp;"/"&amp;'VME Notification'!N915&amp;"/ER")</f>
        <v/>
      </c>
    </row>
    <row r="896" spans="12:14" x14ac:dyDescent="0.25">
      <c r="L896" s="91" t="str">
        <f>IFERROR(IF(VALUE('VME Notification'!M916)&gt;=5,1,""),"")</f>
        <v/>
      </c>
      <c r="N896" s="110" t="str">
        <f>IF(L896="","","SR/"&amp;'VME Notification'!$C$16&amp;"/"&amp;'VME Notification'!$F$16&amp;"/"&amp;'VME Notification'!$K$16&amp;"/"&amp;'VME Notification'!$N$16&amp;"/"&amp;'VME Notification'!B916&amp;"/ "&amp;"SV/"&amp;'VME Notification'!C916&amp;"/"&amp;'VME Notification'!D916&amp;"/"&amp;TEXT('VME Notification'!E916,"dd-mmm-yy")&amp;"/"&amp;'VME Notification'!F916&amp;"/"&amp;'VME Notification'!G916&amp;"/"&amp;'VME Notification'!H916&amp;"/"&amp;'VME Notification'!I916&amp;"/"&amp;'VME Notification'!J916&amp;"/"&amp;'VME Notification'!K916&amp;"/"&amp;'VME Notification'!L916&amp;"/"&amp;'VME Notification'!M916&amp;"/"&amp;'VME Notification'!N916&amp;"/ER")</f>
        <v/>
      </c>
    </row>
    <row r="897" spans="12:14" x14ac:dyDescent="0.25">
      <c r="L897" s="91" t="str">
        <f>IFERROR(IF(VALUE('VME Notification'!M917)&gt;=5,1,""),"")</f>
        <v/>
      </c>
      <c r="N897" s="110" t="str">
        <f>IF(L897="","","SR/"&amp;'VME Notification'!$C$16&amp;"/"&amp;'VME Notification'!$F$16&amp;"/"&amp;'VME Notification'!$K$16&amp;"/"&amp;'VME Notification'!$N$16&amp;"/"&amp;'VME Notification'!B917&amp;"/ "&amp;"SV/"&amp;'VME Notification'!C917&amp;"/"&amp;'VME Notification'!D917&amp;"/"&amp;TEXT('VME Notification'!E917,"dd-mmm-yy")&amp;"/"&amp;'VME Notification'!F917&amp;"/"&amp;'VME Notification'!G917&amp;"/"&amp;'VME Notification'!H917&amp;"/"&amp;'VME Notification'!I917&amp;"/"&amp;'VME Notification'!J917&amp;"/"&amp;'VME Notification'!K917&amp;"/"&amp;'VME Notification'!L917&amp;"/"&amp;'VME Notification'!M917&amp;"/"&amp;'VME Notification'!N917&amp;"/ER")</f>
        <v/>
      </c>
    </row>
    <row r="898" spans="12:14" x14ac:dyDescent="0.25">
      <c r="L898" s="91" t="str">
        <f>IFERROR(IF(VALUE('VME Notification'!M918)&gt;=5,1,""),"")</f>
        <v/>
      </c>
      <c r="N898" s="110" t="str">
        <f>IF(L898="","","SR/"&amp;'VME Notification'!$C$16&amp;"/"&amp;'VME Notification'!$F$16&amp;"/"&amp;'VME Notification'!$K$16&amp;"/"&amp;'VME Notification'!$N$16&amp;"/"&amp;'VME Notification'!B918&amp;"/ "&amp;"SV/"&amp;'VME Notification'!C918&amp;"/"&amp;'VME Notification'!D918&amp;"/"&amp;TEXT('VME Notification'!E918,"dd-mmm-yy")&amp;"/"&amp;'VME Notification'!F918&amp;"/"&amp;'VME Notification'!G918&amp;"/"&amp;'VME Notification'!H918&amp;"/"&amp;'VME Notification'!I918&amp;"/"&amp;'VME Notification'!J918&amp;"/"&amp;'VME Notification'!K918&amp;"/"&amp;'VME Notification'!L918&amp;"/"&amp;'VME Notification'!M918&amp;"/"&amp;'VME Notification'!N918&amp;"/ER")</f>
        <v/>
      </c>
    </row>
    <row r="899" spans="12:14" x14ac:dyDescent="0.25">
      <c r="L899" s="91" t="str">
        <f>IFERROR(IF(VALUE('VME Notification'!M919)&gt;=5,1,""),"")</f>
        <v/>
      </c>
      <c r="N899" s="110" t="str">
        <f>IF(L899="","","SR/"&amp;'VME Notification'!$C$16&amp;"/"&amp;'VME Notification'!$F$16&amp;"/"&amp;'VME Notification'!$K$16&amp;"/"&amp;'VME Notification'!$N$16&amp;"/"&amp;'VME Notification'!B919&amp;"/ "&amp;"SV/"&amp;'VME Notification'!C919&amp;"/"&amp;'VME Notification'!D919&amp;"/"&amp;TEXT('VME Notification'!E919,"dd-mmm-yy")&amp;"/"&amp;'VME Notification'!F919&amp;"/"&amp;'VME Notification'!G919&amp;"/"&amp;'VME Notification'!H919&amp;"/"&amp;'VME Notification'!I919&amp;"/"&amp;'VME Notification'!J919&amp;"/"&amp;'VME Notification'!K919&amp;"/"&amp;'VME Notification'!L919&amp;"/"&amp;'VME Notification'!M919&amp;"/"&amp;'VME Notification'!N919&amp;"/ER")</f>
        <v/>
      </c>
    </row>
    <row r="900" spans="12:14" x14ac:dyDescent="0.25">
      <c r="L900" s="91" t="str">
        <f>IFERROR(IF(VALUE('VME Notification'!M920)&gt;=5,1,""),"")</f>
        <v/>
      </c>
      <c r="N900" s="110" t="str">
        <f>IF(L900="","","SR/"&amp;'VME Notification'!$C$16&amp;"/"&amp;'VME Notification'!$F$16&amp;"/"&amp;'VME Notification'!$K$16&amp;"/"&amp;'VME Notification'!$N$16&amp;"/"&amp;'VME Notification'!B920&amp;"/ "&amp;"SV/"&amp;'VME Notification'!C920&amp;"/"&amp;'VME Notification'!D920&amp;"/"&amp;TEXT('VME Notification'!E920,"dd-mmm-yy")&amp;"/"&amp;'VME Notification'!F920&amp;"/"&amp;'VME Notification'!G920&amp;"/"&amp;'VME Notification'!H920&amp;"/"&amp;'VME Notification'!I920&amp;"/"&amp;'VME Notification'!J920&amp;"/"&amp;'VME Notification'!K920&amp;"/"&amp;'VME Notification'!L920&amp;"/"&amp;'VME Notification'!M920&amp;"/"&amp;'VME Notification'!N920&amp;"/ER")</f>
        <v/>
      </c>
    </row>
    <row r="901" spans="12:14" x14ac:dyDescent="0.25">
      <c r="L901" s="91" t="str">
        <f>IFERROR(IF(VALUE('VME Notification'!M921)&gt;=5,1,""),"")</f>
        <v/>
      </c>
      <c r="N901" s="110" t="str">
        <f>IF(L901="","","SR/"&amp;'VME Notification'!$C$16&amp;"/"&amp;'VME Notification'!$F$16&amp;"/"&amp;'VME Notification'!$K$16&amp;"/"&amp;'VME Notification'!$N$16&amp;"/"&amp;'VME Notification'!B921&amp;"/ "&amp;"SV/"&amp;'VME Notification'!C921&amp;"/"&amp;'VME Notification'!D921&amp;"/"&amp;TEXT('VME Notification'!E921,"dd-mmm-yy")&amp;"/"&amp;'VME Notification'!F921&amp;"/"&amp;'VME Notification'!G921&amp;"/"&amp;'VME Notification'!H921&amp;"/"&amp;'VME Notification'!I921&amp;"/"&amp;'VME Notification'!J921&amp;"/"&amp;'VME Notification'!K921&amp;"/"&amp;'VME Notification'!L921&amp;"/"&amp;'VME Notification'!M921&amp;"/"&amp;'VME Notification'!N921&amp;"/ER")</f>
        <v/>
      </c>
    </row>
    <row r="902" spans="12:14" x14ac:dyDescent="0.25">
      <c r="L902" s="91" t="str">
        <f>IFERROR(IF(VALUE('VME Notification'!M922)&gt;=5,1,""),"")</f>
        <v/>
      </c>
      <c r="N902" s="110" t="str">
        <f>IF(L902="","","SR/"&amp;'VME Notification'!$C$16&amp;"/"&amp;'VME Notification'!$F$16&amp;"/"&amp;'VME Notification'!$K$16&amp;"/"&amp;'VME Notification'!$N$16&amp;"/"&amp;'VME Notification'!B922&amp;"/ "&amp;"SV/"&amp;'VME Notification'!C922&amp;"/"&amp;'VME Notification'!D922&amp;"/"&amp;TEXT('VME Notification'!E922,"dd-mmm-yy")&amp;"/"&amp;'VME Notification'!F922&amp;"/"&amp;'VME Notification'!G922&amp;"/"&amp;'VME Notification'!H922&amp;"/"&amp;'VME Notification'!I922&amp;"/"&amp;'VME Notification'!J922&amp;"/"&amp;'VME Notification'!K922&amp;"/"&amp;'VME Notification'!L922&amp;"/"&amp;'VME Notification'!M922&amp;"/"&amp;'VME Notification'!N922&amp;"/ER")</f>
        <v/>
      </c>
    </row>
    <row r="903" spans="12:14" x14ac:dyDescent="0.25">
      <c r="L903" s="91" t="str">
        <f>IFERROR(IF(VALUE('VME Notification'!M923)&gt;=5,1,""),"")</f>
        <v/>
      </c>
      <c r="N903" s="110" t="str">
        <f>IF(L903="","","SR/"&amp;'VME Notification'!$C$16&amp;"/"&amp;'VME Notification'!$F$16&amp;"/"&amp;'VME Notification'!$K$16&amp;"/"&amp;'VME Notification'!$N$16&amp;"/"&amp;'VME Notification'!B923&amp;"/ "&amp;"SV/"&amp;'VME Notification'!C923&amp;"/"&amp;'VME Notification'!D923&amp;"/"&amp;TEXT('VME Notification'!E923,"dd-mmm-yy")&amp;"/"&amp;'VME Notification'!F923&amp;"/"&amp;'VME Notification'!G923&amp;"/"&amp;'VME Notification'!H923&amp;"/"&amp;'VME Notification'!I923&amp;"/"&amp;'VME Notification'!J923&amp;"/"&amp;'VME Notification'!K923&amp;"/"&amp;'VME Notification'!L923&amp;"/"&amp;'VME Notification'!M923&amp;"/"&amp;'VME Notification'!N923&amp;"/ER")</f>
        <v/>
      </c>
    </row>
    <row r="904" spans="12:14" x14ac:dyDescent="0.25">
      <c r="L904" s="91" t="str">
        <f>IFERROR(IF(VALUE('VME Notification'!M924)&gt;=5,1,""),"")</f>
        <v/>
      </c>
      <c r="N904" s="110" t="str">
        <f>IF(L904="","","SR/"&amp;'VME Notification'!$C$16&amp;"/"&amp;'VME Notification'!$F$16&amp;"/"&amp;'VME Notification'!$K$16&amp;"/"&amp;'VME Notification'!$N$16&amp;"/"&amp;'VME Notification'!B924&amp;"/ "&amp;"SV/"&amp;'VME Notification'!C924&amp;"/"&amp;'VME Notification'!D924&amp;"/"&amp;TEXT('VME Notification'!E924,"dd-mmm-yy")&amp;"/"&amp;'VME Notification'!F924&amp;"/"&amp;'VME Notification'!G924&amp;"/"&amp;'VME Notification'!H924&amp;"/"&amp;'VME Notification'!I924&amp;"/"&amp;'VME Notification'!J924&amp;"/"&amp;'VME Notification'!K924&amp;"/"&amp;'VME Notification'!L924&amp;"/"&amp;'VME Notification'!M924&amp;"/"&amp;'VME Notification'!N924&amp;"/ER")</f>
        <v/>
      </c>
    </row>
    <row r="905" spans="12:14" x14ac:dyDescent="0.25">
      <c r="L905" s="91" t="str">
        <f>IFERROR(IF(VALUE('VME Notification'!M925)&gt;=5,1,""),"")</f>
        <v/>
      </c>
      <c r="N905" s="110" t="str">
        <f>IF(L905="","","SR/"&amp;'VME Notification'!$C$16&amp;"/"&amp;'VME Notification'!$F$16&amp;"/"&amp;'VME Notification'!$K$16&amp;"/"&amp;'VME Notification'!$N$16&amp;"/"&amp;'VME Notification'!B925&amp;"/ "&amp;"SV/"&amp;'VME Notification'!C925&amp;"/"&amp;'VME Notification'!D925&amp;"/"&amp;TEXT('VME Notification'!E925,"dd-mmm-yy")&amp;"/"&amp;'VME Notification'!F925&amp;"/"&amp;'VME Notification'!G925&amp;"/"&amp;'VME Notification'!H925&amp;"/"&amp;'VME Notification'!I925&amp;"/"&amp;'VME Notification'!J925&amp;"/"&amp;'VME Notification'!K925&amp;"/"&amp;'VME Notification'!L925&amp;"/"&amp;'VME Notification'!M925&amp;"/"&amp;'VME Notification'!N925&amp;"/ER")</f>
        <v/>
      </c>
    </row>
    <row r="906" spans="12:14" x14ac:dyDescent="0.25">
      <c r="L906" s="91" t="str">
        <f>IFERROR(IF(VALUE('VME Notification'!M926)&gt;=5,1,""),"")</f>
        <v/>
      </c>
      <c r="N906" s="110" t="str">
        <f>IF(L906="","","SR/"&amp;'VME Notification'!$C$16&amp;"/"&amp;'VME Notification'!$F$16&amp;"/"&amp;'VME Notification'!$K$16&amp;"/"&amp;'VME Notification'!$N$16&amp;"/"&amp;'VME Notification'!B926&amp;"/ "&amp;"SV/"&amp;'VME Notification'!C926&amp;"/"&amp;'VME Notification'!D926&amp;"/"&amp;TEXT('VME Notification'!E926,"dd-mmm-yy")&amp;"/"&amp;'VME Notification'!F926&amp;"/"&amp;'VME Notification'!G926&amp;"/"&amp;'VME Notification'!H926&amp;"/"&amp;'VME Notification'!I926&amp;"/"&amp;'VME Notification'!J926&amp;"/"&amp;'VME Notification'!K926&amp;"/"&amp;'VME Notification'!L926&amp;"/"&amp;'VME Notification'!M926&amp;"/"&amp;'VME Notification'!N926&amp;"/ER")</f>
        <v/>
      </c>
    </row>
    <row r="907" spans="12:14" x14ac:dyDescent="0.25">
      <c r="L907" s="91" t="str">
        <f>IFERROR(IF(VALUE('VME Notification'!M927)&gt;=5,1,""),"")</f>
        <v/>
      </c>
      <c r="N907" s="110" t="str">
        <f>IF(L907="","","SR/"&amp;'VME Notification'!$C$16&amp;"/"&amp;'VME Notification'!$F$16&amp;"/"&amp;'VME Notification'!$K$16&amp;"/"&amp;'VME Notification'!$N$16&amp;"/"&amp;'VME Notification'!B927&amp;"/ "&amp;"SV/"&amp;'VME Notification'!C927&amp;"/"&amp;'VME Notification'!D927&amp;"/"&amp;TEXT('VME Notification'!E927,"dd-mmm-yy")&amp;"/"&amp;'VME Notification'!F927&amp;"/"&amp;'VME Notification'!G927&amp;"/"&amp;'VME Notification'!H927&amp;"/"&amp;'VME Notification'!I927&amp;"/"&amp;'VME Notification'!J927&amp;"/"&amp;'VME Notification'!K927&amp;"/"&amp;'VME Notification'!L927&amp;"/"&amp;'VME Notification'!M927&amp;"/"&amp;'VME Notification'!N927&amp;"/ER")</f>
        <v/>
      </c>
    </row>
    <row r="908" spans="12:14" x14ac:dyDescent="0.25">
      <c r="L908" s="91" t="str">
        <f>IFERROR(IF(VALUE('VME Notification'!M928)&gt;=5,1,""),"")</f>
        <v/>
      </c>
      <c r="N908" s="110" t="str">
        <f>IF(L908="","","SR/"&amp;'VME Notification'!$C$16&amp;"/"&amp;'VME Notification'!$F$16&amp;"/"&amp;'VME Notification'!$K$16&amp;"/"&amp;'VME Notification'!$N$16&amp;"/"&amp;'VME Notification'!B928&amp;"/ "&amp;"SV/"&amp;'VME Notification'!C928&amp;"/"&amp;'VME Notification'!D928&amp;"/"&amp;TEXT('VME Notification'!E928,"dd-mmm-yy")&amp;"/"&amp;'VME Notification'!F928&amp;"/"&amp;'VME Notification'!G928&amp;"/"&amp;'VME Notification'!H928&amp;"/"&amp;'VME Notification'!I928&amp;"/"&amp;'VME Notification'!J928&amp;"/"&amp;'VME Notification'!K928&amp;"/"&amp;'VME Notification'!L928&amp;"/"&amp;'VME Notification'!M928&amp;"/"&amp;'VME Notification'!N928&amp;"/ER")</f>
        <v/>
      </c>
    </row>
    <row r="909" spans="12:14" x14ac:dyDescent="0.25">
      <c r="L909" s="91" t="str">
        <f>IFERROR(IF(VALUE('VME Notification'!M929)&gt;=5,1,""),"")</f>
        <v/>
      </c>
      <c r="N909" s="110" t="str">
        <f>IF(L909="","","SR/"&amp;'VME Notification'!$C$16&amp;"/"&amp;'VME Notification'!$F$16&amp;"/"&amp;'VME Notification'!$K$16&amp;"/"&amp;'VME Notification'!$N$16&amp;"/"&amp;'VME Notification'!B929&amp;"/ "&amp;"SV/"&amp;'VME Notification'!C929&amp;"/"&amp;'VME Notification'!D929&amp;"/"&amp;TEXT('VME Notification'!E929,"dd-mmm-yy")&amp;"/"&amp;'VME Notification'!F929&amp;"/"&amp;'VME Notification'!G929&amp;"/"&amp;'VME Notification'!H929&amp;"/"&amp;'VME Notification'!I929&amp;"/"&amp;'VME Notification'!J929&amp;"/"&amp;'VME Notification'!K929&amp;"/"&amp;'VME Notification'!L929&amp;"/"&amp;'VME Notification'!M929&amp;"/"&amp;'VME Notification'!N929&amp;"/ER")</f>
        <v/>
      </c>
    </row>
    <row r="910" spans="12:14" x14ac:dyDescent="0.25">
      <c r="L910" s="91" t="str">
        <f>IFERROR(IF(VALUE('VME Notification'!M930)&gt;=5,1,""),"")</f>
        <v/>
      </c>
      <c r="N910" s="110" t="str">
        <f>IF(L910="","","SR/"&amp;'VME Notification'!$C$16&amp;"/"&amp;'VME Notification'!$F$16&amp;"/"&amp;'VME Notification'!$K$16&amp;"/"&amp;'VME Notification'!$N$16&amp;"/"&amp;'VME Notification'!B930&amp;"/ "&amp;"SV/"&amp;'VME Notification'!C930&amp;"/"&amp;'VME Notification'!D930&amp;"/"&amp;TEXT('VME Notification'!E930,"dd-mmm-yy")&amp;"/"&amp;'VME Notification'!F930&amp;"/"&amp;'VME Notification'!G930&amp;"/"&amp;'VME Notification'!H930&amp;"/"&amp;'VME Notification'!I930&amp;"/"&amp;'VME Notification'!J930&amp;"/"&amp;'VME Notification'!K930&amp;"/"&amp;'VME Notification'!L930&amp;"/"&amp;'VME Notification'!M930&amp;"/"&amp;'VME Notification'!N930&amp;"/ER")</f>
        <v/>
      </c>
    </row>
    <row r="911" spans="12:14" x14ac:dyDescent="0.25">
      <c r="L911" s="91" t="str">
        <f>IFERROR(IF(VALUE('VME Notification'!M931)&gt;=5,1,""),"")</f>
        <v/>
      </c>
      <c r="N911" s="110" t="str">
        <f>IF(L911="","","SR/"&amp;'VME Notification'!$C$16&amp;"/"&amp;'VME Notification'!$F$16&amp;"/"&amp;'VME Notification'!$K$16&amp;"/"&amp;'VME Notification'!$N$16&amp;"/"&amp;'VME Notification'!B931&amp;"/ "&amp;"SV/"&amp;'VME Notification'!C931&amp;"/"&amp;'VME Notification'!D931&amp;"/"&amp;TEXT('VME Notification'!E931,"dd-mmm-yy")&amp;"/"&amp;'VME Notification'!F931&amp;"/"&amp;'VME Notification'!G931&amp;"/"&amp;'VME Notification'!H931&amp;"/"&amp;'VME Notification'!I931&amp;"/"&amp;'VME Notification'!J931&amp;"/"&amp;'VME Notification'!K931&amp;"/"&amp;'VME Notification'!L931&amp;"/"&amp;'VME Notification'!M931&amp;"/"&amp;'VME Notification'!N931&amp;"/ER")</f>
        <v/>
      </c>
    </row>
    <row r="912" spans="12:14" x14ac:dyDescent="0.25">
      <c r="L912" s="91" t="str">
        <f>IFERROR(IF(VALUE('VME Notification'!M932)&gt;=5,1,""),"")</f>
        <v/>
      </c>
      <c r="N912" s="110" t="str">
        <f>IF(L912="","","SR/"&amp;'VME Notification'!$C$16&amp;"/"&amp;'VME Notification'!$F$16&amp;"/"&amp;'VME Notification'!$K$16&amp;"/"&amp;'VME Notification'!$N$16&amp;"/"&amp;'VME Notification'!B932&amp;"/ "&amp;"SV/"&amp;'VME Notification'!C932&amp;"/"&amp;'VME Notification'!D932&amp;"/"&amp;TEXT('VME Notification'!E932,"dd-mmm-yy")&amp;"/"&amp;'VME Notification'!F932&amp;"/"&amp;'VME Notification'!G932&amp;"/"&amp;'VME Notification'!H932&amp;"/"&amp;'VME Notification'!I932&amp;"/"&amp;'VME Notification'!J932&amp;"/"&amp;'VME Notification'!K932&amp;"/"&amp;'VME Notification'!L932&amp;"/"&amp;'VME Notification'!M932&amp;"/"&amp;'VME Notification'!N932&amp;"/ER")</f>
        <v/>
      </c>
    </row>
    <row r="913" spans="12:14" x14ac:dyDescent="0.25">
      <c r="L913" s="91" t="str">
        <f>IFERROR(IF(VALUE('VME Notification'!M933)&gt;=5,1,""),"")</f>
        <v/>
      </c>
      <c r="N913" s="110" t="str">
        <f>IF(L913="","","SR/"&amp;'VME Notification'!$C$16&amp;"/"&amp;'VME Notification'!$F$16&amp;"/"&amp;'VME Notification'!$K$16&amp;"/"&amp;'VME Notification'!$N$16&amp;"/"&amp;'VME Notification'!B933&amp;"/ "&amp;"SV/"&amp;'VME Notification'!C933&amp;"/"&amp;'VME Notification'!D933&amp;"/"&amp;TEXT('VME Notification'!E933,"dd-mmm-yy")&amp;"/"&amp;'VME Notification'!F933&amp;"/"&amp;'VME Notification'!G933&amp;"/"&amp;'VME Notification'!H933&amp;"/"&amp;'VME Notification'!I933&amp;"/"&amp;'VME Notification'!J933&amp;"/"&amp;'VME Notification'!K933&amp;"/"&amp;'VME Notification'!L933&amp;"/"&amp;'VME Notification'!M933&amp;"/"&amp;'VME Notification'!N933&amp;"/ER")</f>
        <v/>
      </c>
    </row>
    <row r="914" spans="12:14" x14ac:dyDescent="0.25">
      <c r="L914" s="91" t="str">
        <f>IFERROR(IF(VALUE('VME Notification'!M934)&gt;=5,1,""),"")</f>
        <v/>
      </c>
      <c r="N914" s="110" t="str">
        <f>IF(L914="","","SR/"&amp;'VME Notification'!$C$16&amp;"/"&amp;'VME Notification'!$F$16&amp;"/"&amp;'VME Notification'!$K$16&amp;"/"&amp;'VME Notification'!$N$16&amp;"/"&amp;'VME Notification'!B934&amp;"/ "&amp;"SV/"&amp;'VME Notification'!C934&amp;"/"&amp;'VME Notification'!D934&amp;"/"&amp;TEXT('VME Notification'!E934,"dd-mmm-yy")&amp;"/"&amp;'VME Notification'!F934&amp;"/"&amp;'VME Notification'!G934&amp;"/"&amp;'VME Notification'!H934&amp;"/"&amp;'VME Notification'!I934&amp;"/"&amp;'VME Notification'!J934&amp;"/"&amp;'VME Notification'!K934&amp;"/"&amp;'VME Notification'!L934&amp;"/"&amp;'VME Notification'!M934&amp;"/"&amp;'VME Notification'!N934&amp;"/ER")</f>
        <v/>
      </c>
    </row>
    <row r="915" spans="12:14" x14ac:dyDescent="0.25">
      <c r="L915" s="91" t="str">
        <f>IFERROR(IF(VALUE('VME Notification'!M935)&gt;=5,1,""),"")</f>
        <v/>
      </c>
      <c r="N915" s="110" t="str">
        <f>IF(L915="","","SR/"&amp;'VME Notification'!$C$16&amp;"/"&amp;'VME Notification'!$F$16&amp;"/"&amp;'VME Notification'!$K$16&amp;"/"&amp;'VME Notification'!$N$16&amp;"/"&amp;'VME Notification'!B935&amp;"/ "&amp;"SV/"&amp;'VME Notification'!C935&amp;"/"&amp;'VME Notification'!D935&amp;"/"&amp;TEXT('VME Notification'!E935,"dd-mmm-yy")&amp;"/"&amp;'VME Notification'!F935&amp;"/"&amp;'VME Notification'!G935&amp;"/"&amp;'VME Notification'!H935&amp;"/"&amp;'VME Notification'!I935&amp;"/"&amp;'VME Notification'!J935&amp;"/"&amp;'VME Notification'!K935&amp;"/"&amp;'VME Notification'!L935&amp;"/"&amp;'VME Notification'!M935&amp;"/"&amp;'VME Notification'!N935&amp;"/ER")</f>
        <v/>
      </c>
    </row>
    <row r="916" spans="12:14" x14ac:dyDescent="0.25">
      <c r="L916" s="91" t="str">
        <f>IFERROR(IF(VALUE('VME Notification'!M936)&gt;=5,1,""),"")</f>
        <v/>
      </c>
      <c r="N916" s="110" t="str">
        <f>IF(L916="","","SR/"&amp;'VME Notification'!$C$16&amp;"/"&amp;'VME Notification'!$F$16&amp;"/"&amp;'VME Notification'!$K$16&amp;"/"&amp;'VME Notification'!$N$16&amp;"/"&amp;'VME Notification'!B936&amp;"/ "&amp;"SV/"&amp;'VME Notification'!C936&amp;"/"&amp;'VME Notification'!D936&amp;"/"&amp;TEXT('VME Notification'!E936,"dd-mmm-yy")&amp;"/"&amp;'VME Notification'!F936&amp;"/"&amp;'VME Notification'!G936&amp;"/"&amp;'VME Notification'!H936&amp;"/"&amp;'VME Notification'!I936&amp;"/"&amp;'VME Notification'!J936&amp;"/"&amp;'VME Notification'!K936&amp;"/"&amp;'VME Notification'!L936&amp;"/"&amp;'VME Notification'!M936&amp;"/"&amp;'VME Notification'!N936&amp;"/ER")</f>
        <v/>
      </c>
    </row>
    <row r="917" spans="12:14" x14ac:dyDescent="0.25">
      <c r="L917" s="91" t="str">
        <f>IFERROR(IF(VALUE('VME Notification'!M937)&gt;=5,1,""),"")</f>
        <v/>
      </c>
      <c r="N917" s="110" t="str">
        <f>IF(L917="","","SR/"&amp;'VME Notification'!$C$16&amp;"/"&amp;'VME Notification'!$F$16&amp;"/"&amp;'VME Notification'!$K$16&amp;"/"&amp;'VME Notification'!$N$16&amp;"/"&amp;'VME Notification'!B937&amp;"/ "&amp;"SV/"&amp;'VME Notification'!C937&amp;"/"&amp;'VME Notification'!D937&amp;"/"&amp;TEXT('VME Notification'!E937,"dd-mmm-yy")&amp;"/"&amp;'VME Notification'!F937&amp;"/"&amp;'VME Notification'!G937&amp;"/"&amp;'VME Notification'!H937&amp;"/"&amp;'VME Notification'!I937&amp;"/"&amp;'VME Notification'!J937&amp;"/"&amp;'VME Notification'!K937&amp;"/"&amp;'VME Notification'!L937&amp;"/"&amp;'VME Notification'!M937&amp;"/"&amp;'VME Notification'!N937&amp;"/ER")</f>
        <v/>
      </c>
    </row>
    <row r="918" spans="12:14" x14ac:dyDescent="0.25">
      <c r="L918" s="91" t="str">
        <f>IFERROR(IF(VALUE('VME Notification'!M938)&gt;=5,1,""),"")</f>
        <v/>
      </c>
      <c r="N918" s="110" t="str">
        <f>IF(L918="","","SR/"&amp;'VME Notification'!$C$16&amp;"/"&amp;'VME Notification'!$F$16&amp;"/"&amp;'VME Notification'!$K$16&amp;"/"&amp;'VME Notification'!$N$16&amp;"/"&amp;'VME Notification'!B938&amp;"/ "&amp;"SV/"&amp;'VME Notification'!C938&amp;"/"&amp;'VME Notification'!D938&amp;"/"&amp;TEXT('VME Notification'!E938,"dd-mmm-yy")&amp;"/"&amp;'VME Notification'!F938&amp;"/"&amp;'VME Notification'!G938&amp;"/"&amp;'VME Notification'!H938&amp;"/"&amp;'VME Notification'!I938&amp;"/"&amp;'VME Notification'!J938&amp;"/"&amp;'VME Notification'!K938&amp;"/"&amp;'VME Notification'!L938&amp;"/"&amp;'VME Notification'!M938&amp;"/"&amp;'VME Notification'!N938&amp;"/ER")</f>
        <v/>
      </c>
    </row>
    <row r="919" spans="12:14" x14ac:dyDescent="0.25">
      <c r="L919" s="91" t="str">
        <f>IFERROR(IF(VALUE('VME Notification'!M939)&gt;=5,1,""),"")</f>
        <v/>
      </c>
      <c r="N919" s="110" t="str">
        <f>IF(L919="","","SR/"&amp;'VME Notification'!$C$16&amp;"/"&amp;'VME Notification'!$F$16&amp;"/"&amp;'VME Notification'!$K$16&amp;"/"&amp;'VME Notification'!$N$16&amp;"/"&amp;'VME Notification'!B939&amp;"/ "&amp;"SV/"&amp;'VME Notification'!C939&amp;"/"&amp;'VME Notification'!D939&amp;"/"&amp;TEXT('VME Notification'!E939,"dd-mmm-yy")&amp;"/"&amp;'VME Notification'!F939&amp;"/"&amp;'VME Notification'!G939&amp;"/"&amp;'VME Notification'!H939&amp;"/"&amp;'VME Notification'!I939&amp;"/"&amp;'VME Notification'!J939&amp;"/"&amp;'VME Notification'!K939&amp;"/"&amp;'VME Notification'!L939&amp;"/"&amp;'VME Notification'!M939&amp;"/"&amp;'VME Notification'!N939&amp;"/ER")</f>
        <v/>
      </c>
    </row>
    <row r="920" spans="12:14" x14ac:dyDescent="0.25">
      <c r="L920" s="91" t="str">
        <f>IFERROR(IF(VALUE('VME Notification'!M940)&gt;=5,1,""),"")</f>
        <v/>
      </c>
      <c r="N920" s="110" t="str">
        <f>IF(L920="","","SR/"&amp;'VME Notification'!$C$16&amp;"/"&amp;'VME Notification'!$F$16&amp;"/"&amp;'VME Notification'!$K$16&amp;"/"&amp;'VME Notification'!$N$16&amp;"/"&amp;'VME Notification'!B940&amp;"/ "&amp;"SV/"&amp;'VME Notification'!C940&amp;"/"&amp;'VME Notification'!D940&amp;"/"&amp;TEXT('VME Notification'!E940,"dd-mmm-yy")&amp;"/"&amp;'VME Notification'!F940&amp;"/"&amp;'VME Notification'!G940&amp;"/"&amp;'VME Notification'!H940&amp;"/"&amp;'VME Notification'!I940&amp;"/"&amp;'VME Notification'!J940&amp;"/"&amp;'VME Notification'!K940&amp;"/"&amp;'VME Notification'!L940&amp;"/"&amp;'VME Notification'!M940&amp;"/"&amp;'VME Notification'!N940&amp;"/ER")</f>
        <v/>
      </c>
    </row>
    <row r="921" spans="12:14" x14ac:dyDescent="0.25">
      <c r="L921" s="91" t="str">
        <f>IFERROR(IF(VALUE('VME Notification'!M941)&gt;=5,1,""),"")</f>
        <v/>
      </c>
      <c r="N921" s="110" t="str">
        <f>IF(L921="","","SR/"&amp;'VME Notification'!$C$16&amp;"/"&amp;'VME Notification'!$F$16&amp;"/"&amp;'VME Notification'!$K$16&amp;"/"&amp;'VME Notification'!$N$16&amp;"/"&amp;'VME Notification'!B941&amp;"/ "&amp;"SV/"&amp;'VME Notification'!C941&amp;"/"&amp;'VME Notification'!D941&amp;"/"&amp;TEXT('VME Notification'!E941,"dd-mmm-yy")&amp;"/"&amp;'VME Notification'!F941&amp;"/"&amp;'VME Notification'!G941&amp;"/"&amp;'VME Notification'!H941&amp;"/"&amp;'VME Notification'!I941&amp;"/"&amp;'VME Notification'!J941&amp;"/"&amp;'VME Notification'!K941&amp;"/"&amp;'VME Notification'!L941&amp;"/"&amp;'VME Notification'!M941&amp;"/"&amp;'VME Notification'!N941&amp;"/ER")</f>
        <v/>
      </c>
    </row>
    <row r="922" spans="12:14" x14ac:dyDescent="0.25">
      <c r="L922" s="91" t="str">
        <f>IFERROR(IF(VALUE('VME Notification'!M942)&gt;=5,1,""),"")</f>
        <v/>
      </c>
      <c r="N922" s="110" t="str">
        <f>IF(L922="","","SR/"&amp;'VME Notification'!$C$16&amp;"/"&amp;'VME Notification'!$F$16&amp;"/"&amp;'VME Notification'!$K$16&amp;"/"&amp;'VME Notification'!$N$16&amp;"/"&amp;'VME Notification'!B942&amp;"/ "&amp;"SV/"&amp;'VME Notification'!C942&amp;"/"&amp;'VME Notification'!D942&amp;"/"&amp;TEXT('VME Notification'!E942,"dd-mmm-yy")&amp;"/"&amp;'VME Notification'!F942&amp;"/"&amp;'VME Notification'!G942&amp;"/"&amp;'VME Notification'!H942&amp;"/"&amp;'VME Notification'!I942&amp;"/"&amp;'VME Notification'!J942&amp;"/"&amp;'VME Notification'!K942&amp;"/"&amp;'VME Notification'!L942&amp;"/"&amp;'VME Notification'!M942&amp;"/"&amp;'VME Notification'!N942&amp;"/ER")</f>
        <v/>
      </c>
    </row>
    <row r="923" spans="12:14" x14ac:dyDescent="0.25">
      <c r="L923" s="91" t="str">
        <f>IFERROR(IF(VALUE('VME Notification'!M943)&gt;=5,1,""),"")</f>
        <v/>
      </c>
      <c r="N923" s="110" t="str">
        <f>IF(L923="","","SR/"&amp;'VME Notification'!$C$16&amp;"/"&amp;'VME Notification'!$F$16&amp;"/"&amp;'VME Notification'!$K$16&amp;"/"&amp;'VME Notification'!$N$16&amp;"/"&amp;'VME Notification'!B943&amp;"/ "&amp;"SV/"&amp;'VME Notification'!C943&amp;"/"&amp;'VME Notification'!D943&amp;"/"&amp;TEXT('VME Notification'!E943,"dd-mmm-yy")&amp;"/"&amp;'VME Notification'!F943&amp;"/"&amp;'VME Notification'!G943&amp;"/"&amp;'VME Notification'!H943&amp;"/"&amp;'VME Notification'!I943&amp;"/"&amp;'VME Notification'!J943&amp;"/"&amp;'VME Notification'!K943&amp;"/"&amp;'VME Notification'!L943&amp;"/"&amp;'VME Notification'!M943&amp;"/"&amp;'VME Notification'!N943&amp;"/ER")</f>
        <v/>
      </c>
    </row>
    <row r="924" spans="12:14" x14ac:dyDescent="0.25">
      <c r="L924" s="91" t="str">
        <f>IFERROR(IF(VALUE('VME Notification'!M944)&gt;=5,1,""),"")</f>
        <v/>
      </c>
      <c r="N924" s="110" t="str">
        <f>IF(L924="","","SR/"&amp;'VME Notification'!$C$16&amp;"/"&amp;'VME Notification'!$F$16&amp;"/"&amp;'VME Notification'!$K$16&amp;"/"&amp;'VME Notification'!$N$16&amp;"/"&amp;'VME Notification'!B944&amp;"/ "&amp;"SV/"&amp;'VME Notification'!C944&amp;"/"&amp;'VME Notification'!D944&amp;"/"&amp;TEXT('VME Notification'!E944,"dd-mmm-yy")&amp;"/"&amp;'VME Notification'!F944&amp;"/"&amp;'VME Notification'!G944&amp;"/"&amp;'VME Notification'!H944&amp;"/"&amp;'VME Notification'!I944&amp;"/"&amp;'VME Notification'!J944&amp;"/"&amp;'VME Notification'!K944&amp;"/"&amp;'VME Notification'!L944&amp;"/"&amp;'VME Notification'!M944&amp;"/"&amp;'VME Notification'!N944&amp;"/ER")</f>
        <v/>
      </c>
    </row>
    <row r="925" spans="12:14" x14ac:dyDescent="0.25">
      <c r="L925" s="91" t="str">
        <f>IFERROR(IF(VALUE('VME Notification'!M945)&gt;=5,1,""),"")</f>
        <v/>
      </c>
      <c r="N925" s="110" t="str">
        <f>IF(L925="","","SR/"&amp;'VME Notification'!$C$16&amp;"/"&amp;'VME Notification'!$F$16&amp;"/"&amp;'VME Notification'!$K$16&amp;"/"&amp;'VME Notification'!$N$16&amp;"/"&amp;'VME Notification'!B945&amp;"/ "&amp;"SV/"&amp;'VME Notification'!C945&amp;"/"&amp;'VME Notification'!D945&amp;"/"&amp;TEXT('VME Notification'!E945,"dd-mmm-yy")&amp;"/"&amp;'VME Notification'!F945&amp;"/"&amp;'VME Notification'!G945&amp;"/"&amp;'VME Notification'!H945&amp;"/"&amp;'VME Notification'!I945&amp;"/"&amp;'VME Notification'!J945&amp;"/"&amp;'VME Notification'!K945&amp;"/"&amp;'VME Notification'!L945&amp;"/"&amp;'VME Notification'!M945&amp;"/"&amp;'VME Notification'!N945&amp;"/ER")</f>
        <v/>
      </c>
    </row>
    <row r="926" spans="12:14" x14ac:dyDescent="0.25">
      <c r="L926" s="91" t="str">
        <f>IFERROR(IF(VALUE('VME Notification'!M946)&gt;=5,1,""),"")</f>
        <v/>
      </c>
      <c r="N926" s="110" t="str">
        <f>IF(L926="","","SR/"&amp;'VME Notification'!$C$16&amp;"/"&amp;'VME Notification'!$F$16&amp;"/"&amp;'VME Notification'!$K$16&amp;"/"&amp;'VME Notification'!$N$16&amp;"/"&amp;'VME Notification'!B946&amp;"/ "&amp;"SV/"&amp;'VME Notification'!C946&amp;"/"&amp;'VME Notification'!D946&amp;"/"&amp;TEXT('VME Notification'!E946,"dd-mmm-yy")&amp;"/"&amp;'VME Notification'!F946&amp;"/"&amp;'VME Notification'!G946&amp;"/"&amp;'VME Notification'!H946&amp;"/"&amp;'VME Notification'!I946&amp;"/"&amp;'VME Notification'!J946&amp;"/"&amp;'VME Notification'!K946&amp;"/"&amp;'VME Notification'!L946&amp;"/"&amp;'VME Notification'!M946&amp;"/"&amp;'VME Notification'!N946&amp;"/ER")</f>
        <v/>
      </c>
    </row>
    <row r="927" spans="12:14" x14ac:dyDescent="0.25">
      <c r="L927" s="91" t="str">
        <f>IFERROR(IF(VALUE('VME Notification'!M947)&gt;=5,1,""),"")</f>
        <v/>
      </c>
      <c r="N927" s="110" t="str">
        <f>IF(L927="","","SR/"&amp;'VME Notification'!$C$16&amp;"/"&amp;'VME Notification'!$F$16&amp;"/"&amp;'VME Notification'!$K$16&amp;"/"&amp;'VME Notification'!$N$16&amp;"/"&amp;'VME Notification'!B947&amp;"/ "&amp;"SV/"&amp;'VME Notification'!C947&amp;"/"&amp;'VME Notification'!D947&amp;"/"&amp;TEXT('VME Notification'!E947,"dd-mmm-yy")&amp;"/"&amp;'VME Notification'!F947&amp;"/"&amp;'VME Notification'!G947&amp;"/"&amp;'VME Notification'!H947&amp;"/"&amp;'VME Notification'!I947&amp;"/"&amp;'VME Notification'!J947&amp;"/"&amp;'VME Notification'!K947&amp;"/"&amp;'VME Notification'!L947&amp;"/"&amp;'VME Notification'!M947&amp;"/"&amp;'VME Notification'!N947&amp;"/ER")</f>
        <v/>
      </c>
    </row>
    <row r="928" spans="12:14" x14ac:dyDescent="0.25">
      <c r="L928" s="91" t="str">
        <f>IFERROR(IF(VALUE('VME Notification'!M948)&gt;=5,1,""),"")</f>
        <v/>
      </c>
      <c r="N928" s="110" t="str">
        <f>IF(L928="","","SR/"&amp;'VME Notification'!$C$16&amp;"/"&amp;'VME Notification'!$F$16&amp;"/"&amp;'VME Notification'!$K$16&amp;"/"&amp;'VME Notification'!$N$16&amp;"/"&amp;'VME Notification'!B948&amp;"/ "&amp;"SV/"&amp;'VME Notification'!C948&amp;"/"&amp;'VME Notification'!D948&amp;"/"&amp;TEXT('VME Notification'!E948,"dd-mmm-yy")&amp;"/"&amp;'VME Notification'!F948&amp;"/"&amp;'VME Notification'!G948&amp;"/"&amp;'VME Notification'!H948&amp;"/"&amp;'VME Notification'!I948&amp;"/"&amp;'VME Notification'!J948&amp;"/"&amp;'VME Notification'!K948&amp;"/"&amp;'VME Notification'!L948&amp;"/"&amp;'VME Notification'!M948&amp;"/"&amp;'VME Notification'!N948&amp;"/ER")</f>
        <v/>
      </c>
    </row>
    <row r="929" spans="12:14" x14ac:dyDescent="0.25">
      <c r="L929" s="91" t="str">
        <f>IFERROR(IF(VALUE('VME Notification'!M949)&gt;=5,1,""),"")</f>
        <v/>
      </c>
      <c r="N929" s="110" t="str">
        <f>IF(L929="","","SR/"&amp;'VME Notification'!$C$16&amp;"/"&amp;'VME Notification'!$F$16&amp;"/"&amp;'VME Notification'!$K$16&amp;"/"&amp;'VME Notification'!$N$16&amp;"/"&amp;'VME Notification'!B949&amp;"/ "&amp;"SV/"&amp;'VME Notification'!C949&amp;"/"&amp;'VME Notification'!D949&amp;"/"&amp;TEXT('VME Notification'!E949,"dd-mmm-yy")&amp;"/"&amp;'VME Notification'!F949&amp;"/"&amp;'VME Notification'!G949&amp;"/"&amp;'VME Notification'!H949&amp;"/"&amp;'VME Notification'!I949&amp;"/"&amp;'VME Notification'!J949&amp;"/"&amp;'VME Notification'!K949&amp;"/"&amp;'VME Notification'!L949&amp;"/"&amp;'VME Notification'!M949&amp;"/"&amp;'VME Notification'!N949&amp;"/ER")</f>
        <v/>
      </c>
    </row>
    <row r="930" spans="12:14" x14ac:dyDescent="0.25">
      <c r="L930" s="91" t="str">
        <f>IFERROR(IF(VALUE('VME Notification'!M950)&gt;=5,1,""),"")</f>
        <v/>
      </c>
      <c r="N930" s="110" t="str">
        <f>IF(L930="","","SR/"&amp;'VME Notification'!$C$16&amp;"/"&amp;'VME Notification'!$F$16&amp;"/"&amp;'VME Notification'!$K$16&amp;"/"&amp;'VME Notification'!$N$16&amp;"/"&amp;'VME Notification'!B950&amp;"/ "&amp;"SV/"&amp;'VME Notification'!C950&amp;"/"&amp;'VME Notification'!D950&amp;"/"&amp;TEXT('VME Notification'!E950,"dd-mmm-yy")&amp;"/"&amp;'VME Notification'!F950&amp;"/"&amp;'VME Notification'!G950&amp;"/"&amp;'VME Notification'!H950&amp;"/"&amp;'VME Notification'!I950&amp;"/"&amp;'VME Notification'!J950&amp;"/"&amp;'VME Notification'!K950&amp;"/"&amp;'VME Notification'!L950&amp;"/"&amp;'VME Notification'!M950&amp;"/"&amp;'VME Notification'!N950&amp;"/ER")</f>
        <v/>
      </c>
    </row>
    <row r="931" spans="12:14" x14ac:dyDescent="0.25">
      <c r="L931" s="91" t="str">
        <f>IFERROR(IF(VALUE('VME Notification'!M951)&gt;=5,1,""),"")</f>
        <v/>
      </c>
      <c r="N931" s="110" t="str">
        <f>IF(L931="","","SR/"&amp;'VME Notification'!$C$16&amp;"/"&amp;'VME Notification'!$F$16&amp;"/"&amp;'VME Notification'!$K$16&amp;"/"&amp;'VME Notification'!$N$16&amp;"/"&amp;'VME Notification'!B951&amp;"/ "&amp;"SV/"&amp;'VME Notification'!C951&amp;"/"&amp;'VME Notification'!D951&amp;"/"&amp;TEXT('VME Notification'!E951,"dd-mmm-yy")&amp;"/"&amp;'VME Notification'!F951&amp;"/"&amp;'VME Notification'!G951&amp;"/"&amp;'VME Notification'!H951&amp;"/"&amp;'VME Notification'!I951&amp;"/"&amp;'VME Notification'!J951&amp;"/"&amp;'VME Notification'!K951&amp;"/"&amp;'VME Notification'!L951&amp;"/"&amp;'VME Notification'!M951&amp;"/"&amp;'VME Notification'!N951&amp;"/ER")</f>
        <v/>
      </c>
    </row>
    <row r="932" spans="12:14" x14ac:dyDescent="0.25">
      <c r="L932" s="91" t="str">
        <f>IFERROR(IF(VALUE('VME Notification'!M952)&gt;=5,1,""),"")</f>
        <v/>
      </c>
      <c r="N932" s="110" t="str">
        <f>IF(L932="","","SR/"&amp;'VME Notification'!$C$16&amp;"/"&amp;'VME Notification'!$F$16&amp;"/"&amp;'VME Notification'!$K$16&amp;"/"&amp;'VME Notification'!$N$16&amp;"/"&amp;'VME Notification'!B952&amp;"/ "&amp;"SV/"&amp;'VME Notification'!C952&amp;"/"&amp;'VME Notification'!D952&amp;"/"&amp;TEXT('VME Notification'!E952,"dd-mmm-yy")&amp;"/"&amp;'VME Notification'!F952&amp;"/"&amp;'VME Notification'!G952&amp;"/"&amp;'VME Notification'!H952&amp;"/"&amp;'VME Notification'!I952&amp;"/"&amp;'VME Notification'!J952&amp;"/"&amp;'VME Notification'!K952&amp;"/"&amp;'VME Notification'!L952&amp;"/"&amp;'VME Notification'!M952&amp;"/"&amp;'VME Notification'!N952&amp;"/ER")</f>
        <v/>
      </c>
    </row>
    <row r="933" spans="12:14" x14ac:dyDescent="0.25">
      <c r="L933" s="91" t="str">
        <f>IFERROR(IF(VALUE('VME Notification'!M953)&gt;=5,1,""),"")</f>
        <v/>
      </c>
      <c r="N933" s="110" t="str">
        <f>IF(L933="","","SR/"&amp;'VME Notification'!$C$16&amp;"/"&amp;'VME Notification'!$F$16&amp;"/"&amp;'VME Notification'!$K$16&amp;"/"&amp;'VME Notification'!$N$16&amp;"/"&amp;'VME Notification'!B953&amp;"/ "&amp;"SV/"&amp;'VME Notification'!C953&amp;"/"&amp;'VME Notification'!D953&amp;"/"&amp;TEXT('VME Notification'!E953,"dd-mmm-yy")&amp;"/"&amp;'VME Notification'!F953&amp;"/"&amp;'VME Notification'!G953&amp;"/"&amp;'VME Notification'!H953&amp;"/"&amp;'VME Notification'!I953&amp;"/"&amp;'VME Notification'!J953&amp;"/"&amp;'VME Notification'!K953&amp;"/"&amp;'VME Notification'!L953&amp;"/"&amp;'VME Notification'!M953&amp;"/"&amp;'VME Notification'!N953&amp;"/ER")</f>
        <v/>
      </c>
    </row>
    <row r="934" spans="12:14" x14ac:dyDescent="0.25">
      <c r="L934" s="91" t="str">
        <f>IFERROR(IF(VALUE('VME Notification'!M954)&gt;=5,1,""),"")</f>
        <v/>
      </c>
      <c r="N934" s="110" t="str">
        <f>IF(L934="","","SR/"&amp;'VME Notification'!$C$16&amp;"/"&amp;'VME Notification'!$F$16&amp;"/"&amp;'VME Notification'!$K$16&amp;"/"&amp;'VME Notification'!$N$16&amp;"/"&amp;'VME Notification'!B954&amp;"/ "&amp;"SV/"&amp;'VME Notification'!C954&amp;"/"&amp;'VME Notification'!D954&amp;"/"&amp;TEXT('VME Notification'!E954,"dd-mmm-yy")&amp;"/"&amp;'VME Notification'!F954&amp;"/"&amp;'VME Notification'!G954&amp;"/"&amp;'VME Notification'!H954&amp;"/"&amp;'VME Notification'!I954&amp;"/"&amp;'VME Notification'!J954&amp;"/"&amp;'VME Notification'!K954&amp;"/"&amp;'VME Notification'!L954&amp;"/"&amp;'VME Notification'!M954&amp;"/"&amp;'VME Notification'!N954&amp;"/ER")</f>
        <v/>
      </c>
    </row>
    <row r="935" spans="12:14" x14ac:dyDescent="0.25">
      <c r="L935" s="91" t="str">
        <f>IFERROR(IF(VALUE('VME Notification'!M955)&gt;=5,1,""),"")</f>
        <v/>
      </c>
      <c r="N935" s="110" t="str">
        <f>IF(L935="","","SR/"&amp;'VME Notification'!$C$16&amp;"/"&amp;'VME Notification'!$F$16&amp;"/"&amp;'VME Notification'!$K$16&amp;"/"&amp;'VME Notification'!$N$16&amp;"/"&amp;'VME Notification'!B955&amp;"/ "&amp;"SV/"&amp;'VME Notification'!C955&amp;"/"&amp;'VME Notification'!D955&amp;"/"&amp;TEXT('VME Notification'!E955,"dd-mmm-yy")&amp;"/"&amp;'VME Notification'!F955&amp;"/"&amp;'VME Notification'!G955&amp;"/"&amp;'VME Notification'!H955&amp;"/"&amp;'VME Notification'!I955&amp;"/"&amp;'VME Notification'!J955&amp;"/"&amp;'VME Notification'!K955&amp;"/"&amp;'VME Notification'!L955&amp;"/"&amp;'VME Notification'!M955&amp;"/"&amp;'VME Notification'!N955&amp;"/ER")</f>
        <v/>
      </c>
    </row>
    <row r="936" spans="12:14" x14ac:dyDescent="0.25">
      <c r="L936" s="91" t="str">
        <f>IFERROR(IF(VALUE('VME Notification'!M956)&gt;=5,1,""),"")</f>
        <v/>
      </c>
      <c r="N936" s="110" t="str">
        <f>IF(L936="","","SR/"&amp;'VME Notification'!$C$16&amp;"/"&amp;'VME Notification'!$F$16&amp;"/"&amp;'VME Notification'!$K$16&amp;"/"&amp;'VME Notification'!$N$16&amp;"/"&amp;'VME Notification'!B956&amp;"/ "&amp;"SV/"&amp;'VME Notification'!C956&amp;"/"&amp;'VME Notification'!D956&amp;"/"&amp;TEXT('VME Notification'!E956,"dd-mmm-yy")&amp;"/"&amp;'VME Notification'!F956&amp;"/"&amp;'VME Notification'!G956&amp;"/"&amp;'VME Notification'!H956&amp;"/"&amp;'VME Notification'!I956&amp;"/"&amp;'VME Notification'!J956&amp;"/"&amp;'VME Notification'!K956&amp;"/"&amp;'VME Notification'!L956&amp;"/"&amp;'VME Notification'!M956&amp;"/"&amp;'VME Notification'!N956&amp;"/ER")</f>
        <v/>
      </c>
    </row>
    <row r="937" spans="12:14" x14ac:dyDescent="0.25">
      <c r="L937" s="91" t="str">
        <f>IFERROR(IF(VALUE('VME Notification'!M957)&gt;=5,1,""),"")</f>
        <v/>
      </c>
      <c r="N937" s="110" t="str">
        <f>IF(L937="","","SR/"&amp;'VME Notification'!$C$16&amp;"/"&amp;'VME Notification'!$F$16&amp;"/"&amp;'VME Notification'!$K$16&amp;"/"&amp;'VME Notification'!$N$16&amp;"/"&amp;'VME Notification'!B957&amp;"/ "&amp;"SV/"&amp;'VME Notification'!C957&amp;"/"&amp;'VME Notification'!D957&amp;"/"&amp;TEXT('VME Notification'!E957,"dd-mmm-yy")&amp;"/"&amp;'VME Notification'!F957&amp;"/"&amp;'VME Notification'!G957&amp;"/"&amp;'VME Notification'!H957&amp;"/"&amp;'VME Notification'!I957&amp;"/"&amp;'VME Notification'!J957&amp;"/"&amp;'VME Notification'!K957&amp;"/"&amp;'VME Notification'!L957&amp;"/"&amp;'VME Notification'!M957&amp;"/"&amp;'VME Notification'!N957&amp;"/ER")</f>
        <v/>
      </c>
    </row>
    <row r="938" spans="12:14" x14ac:dyDescent="0.25">
      <c r="L938" s="91" t="str">
        <f>IFERROR(IF(VALUE('VME Notification'!M958)&gt;=5,1,""),"")</f>
        <v/>
      </c>
      <c r="N938" s="110" t="str">
        <f>IF(L938="","","SR/"&amp;'VME Notification'!$C$16&amp;"/"&amp;'VME Notification'!$F$16&amp;"/"&amp;'VME Notification'!$K$16&amp;"/"&amp;'VME Notification'!$N$16&amp;"/"&amp;'VME Notification'!B958&amp;"/ "&amp;"SV/"&amp;'VME Notification'!C958&amp;"/"&amp;'VME Notification'!D958&amp;"/"&amp;TEXT('VME Notification'!E958,"dd-mmm-yy")&amp;"/"&amp;'VME Notification'!F958&amp;"/"&amp;'VME Notification'!G958&amp;"/"&amp;'VME Notification'!H958&amp;"/"&amp;'VME Notification'!I958&amp;"/"&amp;'VME Notification'!J958&amp;"/"&amp;'VME Notification'!K958&amp;"/"&amp;'VME Notification'!L958&amp;"/"&amp;'VME Notification'!M958&amp;"/"&amp;'VME Notification'!N958&amp;"/ER")</f>
        <v/>
      </c>
    </row>
    <row r="939" spans="12:14" x14ac:dyDescent="0.25">
      <c r="L939" s="91" t="str">
        <f>IFERROR(IF(VALUE('VME Notification'!M959)&gt;=5,1,""),"")</f>
        <v/>
      </c>
      <c r="N939" s="110" t="str">
        <f>IF(L939="","","SR/"&amp;'VME Notification'!$C$16&amp;"/"&amp;'VME Notification'!$F$16&amp;"/"&amp;'VME Notification'!$K$16&amp;"/"&amp;'VME Notification'!$N$16&amp;"/"&amp;'VME Notification'!B959&amp;"/ "&amp;"SV/"&amp;'VME Notification'!C959&amp;"/"&amp;'VME Notification'!D959&amp;"/"&amp;TEXT('VME Notification'!E959,"dd-mmm-yy")&amp;"/"&amp;'VME Notification'!F959&amp;"/"&amp;'VME Notification'!G959&amp;"/"&amp;'VME Notification'!H959&amp;"/"&amp;'VME Notification'!I959&amp;"/"&amp;'VME Notification'!J959&amp;"/"&amp;'VME Notification'!K959&amp;"/"&amp;'VME Notification'!L959&amp;"/"&amp;'VME Notification'!M959&amp;"/"&amp;'VME Notification'!N959&amp;"/ER")</f>
        <v/>
      </c>
    </row>
    <row r="940" spans="12:14" x14ac:dyDescent="0.25">
      <c r="L940" s="91" t="str">
        <f>IFERROR(IF(VALUE('VME Notification'!M960)&gt;=5,1,""),"")</f>
        <v/>
      </c>
      <c r="N940" s="110" t="str">
        <f>IF(L940="","","SR/"&amp;'VME Notification'!$C$16&amp;"/"&amp;'VME Notification'!$F$16&amp;"/"&amp;'VME Notification'!$K$16&amp;"/"&amp;'VME Notification'!$N$16&amp;"/"&amp;'VME Notification'!B960&amp;"/ "&amp;"SV/"&amp;'VME Notification'!C960&amp;"/"&amp;'VME Notification'!D960&amp;"/"&amp;TEXT('VME Notification'!E960,"dd-mmm-yy")&amp;"/"&amp;'VME Notification'!F960&amp;"/"&amp;'VME Notification'!G960&amp;"/"&amp;'VME Notification'!H960&amp;"/"&amp;'VME Notification'!I960&amp;"/"&amp;'VME Notification'!J960&amp;"/"&amp;'VME Notification'!K960&amp;"/"&amp;'VME Notification'!L960&amp;"/"&amp;'VME Notification'!M960&amp;"/"&amp;'VME Notification'!N960&amp;"/ER")</f>
        <v/>
      </c>
    </row>
    <row r="941" spans="12:14" x14ac:dyDescent="0.25">
      <c r="L941" s="91" t="str">
        <f>IFERROR(IF(VALUE('VME Notification'!M961)&gt;=5,1,""),"")</f>
        <v/>
      </c>
      <c r="N941" s="110" t="str">
        <f>IF(L941="","","SR/"&amp;'VME Notification'!$C$16&amp;"/"&amp;'VME Notification'!$F$16&amp;"/"&amp;'VME Notification'!$K$16&amp;"/"&amp;'VME Notification'!$N$16&amp;"/"&amp;'VME Notification'!B961&amp;"/ "&amp;"SV/"&amp;'VME Notification'!C961&amp;"/"&amp;'VME Notification'!D961&amp;"/"&amp;TEXT('VME Notification'!E961,"dd-mmm-yy")&amp;"/"&amp;'VME Notification'!F961&amp;"/"&amp;'VME Notification'!G961&amp;"/"&amp;'VME Notification'!H961&amp;"/"&amp;'VME Notification'!I961&amp;"/"&amp;'VME Notification'!J961&amp;"/"&amp;'VME Notification'!K961&amp;"/"&amp;'VME Notification'!L961&amp;"/"&amp;'VME Notification'!M961&amp;"/"&amp;'VME Notification'!N961&amp;"/ER")</f>
        <v/>
      </c>
    </row>
    <row r="942" spans="12:14" x14ac:dyDescent="0.25">
      <c r="L942" s="91" t="str">
        <f>IFERROR(IF(VALUE('VME Notification'!M962)&gt;=5,1,""),"")</f>
        <v/>
      </c>
      <c r="N942" s="110" t="str">
        <f>IF(L942="","","SR/"&amp;'VME Notification'!$C$16&amp;"/"&amp;'VME Notification'!$F$16&amp;"/"&amp;'VME Notification'!$K$16&amp;"/"&amp;'VME Notification'!$N$16&amp;"/"&amp;'VME Notification'!B962&amp;"/ "&amp;"SV/"&amp;'VME Notification'!C962&amp;"/"&amp;'VME Notification'!D962&amp;"/"&amp;TEXT('VME Notification'!E962,"dd-mmm-yy")&amp;"/"&amp;'VME Notification'!F962&amp;"/"&amp;'VME Notification'!G962&amp;"/"&amp;'VME Notification'!H962&amp;"/"&amp;'VME Notification'!I962&amp;"/"&amp;'VME Notification'!J962&amp;"/"&amp;'VME Notification'!K962&amp;"/"&amp;'VME Notification'!L962&amp;"/"&amp;'VME Notification'!M962&amp;"/"&amp;'VME Notification'!N962&amp;"/ER")</f>
        <v/>
      </c>
    </row>
    <row r="943" spans="12:14" x14ac:dyDescent="0.25">
      <c r="L943" s="91" t="str">
        <f>IFERROR(IF(VALUE('VME Notification'!M963)&gt;=5,1,""),"")</f>
        <v/>
      </c>
      <c r="N943" s="110" t="str">
        <f>IF(L943="","","SR/"&amp;'VME Notification'!$C$16&amp;"/"&amp;'VME Notification'!$F$16&amp;"/"&amp;'VME Notification'!$K$16&amp;"/"&amp;'VME Notification'!$N$16&amp;"/"&amp;'VME Notification'!B963&amp;"/ "&amp;"SV/"&amp;'VME Notification'!C963&amp;"/"&amp;'VME Notification'!D963&amp;"/"&amp;TEXT('VME Notification'!E963,"dd-mmm-yy")&amp;"/"&amp;'VME Notification'!F963&amp;"/"&amp;'VME Notification'!G963&amp;"/"&amp;'VME Notification'!H963&amp;"/"&amp;'VME Notification'!I963&amp;"/"&amp;'VME Notification'!J963&amp;"/"&amp;'VME Notification'!K963&amp;"/"&amp;'VME Notification'!L963&amp;"/"&amp;'VME Notification'!M963&amp;"/"&amp;'VME Notification'!N963&amp;"/ER")</f>
        <v/>
      </c>
    </row>
    <row r="944" spans="12:14" x14ac:dyDescent="0.25">
      <c r="L944" s="91" t="str">
        <f>IFERROR(IF(VALUE('VME Notification'!M964)&gt;=5,1,""),"")</f>
        <v/>
      </c>
      <c r="N944" s="110" t="str">
        <f>IF(L944="","","SR/"&amp;'VME Notification'!$C$16&amp;"/"&amp;'VME Notification'!$F$16&amp;"/"&amp;'VME Notification'!$K$16&amp;"/"&amp;'VME Notification'!$N$16&amp;"/"&amp;'VME Notification'!B964&amp;"/ "&amp;"SV/"&amp;'VME Notification'!C964&amp;"/"&amp;'VME Notification'!D964&amp;"/"&amp;TEXT('VME Notification'!E964,"dd-mmm-yy")&amp;"/"&amp;'VME Notification'!F964&amp;"/"&amp;'VME Notification'!G964&amp;"/"&amp;'VME Notification'!H964&amp;"/"&amp;'VME Notification'!I964&amp;"/"&amp;'VME Notification'!J964&amp;"/"&amp;'VME Notification'!K964&amp;"/"&amp;'VME Notification'!L964&amp;"/"&amp;'VME Notification'!M964&amp;"/"&amp;'VME Notification'!N964&amp;"/ER")</f>
        <v/>
      </c>
    </row>
    <row r="945" spans="12:14" x14ac:dyDescent="0.25">
      <c r="L945" s="91" t="str">
        <f>IFERROR(IF(VALUE('VME Notification'!M965)&gt;=5,1,""),"")</f>
        <v/>
      </c>
      <c r="N945" s="110" t="str">
        <f>IF(L945="","","SR/"&amp;'VME Notification'!$C$16&amp;"/"&amp;'VME Notification'!$F$16&amp;"/"&amp;'VME Notification'!$K$16&amp;"/"&amp;'VME Notification'!$N$16&amp;"/"&amp;'VME Notification'!B965&amp;"/ "&amp;"SV/"&amp;'VME Notification'!C965&amp;"/"&amp;'VME Notification'!D965&amp;"/"&amp;TEXT('VME Notification'!E965,"dd-mmm-yy")&amp;"/"&amp;'VME Notification'!F965&amp;"/"&amp;'VME Notification'!G965&amp;"/"&amp;'VME Notification'!H965&amp;"/"&amp;'VME Notification'!I965&amp;"/"&amp;'VME Notification'!J965&amp;"/"&amp;'VME Notification'!K965&amp;"/"&amp;'VME Notification'!L965&amp;"/"&amp;'VME Notification'!M965&amp;"/"&amp;'VME Notification'!N965&amp;"/ER")</f>
        <v/>
      </c>
    </row>
    <row r="946" spans="12:14" x14ac:dyDescent="0.25">
      <c r="L946" s="91" t="str">
        <f>IFERROR(IF(VALUE('VME Notification'!M966)&gt;=5,1,""),"")</f>
        <v/>
      </c>
      <c r="N946" s="110" t="str">
        <f>IF(L946="","","SR/"&amp;'VME Notification'!$C$16&amp;"/"&amp;'VME Notification'!$F$16&amp;"/"&amp;'VME Notification'!$K$16&amp;"/"&amp;'VME Notification'!$N$16&amp;"/"&amp;'VME Notification'!B966&amp;"/ "&amp;"SV/"&amp;'VME Notification'!C966&amp;"/"&amp;'VME Notification'!D966&amp;"/"&amp;TEXT('VME Notification'!E966,"dd-mmm-yy")&amp;"/"&amp;'VME Notification'!F966&amp;"/"&amp;'VME Notification'!G966&amp;"/"&amp;'VME Notification'!H966&amp;"/"&amp;'VME Notification'!I966&amp;"/"&amp;'VME Notification'!J966&amp;"/"&amp;'VME Notification'!K966&amp;"/"&amp;'VME Notification'!L966&amp;"/"&amp;'VME Notification'!M966&amp;"/"&amp;'VME Notification'!N966&amp;"/ER")</f>
        <v/>
      </c>
    </row>
    <row r="947" spans="12:14" x14ac:dyDescent="0.25">
      <c r="L947" s="91" t="str">
        <f>IFERROR(IF(VALUE('VME Notification'!M967)&gt;=5,1,""),"")</f>
        <v/>
      </c>
      <c r="N947" s="110" t="str">
        <f>IF(L947="","","SR/"&amp;'VME Notification'!$C$16&amp;"/"&amp;'VME Notification'!$F$16&amp;"/"&amp;'VME Notification'!$K$16&amp;"/"&amp;'VME Notification'!$N$16&amp;"/"&amp;'VME Notification'!B967&amp;"/ "&amp;"SV/"&amp;'VME Notification'!C967&amp;"/"&amp;'VME Notification'!D967&amp;"/"&amp;TEXT('VME Notification'!E967,"dd-mmm-yy")&amp;"/"&amp;'VME Notification'!F967&amp;"/"&amp;'VME Notification'!G967&amp;"/"&amp;'VME Notification'!H967&amp;"/"&amp;'VME Notification'!I967&amp;"/"&amp;'VME Notification'!J967&amp;"/"&amp;'VME Notification'!K967&amp;"/"&amp;'VME Notification'!L967&amp;"/"&amp;'VME Notification'!M967&amp;"/"&amp;'VME Notification'!N967&amp;"/ER")</f>
        <v/>
      </c>
    </row>
    <row r="948" spans="12:14" x14ac:dyDescent="0.25">
      <c r="L948" s="91" t="str">
        <f>IFERROR(IF(VALUE('VME Notification'!M968)&gt;=5,1,""),"")</f>
        <v/>
      </c>
      <c r="N948" s="110" t="str">
        <f>IF(L948="","","SR/"&amp;'VME Notification'!$C$16&amp;"/"&amp;'VME Notification'!$F$16&amp;"/"&amp;'VME Notification'!$K$16&amp;"/"&amp;'VME Notification'!$N$16&amp;"/"&amp;'VME Notification'!B968&amp;"/ "&amp;"SV/"&amp;'VME Notification'!C968&amp;"/"&amp;'VME Notification'!D968&amp;"/"&amp;TEXT('VME Notification'!E968,"dd-mmm-yy")&amp;"/"&amp;'VME Notification'!F968&amp;"/"&amp;'VME Notification'!G968&amp;"/"&amp;'VME Notification'!H968&amp;"/"&amp;'VME Notification'!I968&amp;"/"&amp;'VME Notification'!J968&amp;"/"&amp;'VME Notification'!K968&amp;"/"&amp;'VME Notification'!L968&amp;"/"&amp;'VME Notification'!M968&amp;"/"&amp;'VME Notification'!N968&amp;"/ER")</f>
        <v/>
      </c>
    </row>
    <row r="949" spans="12:14" x14ac:dyDescent="0.25">
      <c r="L949" s="91" t="str">
        <f>IFERROR(IF(VALUE('VME Notification'!M969)&gt;=5,1,""),"")</f>
        <v/>
      </c>
      <c r="N949" s="110" t="str">
        <f>IF(L949="","","SR/"&amp;'VME Notification'!$C$16&amp;"/"&amp;'VME Notification'!$F$16&amp;"/"&amp;'VME Notification'!$K$16&amp;"/"&amp;'VME Notification'!$N$16&amp;"/"&amp;'VME Notification'!B969&amp;"/ "&amp;"SV/"&amp;'VME Notification'!C969&amp;"/"&amp;'VME Notification'!D969&amp;"/"&amp;TEXT('VME Notification'!E969,"dd-mmm-yy")&amp;"/"&amp;'VME Notification'!F969&amp;"/"&amp;'VME Notification'!G969&amp;"/"&amp;'VME Notification'!H969&amp;"/"&amp;'VME Notification'!I969&amp;"/"&amp;'VME Notification'!J969&amp;"/"&amp;'VME Notification'!K969&amp;"/"&amp;'VME Notification'!L969&amp;"/"&amp;'VME Notification'!M969&amp;"/"&amp;'VME Notification'!N969&amp;"/ER")</f>
        <v/>
      </c>
    </row>
    <row r="950" spans="12:14" x14ac:dyDescent="0.25">
      <c r="L950" s="91" t="str">
        <f>IFERROR(IF(VALUE('VME Notification'!M970)&gt;=5,1,""),"")</f>
        <v/>
      </c>
      <c r="N950" s="110" t="str">
        <f>IF(L950="","","SR/"&amp;'VME Notification'!$C$16&amp;"/"&amp;'VME Notification'!$F$16&amp;"/"&amp;'VME Notification'!$K$16&amp;"/"&amp;'VME Notification'!$N$16&amp;"/"&amp;'VME Notification'!B970&amp;"/ "&amp;"SV/"&amp;'VME Notification'!C970&amp;"/"&amp;'VME Notification'!D970&amp;"/"&amp;TEXT('VME Notification'!E970,"dd-mmm-yy")&amp;"/"&amp;'VME Notification'!F970&amp;"/"&amp;'VME Notification'!G970&amp;"/"&amp;'VME Notification'!H970&amp;"/"&amp;'VME Notification'!I970&amp;"/"&amp;'VME Notification'!J970&amp;"/"&amp;'VME Notification'!K970&amp;"/"&amp;'VME Notification'!L970&amp;"/"&amp;'VME Notification'!M970&amp;"/"&amp;'VME Notification'!N970&amp;"/ER")</f>
        <v/>
      </c>
    </row>
    <row r="951" spans="12:14" x14ac:dyDescent="0.25">
      <c r="L951" s="91" t="str">
        <f>IFERROR(IF(VALUE('VME Notification'!M971)&gt;=5,1,""),"")</f>
        <v/>
      </c>
      <c r="N951" s="110" t="str">
        <f>IF(L951="","","SR/"&amp;'VME Notification'!$C$16&amp;"/"&amp;'VME Notification'!$F$16&amp;"/"&amp;'VME Notification'!$K$16&amp;"/"&amp;'VME Notification'!$N$16&amp;"/"&amp;'VME Notification'!B971&amp;"/ "&amp;"SV/"&amp;'VME Notification'!C971&amp;"/"&amp;'VME Notification'!D971&amp;"/"&amp;TEXT('VME Notification'!E971,"dd-mmm-yy")&amp;"/"&amp;'VME Notification'!F971&amp;"/"&amp;'VME Notification'!G971&amp;"/"&amp;'VME Notification'!H971&amp;"/"&amp;'VME Notification'!I971&amp;"/"&amp;'VME Notification'!J971&amp;"/"&amp;'VME Notification'!K971&amp;"/"&amp;'VME Notification'!L971&amp;"/"&amp;'VME Notification'!M971&amp;"/"&amp;'VME Notification'!N971&amp;"/ER")</f>
        <v/>
      </c>
    </row>
    <row r="952" spans="12:14" x14ac:dyDescent="0.25">
      <c r="L952" s="91" t="str">
        <f>IFERROR(IF(VALUE('VME Notification'!M972)&gt;=5,1,""),"")</f>
        <v/>
      </c>
      <c r="N952" s="110" t="str">
        <f>IF(L952="","","SR/"&amp;'VME Notification'!$C$16&amp;"/"&amp;'VME Notification'!$F$16&amp;"/"&amp;'VME Notification'!$K$16&amp;"/"&amp;'VME Notification'!$N$16&amp;"/"&amp;'VME Notification'!B972&amp;"/ "&amp;"SV/"&amp;'VME Notification'!C972&amp;"/"&amp;'VME Notification'!D972&amp;"/"&amp;TEXT('VME Notification'!E972,"dd-mmm-yy")&amp;"/"&amp;'VME Notification'!F972&amp;"/"&amp;'VME Notification'!G972&amp;"/"&amp;'VME Notification'!H972&amp;"/"&amp;'VME Notification'!I972&amp;"/"&amp;'VME Notification'!J972&amp;"/"&amp;'VME Notification'!K972&amp;"/"&amp;'VME Notification'!L972&amp;"/"&amp;'VME Notification'!M972&amp;"/"&amp;'VME Notification'!N972&amp;"/ER")</f>
        <v/>
      </c>
    </row>
    <row r="953" spans="12:14" x14ac:dyDescent="0.25">
      <c r="L953" s="91" t="str">
        <f>IFERROR(IF(VALUE('VME Notification'!M973)&gt;=5,1,""),"")</f>
        <v/>
      </c>
      <c r="N953" s="110" t="str">
        <f>IF(L953="","","SR/"&amp;'VME Notification'!$C$16&amp;"/"&amp;'VME Notification'!$F$16&amp;"/"&amp;'VME Notification'!$K$16&amp;"/"&amp;'VME Notification'!$N$16&amp;"/"&amp;'VME Notification'!B973&amp;"/ "&amp;"SV/"&amp;'VME Notification'!C973&amp;"/"&amp;'VME Notification'!D973&amp;"/"&amp;TEXT('VME Notification'!E973,"dd-mmm-yy")&amp;"/"&amp;'VME Notification'!F973&amp;"/"&amp;'VME Notification'!G973&amp;"/"&amp;'VME Notification'!H973&amp;"/"&amp;'VME Notification'!I973&amp;"/"&amp;'VME Notification'!J973&amp;"/"&amp;'VME Notification'!K973&amp;"/"&amp;'VME Notification'!L973&amp;"/"&amp;'VME Notification'!M973&amp;"/"&amp;'VME Notification'!N973&amp;"/ER")</f>
        <v/>
      </c>
    </row>
    <row r="954" spans="12:14" x14ac:dyDescent="0.25">
      <c r="L954" s="91" t="str">
        <f>IFERROR(IF(VALUE('VME Notification'!M974)&gt;=5,1,""),"")</f>
        <v/>
      </c>
      <c r="N954" s="110" t="str">
        <f>IF(L954="","","SR/"&amp;'VME Notification'!$C$16&amp;"/"&amp;'VME Notification'!$F$16&amp;"/"&amp;'VME Notification'!$K$16&amp;"/"&amp;'VME Notification'!$N$16&amp;"/"&amp;'VME Notification'!B974&amp;"/ "&amp;"SV/"&amp;'VME Notification'!C974&amp;"/"&amp;'VME Notification'!D974&amp;"/"&amp;TEXT('VME Notification'!E974,"dd-mmm-yy")&amp;"/"&amp;'VME Notification'!F974&amp;"/"&amp;'VME Notification'!G974&amp;"/"&amp;'VME Notification'!H974&amp;"/"&amp;'VME Notification'!I974&amp;"/"&amp;'VME Notification'!J974&amp;"/"&amp;'VME Notification'!K974&amp;"/"&amp;'VME Notification'!L974&amp;"/"&amp;'VME Notification'!M974&amp;"/"&amp;'VME Notification'!N974&amp;"/ER")</f>
        <v/>
      </c>
    </row>
    <row r="955" spans="12:14" x14ac:dyDescent="0.25">
      <c r="L955" s="91" t="str">
        <f>IFERROR(IF(VALUE('VME Notification'!M975)&gt;=5,1,""),"")</f>
        <v/>
      </c>
      <c r="N955" s="110" t="str">
        <f>IF(L955="","","SR/"&amp;'VME Notification'!$C$16&amp;"/"&amp;'VME Notification'!$F$16&amp;"/"&amp;'VME Notification'!$K$16&amp;"/"&amp;'VME Notification'!$N$16&amp;"/"&amp;'VME Notification'!B975&amp;"/ "&amp;"SV/"&amp;'VME Notification'!C975&amp;"/"&amp;'VME Notification'!D975&amp;"/"&amp;TEXT('VME Notification'!E975,"dd-mmm-yy")&amp;"/"&amp;'VME Notification'!F975&amp;"/"&amp;'VME Notification'!G975&amp;"/"&amp;'VME Notification'!H975&amp;"/"&amp;'VME Notification'!I975&amp;"/"&amp;'VME Notification'!J975&amp;"/"&amp;'VME Notification'!K975&amp;"/"&amp;'VME Notification'!L975&amp;"/"&amp;'VME Notification'!M975&amp;"/"&amp;'VME Notification'!N975&amp;"/ER")</f>
        <v/>
      </c>
    </row>
    <row r="956" spans="12:14" x14ac:dyDescent="0.25">
      <c r="L956" s="91" t="str">
        <f>IFERROR(IF(VALUE('VME Notification'!M976)&gt;=5,1,""),"")</f>
        <v/>
      </c>
      <c r="N956" s="110" t="str">
        <f>IF(L956="","","SR/"&amp;'VME Notification'!$C$16&amp;"/"&amp;'VME Notification'!$F$16&amp;"/"&amp;'VME Notification'!$K$16&amp;"/"&amp;'VME Notification'!$N$16&amp;"/"&amp;'VME Notification'!B976&amp;"/ "&amp;"SV/"&amp;'VME Notification'!C976&amp;"/"&amp;'VME Notification'!D976&amp;"/"&amp;TEXT('VME Notification'!E976,"dd-mmm-yy")&amp;"/"&amp;'VME Notification'!F976&amp;"/"&amp;'VME Notification'!G976&amp;"/"&amp;'VME Notification'!H976&amp;"/"&amp;'VME Notification'!I976&amp;"/"&amp;'VME Notification'!J976&amp;"/"&amp;'VME Notification'!K976&amp;"/"&amp;'VME Notification'!L976&amp;"/"&amp;'VME Notification'!M976&amp;"/"&amp;'VME Notification'!N976&amp;"/ER")</f>
        <v/>
      </c>
    </row>
    <row r="957" spans="12:14" x14ac:dyDescent="0.25">
      <c r="L957" s="91" t="str">
        <f>IFERROR(IF(VALUE('VME Notification'!M977)&gt;=5,1,""),"")</f>
        <v/>
      </c>
      <c r="N957" s="110" t="str">
        <f>IF(L957="","","SR/"&amp;'VME Notification'!$C$16&amp;"/"&amp;'VME Notification'!$F$16&amp;"/"&amp;'VME Notification'!$K$16&amp;"/"&amp;'VME Notification'!$N$16&amp;"/"&amp;'VME Notification'!B977&amp;"/ "&amp;"SV/"&amp;'VME Notification'!C977&amp;"/"&amp;'VME Notification'!D977&amp;"/"&amp;TEXT('VME Notification'!E977,"dd-mmm-yy")&amp;"/"&amp;'VME Notification'!F977&amp;"/"&amp;'VME Notification'!G977&amp;"/"&amp;'VME Notification'!H977&amp;"/"&amp;'VME Notification'!I977&amp;"/"&amp;'VME Notification'!J977&amp;"/"&amp;'VME Notification'!K977&amp;"/"&amp;'VME Notification'!L977&amp;"/"&amp;'VME Notification'!M977&amp;"/"&amp;'VME Notification'!N977&amp;"/ER")</f>
        <v/>
      </c>
    </row>
    <row r="958" spans="12:14" x14ac:dyDescent="0.25">
      <c r="L958" s="91" t="str">
        <f>IFERROR(IF(VALUE('VME Notification'!M978)&gt;=5,1,""),"")</f>
        <v/>
      </c>
      <c r="N958" s="110" t="str">
        <f>IF(L958="","","SR/"&amp;'VME Notification'!$C$16&amp;"/"&amp;'VME Notification'!$F$16&amp;"/"&amp;'VME Notification'!$K$16&amp;"/"&amp;'VME Notification'!$N$16&amp;"/"&amp;'VME Notification'!B978&amp;"/ "&amp;"SV/"&amp;'VME Notification'!C978&amp;"/"&amp;'VME Notification'!D978&amp;"/"&amp;TEXT('VME Notification'!E978,"dd-mmm-yy")&amp;"/"&amp;'VME Notification'!F978&amp;"/"&amp;'VME Notification'!G978&amp;"/"&amp;'VME Notification'!H978&amp;"/"&amp;'VME Notification'!I978&amp;"/"&amp;'VME Notification'!J978&amp;"/"&amp;'VME Notification'!K978&amp;"/"&amp;'VME Notification'!L978&amp;"/"&amp;'VME Notification'!M978&amp;"/"&amp;'VME Notification'!N978&amp;"/ER")</f>
        <v/>
      </c>
    </row>
    <row r="959" spans="12:14" x14ac:dyDescent="0.25">
      <c r="L959" s="91" t="str">
        <f>IFERROR(IF(VALUE('VME Notification'!M979)&gt;=5,1,""),"")</f>
        <v/>
      </c>
      <c r="N959" s="110" t="str">
        <f>IF(L959="","","SR/"&amp;'VME Notification'!$C$16&amp;"/"&amp;'VME Notification'!$F$16&amp;"/"&amp;'VME Notification'!$K$16&amp;"/"&amp;'VME Notification'!$N$16&amp;"/"&amp;'VME Notification'!B979&amp;"/ "&amp;"SV/"&amp;'VME Notification'!C979&amp;"/"&amp;'VME Notification'!D979&amp;"/"&amp;TEXT('VME Notification'!E979,"dd-mmm-yy")&amp;"/"&amp;'VME Notification'!F979&amp;"/"&amp;'VME Notification'!G979&amp;"/"&amp;'VME Notification'!H979&amp;"/"&amp;'VME Notification'!I979&amp;"/"&amp;'VME Notification'!J979&amp;"/"&amp;'VME Notification'!K979&amp;"/"&amp;'VME Notification'!L979&amp;"/"&amp;'VME Notification'!M979&amp;"/"&amp;'VME Notification'!N979&amp;"/ER")</f>
        <v/>
      </c>
    </row>
    <row r="960" spans="12:14" x14ac:dyDescent="0.25">
      <c r="L960" s="91" t="str">
        <f>IFERROR(IF(VALUE('VME Notification'!M980)&gt;=5,1,""),"")</f>
        <v/>
      </c>
      <c r="N960" s="110" t="str">
        <f>IF(L960="","","SR/"&amp;'VME Notification'!$C$16&amp;"/"&amp;'VME Notification'!$F$16&amp;"/"&amp;'VME Notification'!$K$16&amp;"/"&amp;'VME Notification'!$N$16&amp;"/"&amp;'VME Notification'!B980&amp;"/ "&amp;"SV/"&amp;'VME Notification'!C980&amp;"/"&amp;'VME Notification'!D980&amp;"/"&amp;TEXT('VME Notification'!E980,"dd-mmm-yy")&amp;"/"&amp;'VME Notification'!F980&amp;"/"&amp;'VME Notification'!G980&amp;"/"&amp;'VME Notification'!H980&amp;"/"&amp;'VME Notification'!I980&amp;"/"&amp;'VME Notification'!J980&amp;"/"&amp;'VME Notification'!K980&amp;"/"&amp;'VME Notification'!L980&amp;"/"&amp;'VME Notification'!M980&amp;"/"&amp;'VME Notification'!N980&amp;"/ER")</f>
        <v/>
      </c>
    </row>
    <row r="961" spans="12:14" x14ac:dyDescent="0.25">
      <c r="L961" s="91" t="str">
        <f>IFERROR(IF(VALUE('VME Notification'!M981)&gt;=5,1,""),"")</f>
        <v/>
      </c>
      <c r="N961" s="110" t="str">
        <f>IF(L961="","","SR/"&amp;'VME Notification'!$C$16&amp;"/"&amp;'VME Notification'!$F$16&amp;"/"&amp;'VME Notification'!$K$16&amp;"/"&amp;'VME Notification'!$N$16&amp;"/"&amp;'VME Notification'!B981&amp;"/ "&amp;"SV/"&amp;'VME Notification'!C981&amp;"/"&amp;'VME Notification'!D981&amp;"/"&amp;TEXT('VME Notification'!E981,"dd-mmm-yy")&amp;"/"&amp;'VME Notification'!F981&amp;"/"&amp;'VME Notification'!G981&amp;"/"&amp;'VME Notification'!H981&amp;"/"&amp;'VME Notification'!I981&amp;"/"&amp;'VME Notification'!J981&amp;"/"&amp;'VME Notification'!K981&amp;"/"&amp;'VME Notification'!L981&amp;"/"&amp;'VME Notification'!M981&amp;"/"&amp;'VME Notification'!N981&amp;"/ER")</f>
        <v/>
      </c>
    </row>
    <row r="962" spans="12:14" x14ac:dyDescent="0.25">
      <c r="L962" s="91" t="str">
        <f>IFERROR(IF(VALUE('VME Notification'!M982)&gt;=5,1,""),"")</f>
        <v/>
      </c>
      <c r="N962" s="110" t="str">
        <f>IF(L962="","","SR/"&amp;'VME Notification'!$C$16&amp;"/"&amp;'VME Notification'!$F$16&amp;"/"&amp;'VME Notification'!$K$16&amp;"/"&amp;'VME Notification'!$N$16&amp;"/"&amp;'VME Notification'!B982&amp;"/ "&amp;"SV/"&amp;'VME Notification'!C982&amp;"/"&amp;'VME Notification'!D982&amp;"/"&amp;TEXT('VME Notification'!E982,"dd-mmm-yy")&amp;"/"&amp;'VME Notification'!F982&amp;"/"&amp;'VME Notification'!G982&amp;"/"&amp;'VME Notification'!H982&amp;"/"&amp;'VME Notification'!I982&amp;"/"&amp;'VME Notification'!J982&amp;"/"&amp;'VME Notification'!K982&amp;"/"&amp;'VME Notification'!L982&amp;"/"&amp;'VME Notification'!M982&amp;"/"&amp;'VME Notification'!N982&amp;"/ER")</f>
        <v/>
      </c>
    </row>
    <row r="963" spans="12:14" x14ac:dyDescent="0.25">
      <c r="L963" s="91" t="str">
        <f>IFERROR(IF(VALUE('VME Notification'!M983)&gt;=5,1,""),"")</f>
        <v/>
      </c>
      <c r="N963" s="110" t="str">
        <f>IF(L963="","","SR/"&amp;'VME Notification'!$C$16&amp;"/"&amp;'VME Notification'!$F$16&amp;"/"&amp;'VME Notification'!$K$16&amp;"/"&amp;'VME Notification'!$N$16&amp;"/"&amp;'VME Notification'!B983&amp;"/ "&amp;"SV/"&amp;'VME Notification'!C983&amp;"/"&amp;'VME Notification'!D983&amp;"/"&amp;TEXT('VME Notification'!E983,"dd-mmm-yy")&amp;"/"&amp;'VME Notification'!F983&amp;"/"&amp;'VME Notification'!G983&amp;"/"&amp;'VME Notification'!H983&amp;"/"&amp;'VME Notification'!I983&amp;"/"&amp;'VME Notification'!J983&amp;"/"&amp;'VME Notification'!K983&amp;"/"&amp;'VME Notification'!L983&amp;"/"&amp;'VME Notification'!M983&amp;"/"&amp;'VME Notification'!N983&amp;"/ER")</f>
        <v/>
      </c>
    </row>
    <row r="964" spans="12:14" x14ac:dyDescent="0.25">
      <c r="L964" s="91" t="str">
        <f>IFERROR(IF(VALUE('VME Notification'!M984)&gt;=5,1,""),"")</f>
        <v/>
      </c>
      <c r="N964" s="110" t="str">
        <f>IF(L964="","","SR/"&amp;'VME Notification'!$C$16&amp;"/"&amp;'VME Notification'!$F$16&amp;"/"&amp;'VME Notification'!$K$16&amp;"/"&amp;'VME Notification'!$N$16&amp;"/"&amp;'VME Notification'!B984&amp;"/ "&amp;"SV/"&amp;'VME Notification'!C984&amp;"/"&amp;'VME Notification'!D984&amp;"/"&amp;TEXT('VME Notification'!E984,"dd-mmm-yy")&amp;"/"&amp;'VME Notification'!F984&amp;"/"&amp;'VME Notification'!G984&amp;"/"&amp;'VME Notification'!H984&amp;"/"&amp;'VME Notification'!I984&amp;"/"&amp;'VME Notification'!J984&amp;"/"&amp;'VME Notification'!K984&amp;"/"&amp;'VME Notification'!L984&amp;"/"&amp;'VME Notification'!M984&amp;"/"&amp;'VME Notification'!N984&amp;"/ER")</f>
        <v/>
      </c>
    </row>
    <row r="965" spans="12:14" x14ac:dyDescent="0.25">
      <c r="L965" s="91" t="str">
        <f>IFERROR(IF(VALUE('VME Notification'!M985)&gt;=5,1,""),"")</f>
        <v/>
      </c>
      <c r="N965" s="110" t="str">
        <f>IF(L965="","","SR/"&amp;'VME Notification'!$C$16&amp;"/"&amp;'VME Notification'!$F$16&amp;"/"&amp;'VME Notification'!$K$16&amp;"/"&amp;'VME Notification'!$N$16&amp;"/"&amp;'VME Notification'!B985&amp;"/ "&amp;"SV/"&amp;'VME Notification'!C985&amp;"/"&amp;'VME Notification'!D985&amp;"/"&amp;TEXT('VME Notification'!E985,"dd-mmm-yy")&amp;"/"&amp;'VME Notification'!F985&amp;"/"&amp;'VME Notification'!G985&amp;"/"&amp;'VME Notification'!H985&amp;"/"&amp;'VME Notification'!I985&amp;"/"&amp;'VME Notification'!J985&amp;"/"&amp;'VME Notification'!K985&amp;"/"&amp;'VME Notification'!L985&amp;"/"&amp;'VME Notification'!M985&amp;"/"&amp;'VME Notification'!N985&amp;"/ER")</f>
        <v/>
      </c>
    </row>
    <row r="966" spans="12:14" x14ac:dyDescent="0.25">
      <c r="L966" s="91" t="str">
        <f>IFERROR(IF(VALUE('VME Notification'!M986)&gt;=5,1,""),"")</f>
        <v/>
      </c>
      <c r="N966" s="110" t="str">
        <f>IF(L966="","","SR/"&amp;'VME Notification'!$C$16&amp;"/"&amp;'VME Notification'!$F$16&amp;"/"&amp;'VME Notification'!$K$16&amp;"/"&amp;'VME Notification'!$N$16&amp;"/"&amp;'VME Notification'!B986&amp;"/ "&amp;"SV/"&amp;'VME Notification'!C986&amp;"/"&amp;'VME Notification'!D986&amp;"/"&amp;TEXT('VME Notification'!E986,"dd-mmm-yy")&amp;"/"&amp;'VME Notification'!F986&amp;"/"&amp;'VME Notification'!G986&amp;"/"&amp;'VME Notification'!H986&amp;"/"&amp;'VME Notification'!I986&amp;"/"&amp;'VME Notification'!J986&amp;"/"&amp;'VME Notification'!K986&amp;"/"&amp;'VME Notification'!L986&amp;"/"&amp;'VME Notification'!M986&amp;"/"&amp;'VME Notification'!N986&amp;"/ER")</f>
        <v/>
      </c>
    </row>
    <row r="967" spans="12:14" x14ac:dyDescent="0.25">
      <c r="L967" s="91" t="str">
        <f>IFERROR(IF(VALUE('VME Notification'!M987)&gt;=5,1,""),"")</f>
        <v/>
      </c>
      <c r="N967" s="110" t="str">
        <f>IF(L967="","","SR/"&amp;'VME Notification'!$C$16&amp;"/"&amp;'VME Notification'!$F$16&amp;"/"&amp;'VME Notification'!$K$16&amp;"/"&amp;'VME Notification'!$N$16&amp;"/"&amp;'VME Notification'!B987&amp;"/ "&amp;"SV/"&amp;'VME Notification'!C987&amp;"/"&amp;'VME Notification'!D987&amp;"/"&amp;TEXT('VME Notification'!E987,"dd-mmm-yy")&amp;"/"&amp;'VME Notification'!F987&amp;"/"&amp;'VME Notification'!G987&amp;"/"&amp;'VME Notification'!H987&amp;"/"&amp;'VME Notification'!I987&amp;"/"&amp;'VME Notification'!J987&amp;"/"&amp;'VME Notification'!K987&amp;"/"&amp;'VME Notification'!L987&amp;"/"&amp;'VME Notification'!M987&amp;"/"&amp;'VME Notification'!N987&amp;"/ER")</f>
        <v/>
      </c>
    </row>
    <row r="968" spans="12:14" x14ac:dyDescent="0.25">
      <c r="L968" s="91" t="str">
        <f>IFERROR(IF(VALUE('VME Notification'!M988)&gt;=5,1,""),"")</f>
        <v/>
      </c>
      <c r="N968" s="110" t="str">
        <f>IF(L968="","","SR/"&amp;'VME Notification'!$C$16&amp;"/"&amp;'VME Notification'!$F$16&amp;"/"&amp;'VME Notification'!$K$16&amp;"/"&amp;'VME Notification'!$N$16&amp;"/"&amp;'VME Notification'!B988&amp;"/ "&amp;"SV/"&amp;'VME Notification'!C988&amp;"/"&amp;'VME Notification'!D988&amp;"/"&amp;TEXT('VME Notification'!E988,"dd-mmm-yy")&amp;"/"&amp;'VME Notification'!F988&amp;"/"&amp;'VME Notification'!G988&amp;"/"&amp;'VME Notification'!H988&amp;"/"&amp;'VME Notification'!I988&amp;"/"&amp;'VME Notification'!J988&amp;"/"&amp;'VME Notification'!K988&amp;"/"&amp;'VME Notification'!L988&amp;"/"&amp;'VME Notification'!M988&amp;"/"&amp;'VME Notification'!N988&amp;"/ER")</f>
        <v/>
      </c>
    </row>
    <row r="969" spans="12:14" x14ac:dyDescent="0.25">
      <c r="L969" s="91" t="str">
        <f>IFERROR(IF(VALUE('VME Notification'!M989)&gt;=5,1,""),"")</f>
        <v/>
      </c>
      <c r="N969" s="110" t="str">
        <f>IF(L969="","","SR/"&amp;'VME Notification'!$C$16&amp;"/"&amp;'VME Notification'!$F$16&amp;"/"&amp;'VME Notification'!$K$16&amp;"/"&amp;'VME Notification'!$N$16&amp;"/"&amp;'VME Notification'!B989&amp;"/ "&amp;"SV/"&amp;'VME Notification'!C989&amp;"/"&amp;'VME Notification'!D989&amp;"/"&amp;TEXT('VME Notification'!E989,"dd-mmm-yy")&amp;"/"&amp;'VME Notification'!F989&amp;"/"&amp;'VME Notification'!G989&amp;"/"&amp;'VME Notification'!H989&amp;"/"&amp;'VME Notification'!I989&amp;"/"&amp;'VME Notification'!J989&amp;"/"&amp;'VME Notification'!K989&amp;"/"&amp;'VME Notification'!L989&amp;"/"&amp;'VME Notification'!M989&amp;"/"&amp;'VME Notification'!N989&amp;"/ER")</f>
        <v/>
      </c>
    </row>
    <row r="970" spans="12:14" x14ac:dyDescent="0.25">
      <c r="L970" s="91" t="str">
        <f>IFERROR(IF(VALUE('VME Notification'!M990)&gt;=5,1,""),"")</f>
        <v/>
      </c>
      <c r="N970" s="110" t="str">
        <f>IF(L970="","","SR/"&amp;'VME Notification'!$C$16&amp;"/"&amp;'VME Notification'!$F$16&amp;"/"&amp;'VME Notification'!$K$16&amp;"/"&amp;'VME Notification'!$N$16&amp;"/"&amp;'VME Notification'!B990&amp;"/ "&amp;"SV/"&amp;'VME Notification'!C990&amp;"/"&amp;'VME Notification'!D990&amp;"/"&amp;TEXT('VME Notification'!E990,"dd-mmm-yy")&amp;"/"&amp;'VME Notification'!F990&amp;"/"&amp;'VME Notification'!G990&amp;"/"&amp;'VME Notification'!H990&amp;"/"&amp;'VME Notification'!I990&amp;"/"&amp;'VME Notification'!J990&amp;"/"&amp;'VME Notification'!K990&amp;"/"&amp;'VME Notification'!L990&amp;"/"&amp;'VME Notification'!M990&amp;"/"&amp;'VME Notification'!N990&amp;"/ER")</f>
        <v/>
      </c>
    </row>
    <row r="971" spans="12:14" x14ac:dyDescent="0.25">
      <c r="L971" s="91" t="str">
        <f>IFERROR(IF(VALUE('VME Notification'!M991)&gt;=5,1,""),"")</f>
        <v/>
      </c>
      <c r="N971" s="110" t="str">
        <f>IF(L971="","","SR/"&amp;'VME Notification'!$C$16&amp;"/"&amp;'VME Notification'!$F$16&amp;"/"&amp;'VME Notification'!$K$16&amp;"/"&amp;'VME Notification'!$N$16&amp;"/"&amp;'VME Notification'!B991&amp;"/ "&amp;"SV/"&amp;'VME Notification'!C991&amp;"/"&amp;'VME Notification'!D991&amp;"/"&amp;TEXT('VME Notification'!E991,"dd-mmm-yy")&amp;"/"&amp;'VME Notification'!F991&amp;"/"&amp;'VME Notification'!G991&amp;"/"&amp;'VME Notification'!H991&amp;"/"&amp;'VME Notification'!I991&amp;"/"&amp;'VME Notification'!J991&amp;"/"&amp;'VME Notification'!K991&amp;"/"&amp;'VME Notification'!L991&amp;"/"&amp;'VME Notification'!M991&amp;"/"&amp;'VME Notification'!N991&amp;"/ER")</f>
        <v/>
      </c>
    </row>
    <row r="972" spans="12:14" x14ac:dyDescent="0.25">
      <c r="L972" s="91" t="str">
        <f>IFERROR(IF(VALUE('VME Notification'!M992)&gt;=5,1,""),"")</f>
        <v/>
      </c>
      <c r="N972" s="110" t="str">
        <f>IF(L972="","","SR/"&amp;'VME Notification'!$C$16&amp;"/"&amp;'VME Notification'!$F$16&amp;"/"&amp;'VME Notification'!$K$16&amp;"/"&amp;'VME Notification'!$N$16&amp;"/"&amp;'VME Notification'!B992&amp;"/ "&amp;"SV/"&amp;'VME Notification'!C992&amp;"/"&amp;'VME Notification'!D992&amp;"/"&amp;TEXT('VME Notification'!E992,"dd-mmm-yy")&amp;"/"&amp;'VME Notification'!F992&amp;"/"&amp;'VME Notification'!G992&amp;"/"&amp;'VME Notification'!H992&amp;"/"&amp;'VME Notification'!I992&amp;"/"&amp;'VME Notification'!J992&amp;"/"&amp;'VME Notification'!K992&amp;"/"&amp;'VME Notification'!L992&amp;"/"&amp;'VME Notification'!M992&amp;"/"&amp;'VME Notification'!N992&amp;"/ER")</f>
        <v/>
      </c>
    </row>
    <row r="973" spans="12:14" x14ac:dyDescent="0.25">
      <c r="L973" s="91" t="str">
        <f>IFERROR(IF(VALUE('VME Notification'!M993)&gt;=5,1,""),"")</f>
        <v/>
      </c>
      <c r="N973" s="110" t="str">
        <f>IF(L973="","","SR/"&amp;'VME Notification'!$C$16&amp;"/"&amp;'VME Notification'!$F$16&amp;"/"&amp;'VME Notification'!$K$16&amp;"/"&amp;'VME Notification'!$N$16&amp;"/"&amp;'VME Notification'!B993&amp;"/ "&amp;"SV/"&amp;'VME Notification'!C993&amp;"/"&amp;'VME Notification'!D993&amp;"/"&amp;TEXT('VME Notification'!E993,"dd-mmm-yy")&amp;"/"&amp;'VME Notification'!F993&amp;"/"&amp;'VME Notification'!G993&amp;"/"&amp;'VME Notification'!H993&amp;"/"&amp;'VME Notification'!I993&amp;"/"&amp;'VME Notification'!J993&amp;"/"&amp;'VME Notification'!K993&amp;"/"&amp;'VME Notification'!L993&amp;"/"&amp;'VME Notification'!M993&amp;"/"&amp;'VME Notification'!N993&amp;"/ER")</f>
        <v/>
      </c>
    </row>
    <row r="974" spans="12:14" x14ac:dyDescent="0.25">
      <c r="L974" s="91" t="str">
        <f>IFERROR(IF(VALUE('VME Notification'!M994)&gt;=5,1,""),"")</f>
        <v/>
      </c>
      <c r="N974" s="110" t="str">
        <f>IF(L974="","","SR/"&amp;'VME Notification'!$C$16&amp;"/"&amp;'VME Notification'!$F$16&amp;"/"&amp;'VME Notification'!$K$16&amp;"/"&amp;'VME Notification'!$N$16&amp;"/"&amp;'VME Notification'!B994&amp;"/ "&amp;"SV/"&amp;'VME Notification'!C994&amp;"/"&amp;'VME Notification'!D994&amp;"/"&amp;TEXT('VME Notification'!E994,"dd-mmm-yy")&amp;"/"&amp;'VME Notification'!F994&amp;"/"&amp;'VME Notification'!G994&amp;"/"&amp;'VME Notification'!H994&amp;"/"&amp;'VME Notification'!I994&amp;"/"&amp;'VME Notification'!J994&amp;"/"&amp;'VME Notification'!K994&amp;"/"&amp;'VME Notification'!L994&amp;"/"&amp;'VME Notification'!M994&amp;"/"&amp;'VME Notification'!N994&amp;"/ER")</f>
        <v/>
      </c>
    </row>
    <row r="975" spans="12:14" x14ac:dyDescent="0.25">
      <c r="L975" s="91" t="str">
        <f>IFERROR(IF(VALUE('VME Notification'!M995)&gt;=5,1,""),"")</f>
        <v/>
      </c>
      <c r="N975" s="110" t="str">
        <f>IF(L975="","","SR/"&amp;'VME Notification'!$C$16&amp;"/"&amp;'VME Notification'!$F$16&amp;"/"&amp;'VME Notification'!$K$16&amp;"/"&amp;'VME Notification'!$N$16&amp;"/"&amp;'VME Notification'!B995&amp;"/ "&amp;"SV/"&amp;'VME Notification'!C995&amp;"/"&amp;'VME Notification'!D995&amp;"/"&amp;TEXT('VME Notification'!E995,"dd-mmm-yy")&amp;"/"&amp;'VME Notification'!F995&amp;"/"&amp;'VME Notification'!G995&amp;"/"&amp;'VME Notification'!H995&amp;"/"&amp;'VME Notification'!I995&amp;"/"&amp;'VME Notification'!J995&amp;"/"&amp;'VME Notification'!K995&amp;"/"&amp;'VME Notification'!L995&amp;"/"&amp;'VME Notification'!M995&amp;"/"&amp;'VME Notification'!N995&amp;"/ER")</f>
        <v/>
      </c>
    </row>
    <row r="976" spans="12:14" x14ac:dyDescent="0.25">
      <c r="L976" s="91" t="str">
        <f>IFERROR(IF(VALUE('VME Notification'!M996)&gt;=5,1,""),"")</f>
        <v/>
      </c>
      <c r="N976" s="110" t="str">
        <f>IF(L976="","","SR/"&amp;'VME Notification'!$C$16&amp;"/"&amp;'VME Notification'!$F$16&amp;"/"&amp;'VME Notification'!$K$16&amp;"/"&amp;'VME Notification'!$N$16&amp;"/"&amp;'VME Notification'!B996&amp;"/ "&amp;"SV/"&amp;'VME Notification'!C996&amp;"/"&amp;'VME Notification'!D996&amp;"/"&amp;TEXT('VME Notification'!E996,"dd-mmm-yy")&amp;"/"&amp;'VME Notification'!F996&amp;"/"&amp;'VME Notification'!G996&amp;"/"&amp;'VME Notification'!H996&amp;"/"&amp;'VME Notification'!I996&amp;"/"&amp;'VME Notification'!J996&amp;"/"&amp;'VME Notification'!K996&amp;"/"&amp;'VME Notification'!L996&amp;"/"&amp;'VME Notification'!M996&amp;"/"&amp;'VME Notification'!N996&amp;"/ER")</f>
        <v/>
      </c>
    </row>
    <row r="977" spans="12:14" x14ac:dyDescent="0.25">
      <c r="L977" s="91" t="str">
        <f>IFERROR(IF(VALUE('VME Notification'!M997)&gt;=5,1,""),"")</f>
        <v/>
      </c>
      <c r="N977" s="110" t="str">
        <f>IF(L977="","","SR/"&amp;'VME Notification'!$C$16&amp;"/"&amp;'VME Notification'!$F$16&amp;"/"&amp;'VME Notification'!$K$16&amp;"/"&amp;'VME Notification'!$N$16&amp;"/"&amp;'VME Notification'!B997&amp;"/ "&amp;"SV/"&amp;'VME Notification'!C997&amp;"/"&amp;'VME Notification'!D997&amp;"/"&amp;TEXT('VME Notification'!E997,"dd-mmm-yy")&amp;"/"&amp;'VME Notification'!F997&amp;"/"&amp;'VME Notification'!G997&amp;"/"&amp;'VME Notification'!H997&amp;"/"&amp;'VME Notification'!I997&amp;"/"&amp;'VME Notification'!J997&amp;"/"&amp;'VME Notification'!K997&amp;"/"&amp;'VME Notification'!L997&amp;"/"&amp;'VME Notification'!M997&amp;"/"&amp;'VME Notification'!N997&amp;"/ER")</f>
        <v/>
      </c>
    </row>
    <row r="978" spans="12:14" x14ac:dyDescent="0.25">
      <c r="L978" s="91" t="str">
        <f>IFERROR(IF(VALUE('VME Notification'!M998)&gt;=5,1,""),"")</f>
        <v/>
      </c>
      <c r="N978" s="110" t="str">
        <f>IF(L978="","","SR/"&amp;'VME Notification'!$C$16&amp;"/"&amp;'VME Notification'!$F$16&amp;"/"&amp;'VME Notification'!$K$16&amp;"/"&amp;'VME Notification'!$N$16&amp;"/"&amp;'VME Notification'!B998&amp;"/ "&amp;"SV/"&amp;'VME Notification'!C998&amp;"/"&amp;'VME Notification'!D998&amp;"/"&amp;TEXT('VME Notification'!E998,"dd-mmm-yy")&amp;"/"&amp;'VME Notification'!F998&amp;"/"&amp;'VME Notification'!G998&amp;"/"&amp;'VME Notification'!H998&amp;"/"&amp;'VME Notification'!I998&amp;"/"&amp;'VME Notification'!J998&amp;"/"&amp;'VME Notification'!K998&amp;"/"&amp;'VME Notification'!L998&amp;"/"&amp;'VME Notification'!M998&amp;"/"&amp;'VME Notification'!N998&amp;"/ER")</f>
        <v/>
      </c>
    </row>
    <row r="979" spans="12:14" x14ac:dyDescent="0.25">
      <c r="L979" s="91" t="str">
        <f>IFERROR(IF(VALUE('VME Notification'!M999)&gt;=5,1,""),"")</f>
        <v/>
      </c>
      <c r="N979" s="110" t="str">
        <f>IF(L979="","","SR/"&amp;'VME Notification'!$C$16&amp;"/"&amp;'VME Notification'!$F$16&amp;"/"&amp;'VME Notification'!$K$16&amp;"/"&amp;'VME Notification'!$N$16&amp;"/"&amp;'VME Notification'!B999&amp;"/ "&amp;"SV/"&amp;'VME Notification'!C999&amp;"/"&amp;'VME Notification'!D999&amp;"/"&amp;TEXT('VME Notification'!E999,"dd-mmm-yy")&amp;"/"&amp;'VME Notification'!F999&amp;"/"&amp;'VME Notification'!G999&amp;"/"&amp;'VME Notification'!H999&amp;"/"&amp;'VME Notification'!I999&amp;"/"&amp;'VME Notification'!J999&amp;"/"&amp;'VME Notification'!K999&amp;"/"&amp;'VME Notification'!L999&amp;"/"&amp;'VME Notification'!M999&amp;"/"&amp;'VME Notification'!N999&amp;"/ER")</f>
        <v/>
      </c>
    </row>
    <row r="980" spans="12:14" x14ac:dyDescent="0.25">
      <c r="L980" s="91" t="str">
        <f>IFERROR(IF(VALUE('VME Notification'!M1000)&gt;=5,1,""),"")</f>
        <v/>
      </c>
      <c r="N980" s="110" t="str">
        <f>IF(L980="","","SR/"&amp;'VME Notification'!$C$16&amp;"/"&amp;'VME Notification'!$F$16&amp;"/"&amp;'VME Notification'!$K$16&amp;"/"&amp;'VME Notification'!$N$16&amp;"/"&amp;'VME Notification'!B1000&amp;"/ "&amp;"SV/"&amp;'VME Notification'!C1000&amp;"/"&amp;'VME Notification'!D1000&amp;"/"&amp;TEXT('VME Notification'!E1000,"dd-mmm-yy")&amp;"/"&amp;'VME Notification'!F1000&amp;"/"&amp;'VME Notification'!G1000&amp;"/"&amp;'VME Notification'!H1000&amp;"/"&amp;'VME Notification'!I1000&amp;"/"&amp;'VME Notification'!J1000&amp;"/"&amp;'VME Notification'!K1000&amp;"/"&amp;'VME Notification'!L1000&amp;"/"&amp;'VME Notification'!M1000&amp;"/"&amp;'VME Notification'!N1000&amp;"/ER")</f>
        <v/>
      </c>
    </row>
    <row r="981" spans="12:14" x14ac:dyDescent="0.25">
      <c r="L981" s="91" t="str">
        <f>IFERROR(IF(VALUE('VME Notification'!M1001)&gt;=5,1,""),"")</f>
        <v/>
      </c>
      <c r="N981" s="110" t="str">
        <f>IF(L981="","","SR/"&amp;'VME Notification'!$C$16&amp;"/"&amp;'VME Notification'!$F$16&amp;"/"&amp;'VME Notification'!$K$16&amp;"/"&amp;'VME Notification'!$N$16&amp;"/"&amp;'VME Notification'!B1001&amp;"/ "&amp;"SV/"&amp;'VME Notification'!C1001&amp;"/"&amp;'VME Notification'!D1001&amp;"/"&amp;TEXT('VME Notification'!E1001,"dd-mmm-yy")&amp;"/"&amp;'VME Notification'!F1001&amp;"/"&amp;'VME Notification'!G1001&amp;"/"&amp;'VME Notification'!H1001&amp;"/"&amp;'VME Notification'!I1001&amp;"/"&amp;'VME Notification'!J1001&amp;"/"&amp;'VME Notification'!K1001&amp;"/"&amp;'VME Notification'!L1001&amp;"/"&amp;'VME Notification'!M1001&amp;"/"&amp;'VME Notification'!N1001&amp;"/ER")</f>
        <v/>
      </c>
    </row>
  </sheetData>
  <phoneticPr fontId="0" type="noConversion"/>
  <hyperlinks>
    <hyperlink ref="A10" r:id="rId1"/>
    <hyperlink ref="A12:B12" location="'C2 data'!A1" display="Click here to return to Data Form C2v2007"/>
    <hyperlink ref="A12" location="'VME Notification'!A1" display="Click here to return to VME Notification form"/>
    <hyperlink ref="A9" location="'Text format for email'!A1:A6" display="ForEmail"/>
  </hyperlinks>
  <pageMargins left="0.55118110236220474" right="0.15748031496062992" top="0.59055118110236227" bottom="0.59055118110236227" header="0.51181102362204722" footer="0.51181102362204722"/>
  <pageSetup paperSize="9" scale="10" fitToHeight="2" orientation="landscape" horizontalDpi="1200" verticalDpi="12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18</vt:i4>
      </vt:variant>
    </vt:vector>
  </HeadingPairs>
  <TitlesOfParts>
    <vt:vector size="22" baseType="lpstr">
      <vt:lpstr>CCAMLR codes</vt:lpstr>
      <vt:lpstr>Instructions</vt:lpstr>
      <vt:lpstr>VME Notification</vt:lpstr>
      <vt:lpstr>Text format for email</vt:lpstr>
      <vt:lpstr>BaitSpecies</vt:lpstr>
      <vt:lpstr>'CCAMLR codes'!CatchSpecies</vt:lpstr>
      <vt:lpstr>'CCAMLR codes'!Codes</vt:lpstr>
      <vt:lpstr>'CCAMLR codes'!CodeSection</vt:lpstr>
      <vt:lpstr>'CCAMLR codes'!FishingGear</vt:lpstr>
      <vt:lpstr>ForEmail</vt:lpstr>
      <vt:lpstr>HookCodes</vt:lpstr>
      <vt:lpstr>IncidentalSpecies</vt:lpstr>
      <vt:lpstr>Main_VME_Species</vt:lpstr>
      <vt:lpstr>Instructions!Print_Area</vt:lpstr>
      <vt:lpstr>'VME Notification'!Print_Area</vt:lpstr>
      <vt:lpstr>Instructions!Print_Titles</vt:lpstr>
      <vt:lpstr>'VME Notification'!Print_Titles</vt:lpstr>
      <vt:lpstr>ProcessingCodes</vt:lpstr>
      <vt:lpstr>ReportingCodes</vt:lpstr>
      <vt:lpstr>'CCAMLR codes'!TargetSpecies</vt:lpstr>
      <vt:lpstr>TypeOfLine</vt:lpstr>
      <vt:lpstr>TypeOfLongline</vt:lpstr>
    </vt:vector>
  </TitlesOfParts>
  <Company>CCAMLR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Lydia Millar</cp:lastModifiedBy>
  <cp:lastPrinted>2013-11-19T02:01:57Z</cp:lastPrinted>
  <dcterms:created xsi:type="dcterms:W3CDTF">2008-11-10T00:23:14Z</dcterms:created>
  <dcterms:modified xsi:type="dcterms:W3CDTF">2013-12-16T00:04:28Z</dcterms:modified>
</cp:coreProperties>
</file>