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2 Forms all languages\"/>
    </mc:Choice>
  </mc:AlternateContent>
  <xr:revisionPtr revIDLastSave="0" documentId="13_ncr:1_{9A68CA28-B526-4CE6-8A3C-609338171FA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5 Data" sheetId="1" r:id="rId1"/>
    <sheet name="C5B Pot Description" sheetId="5" r:id="rId2"/>
    <sheet name="CCAMLR codes" sheetId="8" r:id="rId3"/>
  </sheets>
  <definedNames>
    <definedName name="BaitSpecies">'CCAMLR codes'!$A$405:$C$423</definedName>
    <definedName name="Catch">'C5 Data'!$C$74</definedName>
    <definedName name="CatchSpecies">'CCAMLR codes'!$A$3:$C$370</definedName>
    <definedName name="CodeSection">'CCAMLR codes'!$A$2:$T$422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codes'!$I$3:$J$19</definedName>
    <definedName name="GeneralInformation">'C5 Data'!$C$14</definedName>
    <definedName name="HaulIdentification">'C5 Data'!$C$29</definedName>
    <definedName name="HookCodes">'CCAMLR codes'!$O$3:$P$76</definedName>
    <definedName name="IncidentalCatch">'C5 Data'!$C$131</definedName>
    <definedName name="IncidentalSpecies">'CCAMLR codes'!$E$3:$G$109</definedName>
    <definedName name="OtherFishSpecies">'CCAMLR codes'!$A$43:$C$276</definedName>
    <definedName name="OtherSpecies">'CCAMLR codes'!$A$278:$C$370</definedName>
    <definedName name="ProcessingCodes">'CCAMLR codes'!$L$3:$M$16</definedName>
    <definedName name="SetHaulDetails">'C5 Data'!$C$49</definedName>
    <definedName name="TargetSpecies">'CCAMLR codes'!$A$5:$C$11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H35" i="1" s="1"/>
  <c r="I34" i="1"/>
  <c r="J34" i="1"/>
  <c r="K34" i="1"/>
  <c r="L34" i="1"/>
  <c r="L35" i="1" s="1"/>
  <c r="M34" i="1"/>
  <c r="N34" i="1"/>
  <c r="O34" i="1"/>
  <c r="P34" i="1"/>
  <c r="P35" i="1" s="1"/>
  <c r="Q34" i="1"/>
  <c r="R34" i="1"/>
  <c r="S34" i="1"/>
  <c r="T34" i="1"/>
  <c r="T35" i="1" s="1"/>
  <c r="U34" i="1"/>
  <c r="V34" i="1"/>
  <c r="W34" i="1"/>
  <c r="X34" i="1"/>
  <c r="X35" i="1" s="1"/>
  <c r="Y34" i="1"/>
  <c r="Z34" i="1"/>
  <c r="AA34" i="1"/>
  <c r="AB34" i="1"/>
  <c r="AB35" i="1" s="1"/>
  <c r="AC34" i="1"/>
  <c r="AD34" i="1"/>
  <c r="AE34" i="1"/>
  <c r="AF34" i="1"/>
  <c r="AF35" i="1" s="1"/>
  <c r="AG34" i="1"/>
  <c r="AH34" i="1"/>
  <c r="AI34" i="1"/>
  <c r="AJ34" i="1"/>
  <c r="AJ35" i="1" s="1"/>
  <c r="AK34" i="1"/>
  <c r="AL34" i="1"/>
  <c r="AM34" i="1"/>
  <c r="AN34" i="1"/>
  <c r="AN35" i="1" s="1"/>
  <c r="AO34" i="1"/>
  <c r="AP34" i="1"/>
  <c r="AQ34" i="1"/>
  <c r="AR34" i="1"/>
  <c r="AR35" i="1" s="1"/>
  <c r="AS34" i="1"/>
  <c r="AT34" i="1"/>
  <c r="AU34" i="1"/>
  <c r="AV34" i="1"/>
  <c r="AV35" i="1" s="1"/>
  <c r="AW34" i="1"/>
  <c r="AX34" i="1"/>
  <c r="AY34" i="1"/>
  <c r="AZ34" i="1"/>
  <c r="AZ35" i="1" s="1"/>
  <c r="BA34" i="1"/>
  <c r="BB34" i="1"/>
  <c r="BC34" i="1"/>
  <c r="BD34" i="1"/>
  <c r="BD35" i="1" s="1"/>
  <c r="BE34" i="1"/>
  <c r="BF34" i="1"/>
  <c r="BG34" i="1"/>
  <c r="BH34" i="1"/>
  <c r="BH35" i="1" s="1"/>
  <c r="BI34" i="1"/>
  <c r="BJ34" i="1"/>
  <c r="BK34" i="1"/>
  <c r="BL34" i="1"/>
  <c r="BL35" i="1" s="1"/>
  <c r="BM34" i="1"/>
  <c r="BN34" i="1"/>
  <c r="BO34" i="1"/>
  <c r="BP34" i="1"/>
  <c r="BP35" i="1" s="1"/>
  <c r="BQ34" i="1"/>
  <c r="BR34" i="1"/>
  <c r="BS34" i="1"/>
  <c r="BT34" i="1"/>
  <c r="BT35" i="1" s="1"/>
  <c r="BU34" i="1"/>
  <c r="BV34" i="1"/>
  <c r="BW34" i="1"/>
  <c r="BX34" i="1"/>
  <c r="BX35" i="1" s="1"/>
  <c r="BY34" i="1"/>
  <c r="BZ34" i="1"/>
  <c r="CA34" i="1"/>
  <c r="CB34" i="1"/>
  <c r="CB35" i="1" s="1"/>
  <c r="CC34" i="1"/>
  <c r="CD34" i="1"/>
  <c r="CE34" i="1"/>
  <c r="CF34" i="1"/>
  <c r="CF35" i="1" s="1"/>
  <c r="CG34" i="1"/>
  <c r="CH34" i="1"/>
  <c r="CI34" i="1"/>
  <c r="CJ34" i="1"/>
  <c r="CJ35" i="1" s="1"/>
  <c r="CK34" i="1"/>
  <c r="CL34" i="1"/>
  <c r="CM34" i="1"/>
  <c r="CN34" i="1"/>
  <c r="CN35" i="1" s="1"/>
  <c r="CO34" i="1"/>
  <c r="CP34" i="1"/>
  <c r="CQ34" i="1"/>
  <c r="CR34" i="1"/>
  <c r="CR35" i="1" s="1"/>
  <c r="CS34" i="1"/>
  <c r="CT34" i="1"/>
  <c r="CU34" i="1"/>
  <c r="CV34" i="1"/>
  <c r="CV35" i="1" s="1"/>
  <c r="CW34" i="1"/>
  <c r="CX34" i="1"/>
  <c r="CY34" i="1"/>
  <c r="CZ34" i="1"/>
  <c r="CZ35" i="1" s="1"/>
  <c r="DA34" i="1"/>
  <c r="DB34" i="1"/>
  <c r="DC34" i="1"/>
  <c r="DD34" i="1"/>
  <c r="DD35" i="1" s="1"/>
  <c r="DE34" i="1"/>
  <c r="DF34" i="1"/>
  <c r="DG34" i="1"/>
  <c r="DH34" i="1"/>
  <c r="DH35" i="1" s="1"/>
  <c r="DI34" i="1"/>
  <c r="DJ34" i="1"/>
  <c r="DK34" i="1"/>
  <c r="DL34" i="1"/>
  <c r="DL35" i="1" s="1"/>
  <c r="DM34" i="1"/>
  <c r="DN34" i="1"/>
  <c r="DO34" i="1"/>
  <c r="DP34" i="1"/>
  <c r="DP35" i="1" s="1"/>
  <c r="DQ34" i="1"/>
  <c r="DR34" i="1"/>
  <c r="DS34" i="1"/>
  <c r="DT34" i="1"/>
  <c r="DT35" i="1" s="1"/>
  <c r="DU34" i="1"/>
  <c r="DV34" i="1"/>
  <c r="DW34" i="1"/>
  <c r="DX34" i="1"/>
  <c r="DX35" i="1" s="1"/>
  <c r="DY34" i="1"/>
  <c r="DZ34" i="1"/>
  <c r="EA34" i="1"/>
  <c r="EB34" i="1"/>
  <c r="EB35" i="1" s="1"/>
  <c r="EC34" i="1"/>
  <c r="ED34" i="1"/>
  <c r="EE34" i="1"/>
  <c r="EF34" i="1"/>
  <c r="EF35" i="1" s="1"/>
  <c r="EG34" i="1"/>
  <c r="EH34" i="1"/>
  <c r="EI34" i="1"/>
  <c r="EJ34" i="1"/>
  <c r="EJ35" i="1" s="1"/>
  <c r="EK34" i="1"/>
  <c r="EL34" i="1"/>
  <c r="EM34" i="1"/>
  <c r="EN34" i="1"/>
  <c r="EN35" i="1" s="1"/>
  <c r="EO34" i="1"/>
  <c r="EP34" i="1"/>
  <c r="EQ34" i="1"/>
  <c r="ER34" i="1"/>
  <c r="ER35" i="1" s="1"/>
  <c r="ES34" i="1"/>
  <c r="ET34" i="1"/>
  <c r="EU34" i="1"/>
  <c r="EV34" i="1"/>
  <c r="EV35" i="1" s="1"/>
  <c r="EW34" i="1"/>
  <c r="EX34" i="1"/>
  <c r="EY34" i="1"/>
  <c r="EZ34" i="1"/>
  <c r="EZ35" i="1" s="1"/>
  <c r="FA34" i="1"/>
  <c r="FB34" i="1"/>
  <c r="FC34" i="1"/>
  <c r="FD34" i="1"/>
  <c r="FD35" i="1" s="1"/>
  <c r="FE34" i="1"/>
  <c r="FF34" i="1"/>
  <c r="FG34" i="1"/>
  <c r="FH34" i="1"/>
  <c r="FH35" i="1" s="1"/>
  <c r="FI34" i="1"/>
  <c r="FJ34" i="1"/>
  <c r="FK34" i="1"/>
  <c r="FL34" i="1"/>
  <c r="FL35" i="1" s="1"/>
  <c r="FM34" i="1"/>
  <c r="FN34" i="1"/>
  <c r="FO34" i="1"/>
  <c r="FP34" i="1"/>
  <c r="FP35" i="1" s="1"/>
  <c r="FQ34" i="1"/>
  <c r="FR34" i="1"/>
  <c r="FS34" i="1"/>
  <c r="FT34" i="1"/>
  <c r="FT35" i="1" s="1"/>
  <c r="FU34" i="1"/>
  <c r="FV34" i="1"/>
  <c r="FW34" i="1"/>
  <c r="FX34" i="1"/>
  <c r="FX35" i="1" s="1"/>
  <c r="FY34" i="1"/>
  <c r="FZ34" i="1"/>
  <c r="GA34" i="1"/>
  <c r="GB34" i="1"/>
  <c r="GB35" i="1" s="1"/>
  <c r="GC34" i="1"/>
  <c r="GD34" i="1"/>
  <c r="GE34" i="1"/>
  <c r="GF34" i="1"/>
  <c r="GF35" i="1" s="1"/>
  <c r="GG34" i="1"/>
  <c r="GH34" i="1"/>
  <c r="GI34" i="1"/>
  <c r="GJ34" i="1"/>
  <c r="GJ35" i="1" s="1"/>
  <c r="GK34" i="1"/>
  <c r="GL34" i="1"/>
  <c r="GM34" i="1"/>
  <c r="GN34" i="1"/>
  <c r="GN35" i="1" s="1"/>
  <c r="GO34" i="1"/>
  <c r="GP34" i="1"/>
  <c r="GQ34" i="1"/>
  <c r="GR34" i="1"/>
  <c r="GR35" i="1" s="1"/>
  <c r="GS34" i="1"/>
  <c r="GT34" i="1"/>
  <c r="GU34" i="1"/>
  <c r="GV34" i="1"/>
  <c r="GV35" i="1" s="1"/>
  <c r="GW34" i="1"/>
  <c r="GX34" i="1"/>
  <c r="GY34" i="1"/>
  <c r="GZ34" i="1"/>
  <c r="GZ35" i="1" s="1"/>
  <c r="HA34" i="1"/>
  <c r="HB34" i="1"/>
  <c r="HC34" i="1"/>
  <c r="HD34" i="1"/>
  <c r="HD35" i="1" s="1"/>
  <c r="HE34" i="1"/>
  <c r="HF34" i="1"/>
  <c r="HG34" i="1"/>
  <c r="HH34" i="1"/>
  <c r="HH35" i="1" s="1"/>
  <c r="HI34" i="1"/>
  <c r="HJ34" i="1"/>
  <c r="HK34" i="1"/>
  <c r="HL34" i="1"/>
  <c r="HL35" i="1" s="1"/>
  <c r="HM34" i="1"/>
  <c r="HN34" i="1"/>
  <c r="HO34" i="1"/>
  <c r="HP34" i="1"/>
  <c r="HP35" i="1" s="1"/>
  <c r="HQ34" i="1"/>
  <c r="HR34" i="1"/>
  <c r="HS34" i="1"/>
  <c r="HT34" i="1"/>
  <c r="HT35" i="1" s="1"/>
  <c r="HU34" i="1"/>
  <c r="HV34" i="1"/>
  <c r="HW34" i="1"/>
  <c r="HX34" i="1"/>
  <c r="HX35" i="1" s="1"/>
  <c r="HY34" i="1"/>
  <c r="HZ34" i="1"/>
  <c r="IA34" i="1"/>
  <c r="IB34" i="1"/>
  <c r="IB35" i="1" s="1"/>
  <c r="IC34" i="1"/>
  <c r="ID34" i="1"/>
  <c r="IE34" i="1"/>
  <c r="IF34" i="1"/>
  <c r="IF35" i="1" s="1"/>
  <c r="IG34" i="1"/>
  <c r="IH34" i="1"/>
  <c r="II34" i="1"/>
  <c r="IJ34" i="1"/>
  <c r="IJ35" i="1" s="1"/>
  <c r="IK34" i="1"/>
  <c r="IL34" i="1"/>
  <c r="IM34" i="1"/>
  <c r="IN34" i="1"/>
  <c r="IN35" i="1" s="1"/>
  <c r="IO34" i="1"/>
  <c r="IP34" i="1"/>
  <c r="IQ34" i="1"/>
  <c r="IR34" i="1"/>
  <c r="IR35" i="1" s="1"/>
  <c r="IS34" i="1"/>
  <c r="IT34" i="1"/>
  <c r="IU34" i="1"/>
  <c r="IV34" i="1"/>
  <c r="IV35" i="1" s="1"/>
  <c r="E34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U35" i="1"/>
  <c r="IT35" i="1"/>
  <c r="IS35" i="1"/>
  <c r="IQ35" i="1"/>
  <c r="IP35" i="1"/>
  <c r="IO35" i="1"/>
  <c r="IM35" i="1"/>
  <c r="IL35" i="1"/>
  <c r="IK35" i="1"/>
  <c r="II35" i="1"/>
  <c r="IH35" i="1"/>
  <c r="IG35" i="1"/>
  <c r="IE35" i="1"/>
  <c r="ID35" i="1"/>
  <c r="IC35" i="1"/>
  <c r="IA35" i="1"/>
  <c r="HZ35" i="1"/>
  <c r="HY35" i="1"/>
  <c r="HW35" i="1"/>
  <c r="HV35" i="1"/>
  <c r="HU35" i="1"/>
  <c r="HS35" i="1"/>
  <c r="HR35" i="1"/>
  <c r="HQ35" i="1"/>
  <c r="HO35" i="1"/>
  <c r="HN35" i="1"/>
  <c r="HM35" i="1"/>
  <c r="HK35" i="1"/>
  <c r="HJ35" i="1"/>
  <c r="HI35" i="1"/>
  <c r="HG35" i="1"/>
  <c r="HF35" i="1"/>
  <c r="HE35" i="1"/>
  <c r="HC35" i="1"/>
  <c r="HB35" i="1"/>
  <c r="HA35" i="1"/>
  <c r="GY35" i="1"/>
  <c r="GX35" i="1"/>
  <c r="GW35" i="1"/>
  <c r="GU35" i="1"/>
  <c r="GT35" i="1"/>
  <c r="GS35" i="1"/>
  <c r="GQ35" i="1"/>
  <c r="GP35" i="1"/>
  <c r="GO35" i="1"/>
  <c r="GM35" i="1"/>
  <c r="GL35" i="1"/>
  <c r="GK35" i="1"/>
  <c r="GI35" i="1"/>
  <c r="GH35" i="1"/>
  <c r="GG35" i="1"/>
  <c r="GE35" i="1"/>
  <c r="GD35" i="1"/>
  <c r="GC35" i="1"/>
  <c r="GA35" i="1"/>
  <c r="FZ35" i="1"/>
  <c r="FY35" i="1"/>
  <c r="FW35" i="1"/>
  <c r="FV35" i="1"/>
  <c r="FU35" i="1"/>
  <c r="FS35" i="1"/>
  <c r="FR35" i="1"/>
  <c r="FQ35" i="1"/>
  <c r="FO35" i="1"/>
  <c r="FN35" i="1"/>
  <c r="FM35" i="1"/>
  <c r="FK35" i="1"/>
  <c r="FJ35" i="1"/>
  <c r="FI35" i="1"/>
  <c r="FG35" i="1"/>
  <c r="FF35" i="1"/>
  <c r="FE35" i="1"/>
  <c r="FC35" i="1"/>
  <c r="FB35" i="1"/>
  <c r="FA35" i="1"/>
  <c r="EY35" i="1"/>
  <c r="EX35" i="1"/>
  <c r="EW35" i="1"/>
  <c r="EU35" i="1"/>
  <c r="ET35" i="1"/>
  <c r="ES35" i="1"/>
  <c r="EQ35" i="1"/>
  <c r="EP35" i="1"/>
  <c r="EO35" i="1"/>
  <c r="EM35" i="1"/>
  <c r="EL35" i="1"/>
  <c r="EK35" i="1"/>
  <c r="EI35" i="1"/>
  <c r="EH35" i="1"/>
  <c r="EG35" i="1"/>
  <c r="EE35" i="1"/>
  <c r="ED35" i="1"/>
  <c r="EC35" i="1"/>
  <c r="EA35" i="1"/>
  <c r="DZ35" i="1"/>
  <c r="DY35" i="1"/>
  <c r="DW35" i="1"/>
  <c r="DV35" i="1"/>
  <c r="DU35" i="1"/>
  <c r="DS35" i="1"/>
  <c r="DR35" i="1"/>
  <c r="DQ35" i="1"/>
  <c r="DO35" i="1"/>
  <c r="DN35" i="1"/>
  <c r="DM35" i="1"/>
  <c r="DK35" i="1"/>
  <c r="DJ35" i="1"/>
  <c r="DI35" i="1"/>
  <c r="DG35" i="1"/>
  <c r="DF35" i="1"/>
  <c r="DE35" i="1"/>
  <c r="DC35" i="1"/>
  <c r="DB35" i="1"/>
  <c r="DA35" i="1"/>
  <c r="CY35" i="1"/>
  <c r="CX35" i="1"/>
  <c r="CW35" i="1"/>
  <c r="CU35" i="1"/>
  <c r="CT35" i="1"/>
  <c r="CS35" i="1"/>
  <c r="CQ35" i="1"/>
  <c r="CP35" i="1"/>
  <c r="CO35" i="1"/>
  <c r="CM35" i="1"/>
  <c r="CL35" i="1"/>
  <c r="CK35" i="1"/>
  <c r="CI35" i="1"/>
  <c r="CH35" i="1"/>
  <c r="CG35" i="1"/>
  <c r="CE35" i="1"/>
  <c r="CD35" i="1"/>
  <c r="CC35" i="1"/>
  <c r="CA35" i="1"/>
  <c r="BZ35" i="1"/>
  <c r="BY35" i="1"/>
  <c r="BW35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AW35" i="1"/>
  <c r="AU35" i="1"/>
  <c r="AT35" i="1"/>
  <c r="AS35" i="1"/>
  <c r="AQ35" i="1"/>
  <c r="AP35" i="1"/>
  <c r="AO35" i="1"/>
  <c r="AM35" i="1"/>
  <c r="AL35" i="1"/>
  <c r="AK35" i="1"/>
  <c r="AI35" i="1"/>
  <c r="AH35" i="1"/>
  <c r="AG35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D35" i="1"/>
  <c r="B35" i="1" l="1"/>
</calcChain>
</file>

<file path=xl/sharedStrings.xml><?xml version="1.0" encoding="utf-8"?>
<sst xmlns="http://schemas.openxmlformats.org/spreadsheetml/2006/main" count="2176" uniqueCount="1736">
  <si>
    <r>
      <rPr>
        <b/>
        <sz val="11"/>
        <rFont val="Times New Roman"/>
        <family val="1"/>
      </rPr>
      <t>DATOS DE CAPTURA Y ESFUERZO EN ESCALA FINA</t>
    </r>
  </si>
  <si>
    <r>
      <rPr>
        <b/>
        <sz val="11"/>
        <rFont val="Times New Roman"/>
        <family val="1"/>
      </rPr>
      <t>DATOS DE PESQUERÍAS CON NASAS</t>
    </r>
  </si>
  <si>
    <r>
      <rPr>
        <b/>
        <sz val="11"/>
        <rFont val="Times New Roman"/>
        <family val="1"/>
      </rPr>
      <t>1) Identificación del lance</t>
    </r>
  </si>
  <si>
    <r>
      <rPr>
        <sz val="11"/>
        <rFont val="Times New Roman"/>
        <family val="1"/>
      </rPr>
      <t>Especie objetivo</t>
    </r>
  </si>
  <si>
    <r>
      <rPr>
        <sz val="12"/>
        <rFont val="Times New Roman"/>
        <family val="1"/>
      </rPr>
      <t>Número del lance</t>
    </r>
  </si>
  <si>
    <r>
      <rPr>
        <sz val="11"/>
        <rFont val="Times New Roman"/>
        <family val="1"/>
      </rPr>
      <t>modifique los campos según necesidad</t>
    </r>
  </si>
  <si>
    <r>
      <rPr>
        <sz val="11"/>
        <rFont val="Times New Roman"/>
        <family val="1"/>
      </rPr>
      <t>Distancia entre nasas (m)</t>
    </r>
  </si>
  <si>
    <r>
      <rPr>
        <sz val="11"/>
        <rFont val="Times New Roman"/>
        <family val="1"/>
      </rPr>
      <t>Tipo de línea</t>
    </r>
  </si>
  <si>
    <r>
      <rPr>
        <sz val="11"/>
        <rFont val="Times New Roman"/>
        <family val="1"/>
      </rPr>
      <t>Tipo de carnada</t>
    </r>
  </si>
  <si>
    <r>
      <rPr>
        <sz val="11"/>
        <rFont val="Times New Roman"/>
        <family val="1"/>
      </rPr>
      <t>Orientación del calado (dirección)</t>
    </r>
  </si>
  <si>
    <r>
      <rPr>
        <sz val="12"/>
        <rFont val="Times New Roman"/>
        <family val="1"/>
      </rPr>
      <t>Especies</t>
    </r>
  </si>
  <si>
    <r>
      <rPr>
        <sz val="11"/>
        <rFont val="Times New Roman"/>
        <family val="1"/>
      </rPr>
      <t>Tipo de procesamiento</t>
    </r>
  </si>
  <si>
    <r>
      <rPr>
        <b/>
        <sz val="11"/>
        <rFont val="Times New Roman"/>
        <family val="1"/>
      </rPr>
      <t>Factores de conversión del peso de la captura</t>
    </r>
  </si>
  <si>
    <r>
      <rPr>
        <b/>
        <sz val="11"/>
        <rFont val="Times New Roman"/>
        <family val="1"/>
      </rPr>
      <t>Tipo de nasa: 1</t>
    </r>
  </si>
  <si>
    <r>
      <rPr>
        <sz val="11"/>
        <rFont val="Times New Roman"/>
        <family val="1"/>
      </rPr>
      <t>Luz de malla (mm)</t>
    </r>
  </si>
  <si>
    <r>
      <rPr>
        <sz val="11"/>
        <rFont val="Times New Roman"/>
        <family val="1"/>
      </rPr>
      <t>Posición del embudo de entrada</t>
    </r>
  </si>
  <si>
    <r>
      <rPr>
        <sz val="11"/>
        <rFont val="Times New Roman"/>
        <family val="1"/>
      </rPr>
      <t>Número de cámaras</t>
    </r>
  </si>
  <si>
    <r>
      <rPr>
        <b/>
        <sz val="11"/>
        <rFont val="Times New Roman"/>
        <family val="1"/>
      </rPr>
      <t>Tipo de nasa: 2</t>
    </r>
  </si>
  <si>
    <r>
      <rPr>
        <b/>
        <sz val="11"/>
        <rFont val="Times New Roman"/>
        <family val="1"/>
      </rPr>
      <t>Tipo de nasa: 3</t>
    </r>
  </si>
  <si>
    <r>
      <rPr>
        <b/>
        <sz val="11"/>
        <rFont val="Times New Roman"/>
        <family val="1"/>
      </rPr>
      <t>INFORMACIÓN GENERAL</t>
    </r>
  </si>
  <si>
    <r>
      <rPr>
        <sz val="12"/>
        <rFont val="Times New Roman"/>
        <family val="1"/>
      </rPr>
      <t>Nombre de la persona que rellena este formulario</t>
    </r>
  </si>
  <si>
    <r>
      <rPr>
        <b/>
        <sz val="11"/>
        <rFont val="Times New Roman"/>
        <family val="1"/>
      </rPr>
      <t>DATOS EN ESCALA FINA</t>
    </r>
  </si>
  <si>
    <r>
      <rPr>
        <b/>
        <sz val="11"/>
        <rFont val="Times New Roman"/>
        <family val="1"/>
      </rPr>
      <t>DISEÑO DE LA NASA</t>
    </r>
  </si>
  <si>
    <r>
      <rPr>
        <sz val="11"/>
        <rFont val="Times New Roman"/>
        <family val="1"/>
      </rPr>
      <t>Fecha de preparación</t>
    </r>
  </si>
  <si>
    <r>
      <rPr>
        <sz val="11"/>
        <rFont val="Times New Roman"/>
        <family val="1"/>
      </rPr>
      <t>Nombre del observador</t>
    </r>
  </si>
  <si>
    <r>
      <rPr>
        <sz val="12"/>
        <rFont val="Times New Roman"/>
        <family val="1"/>
      </rPr>
      <t>Nombre del barco</t>
    </r>
  </si>
  <si>
    <r>
      <rPr>
        <b/>
        <sz val="11"/>
        <rFont val="Times New Roman"/>
        <family val="1"/>
      </rPr>
      <t xml:space="preserve">3) Información del calado y recuperación </t>
    </r>
    <r>
      <rPr>
        <b/>
        <i/>
        <sz val="11"/>
        <rFont val="Times New Roman"/>
        <family val="1"/>
      </rPr>
      <t>(rellene para cada lance, incluidos aquellos en los que no hubo captura)</t>
    </r>
  </si>
  <si>
    <r>
      <rPr>
        <sz val="11"/>
        <rFont val="Times New Roman"/>
        <family val="1"/>
      </rPr>
      <t>Nasas cebadas (%)</t>
    </r>
  </si>
  <si>
    <r>
      <rPr>
        <sz val="12"/>
        <rFont val="Times New Roman"/>
        <family val="1"/>
      </rPr>
      <t>Pabellón del barco</t>
    </r>
  </si>
  <si>
    <r>
      <rPr>
        <sz val="11"/>
        <rFont val="Times New Roman"/>
        <family val="1"/>
      </rPr>
      <t>Señal de llamada del barco</t>
    </r>
  </si>
  <si>
    <r>
      <rPr>
        <sz val="11"/>
        <rFont val="Times New Roman"/>
        <family val="1"/>
      </rPr>
      <t>Vía de escape presente (Sí o No)</t>
    </r>
  </si>
  <si>
    <r>
      <rPr>
        <sz val="11"/>
        <rFont val="Times New Roman"/>
        <family val="1"/>
      </rPr>
      <t>Orientación</t>
    </r>
  </si>
  <si>
    <r>
      <rPr>
        <sz val="11"/>
        <rFont val="Times New Roman"/>
        <family val="1"/>
      </rPr>
      <t>Abertura (cm)</t>
    </r>
  </si>
  <si>
    <r>
      <rPr>
        <sz val="11"/>
        <rFont val="Times New Roman"/>
        <family val="1"/>
      </rPr>
      <t>Dimensiones (cm)</t>
    </r>
  </si>
  <si>
    <r>
      <rPr>
        <b/>
        <sz val="11"/>
        <rFont val="Times New Roman"/>
        <family val="1"/>
      </rPr>
      <t>(2) Arte de pesca</t>
    </r>
  </si>
  <si>
    <r>
      <rPr>
        <sz val="11"/>
        <rFont val="Times New Roman"/>
        <family val="1"/>
      </rPr>
      <t>número de nasas perdidas</t>
    </r>
  </si>
  <si>
    <r>
      <rPr>
        <sz val="12"/>
        <rFont val="Times New Roman"/>
        <family val="1"/>
      </rPr>
      <t>UIPE o AO</t>
    </r>
  </si>
  <si>
    <r>
      <rPr>
        <i/>
        <sz val="9"/>
        <rFont val="Times New Roman"/>
        <family val="1"/>
      </rPr>
      <t>factor de conversión = peso en vivo/peso producto procesado</t>
    </r>
  </si>
  <si>
    <r>
      <rPr>
        <sz val="12"/>
        <rFont val="Times New Roman"/>
        <family val="1"/>
      </rPr>
      <t xml:space="preserve">Subárea o división </t>
    </r>
  </si>
  <si>
    <r>
      <rPr>
        <sz val="11"/>
        <rFont val="Times New Roman"/>
        <family val="1"/>
      </rPr>
      <t>Longitud de la línea (m)</t>
    </r>
  </si>
  <si>
    <r>
      <rPr>
        <sz val="12"/>
        <rFont val="Times New Roman"/>
        <family val="1"/>
      </rPr>
      <t>Profundidad de pesca (m)</t>
    </r>
  </si>
  <si>
    <r>
      <rPr>
        <sz val="11"/>
        <rFont val="Times New Roman"/>
        <family val="1"/>
      </rPr>
      <t>Distancia del fondo a la línea (m)</t>
    </r>
  </si>
  <si>
    <r>
      <rPr>
        <sz val="12"/>
        <rFont val="Times New Roman"/>
        <family val="1"/>
      </rPr>
      <t>Dirección de correo electrónico de la persona responsable de las consultas sobre datos</t>
    </r>
  </si>
  <si>
    <r>
      <rPr>
        <b/>
        <sz val="12"/>
        <rFont val="Times New Roman"/>
        <family val="1"/>
      </rPr>
      <t>7) Comentarios</t>
    </r>
  </si>
  <si>
    <r>
      <rPr>
        <sz val="12"/>
        <rFont val="Times New Roman"/>
        <family val="1"/>
      </rPr>
      <t>Unidades indicadoras de EMV (suma del volumen total y el peso total)</t>
    </r>
  </si>
  <si>
    <r>
      <rPr>
        <b/>
        <sz val="11"/>
        <rFont val="Times New Roman"/>
        <family val="1"/>
      </rPr>
      <t>Tipo de nasa: 4</t>
    </r>
  </si>
  <si>
    <r>
      <rPr>
        <b/>
        <sz val="11"/>
        <rFont val="Times New Roman"/>
        <family val="1"/>
      </rPr>
      <t>Tipo de nasa: 5</t>
    </r>
  </si>
  <si>
    <r>
      <rPr>
        <b/>
        <sz val="11"/>
        <rFont val="Times New Roman"/>
        <family val="1"/>
      </rPr>
      <t>Tipo de nasa: 6</t>
    </r>
  </si>
  <si>
    <r>
      <rPr>
        <b/>
        <sz val="11"/>
        <rFont val="Times New Roman"/>
        <family val="1"/>
      </rPr>
      <t>Tipo de nasa: 7</t>
    </r>
  </si>
  <si>
    <r>
      <rPr>
        <sz val="11"/>
        <rFont val="Times New Roman"/>
        <family val="1"/>
      </rPr>
      <t>Comentarios</t>
    </r>
  </si>
  <si>
    <r>
      <rPr>
        <b/>
        <sz val="11"/>
        <rFont val="Times New Roman"/>
        <family val="1"/>
      </rPr>
      <t>La MC 23-04 contiene las instrucciones para la presentación de estos datos.</t>
    </r>
  </si>
  <si>
    <r>
      <rPr>
        <sz val="11"/>
        <rFont val="Times New Roman"/>
        <family val="1"/>
      </rPr>
      <t>Se deben presentar los datos por correo electrónico (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antes del final del mes siguiente al de la recolección de los datos.</t>
    </r>
  </si>
  <si>
    <r>
      <rPr>
        <b/>
        <sz val="11"/>
        <rFont val="Times New Roman"/>
        <family val="1"/>
      </rPr>
      <t xml:space="preserve">Las descripciones de los campos están en la columna ‘A’  </t>
    </r>
  </si>
  <si>
    <r>
      <rPr>
        <sz val="11"/>
        <rFont val="Times New Roman"/>
        <family val="1"/>
      </rPr>
      <t>Se prohíbe el descarte en áreas al sur de los 60°S (ver la MC 26</t>
    </r>
    <r>
      <rPr>
        <sz val="11"/>
        <rFont val="Times New Roman"/>
        <family val="1"/>
      </rPr>
      <t>‑</t>
    </r>
    <r>
      <rPr>
        <sz val="11"/>
        <rFont val="Times New Roman"/>
        <family val="1"/>
      </rPr>
      <t>01).</t>
    </r>
  </si>
  <si>
    <r>
      <rPr>
        <sz val="11"/>
        <rFont val="Times New Roman"/>
        <family val="1"/>
      </rPr>
      <t>Uso exclusivo de la Secretaría                                                 ID de C5:</t>
    </r>
  </si>
  <si>
    <r>
      <rPr>
        <i/>
        <sz val="9"/>
        <rFont val="Times New Roman"/>
        <family val="1"/>
      </rPr>
      <t xml:space="preserve">fecha (dd-mm-aa) de preparación de los datos 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</si>
  <si>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</si>
  <si>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</si>
  <si>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distintivo de llamada internacional del barco</t>
    </r>
  </si>
  <si>
    <r>
      <rPr>
        <i/>
        <sz val="9"/>
        <rFont val="Times New Roman"/>
        <family val="1"/>
      </rPr>
      <t>nombre(s) del observador(es) científico internacional a bordo del barco</t>
    </r>
  </si>
  <si>
    <r>
      <rPr>
        <i/>
        <sz val="9"/>
        <rFont val="Times New Roman"/>
        <family val="1"/>
      </rPr>
      <t>nombre de la persona que rellena este formulario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</si>
  <si>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</si>
  <si>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>especies para las que se notifica el factor de conversión (utilice códigos de la CCRVMA)</t>
    </r>
  </si>
  <si>
    <r>
      <rPr>
        <i/>
        <sz val="9"/>
        <rFont val="Times New Roman"/>
        <family val="1"/>
      </rPr>
      <t>tipo de método de procesamiento utilizado (utilice códigos de la CCRVMA)</t>
    </r>
  </si>
  <si>
    <r>
      <rPr>
        <i/>
        <sz val="9"/>
        <rFont val="Times New Roman"/>
        <family val="1"/>
      </rPr>
      <t>para uso exclusivo de la Secretaría</t>
    </r>
  </si>
  <si>
    <r>
      <rPr>
        <i/>
        <sz val="9"/>
        <rFont val="Times New Roman"/>
        <family val="1"/>
      </rPr>
      <t>especie objetivo del lance (utilice los códigos de la CCRVMA)</t>
    </r>
  </si>
  <si>
    <r>
      <rPr>
        <i/>
        <sz val="9"/>
        <rFont val="Times New Roman"/>
        <family val="1"/>
      </rPr>
      <t>la subárea o división en la que se hizo el lance - utilice los códigos de la CCRVMA, p. ej. 483, 486, 5843b, 881</t>
    </r>
  </si>
  <si>
    <r>
      <rPr>
        <i/>
        <sz val="9"/>
        <rFont val="Times New Roman"/>
        <family val="1"/>
      </rPr>
      <t>UIPE (Unidad de investigación en pequeña escala) o AO (área de ordenación) donde se efectuó el lance, de acuerdo su definición en las medidas de conservación</t>
    </r>
  </si>
  <si>
    <r>
      <rPr>
        <i/>
        <sz val="9"/>
        <rFont val="Times New Roman"/>
        <family val="1"/>
      </rPr>
      <t>código numérico único identificador de cada lance - el observador utilizará este código para relacionar estos datos con los del cuaderno de observación</t>
    </r>
  </si>
  <si>
    <r>
      <rPr>
        <i/>
        <sz val="9"/>
        <rFont val="Times New Roman"/>
        <family val="1"/>
      </rPr>
      <t>fecha (dd-mm-aa) al inicio del lance</t>
    </r>
  </si>
  <si>
    <r>
      <rPr>
        <b/>
        <sz val="12"/>
        <rFont val="Times New Roman"/>
        <family val="1"/>
      </rPr>
      <t>Inicio del calado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</si>
  <si>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inicio del lance</t>
    </r>
  </si>
  <si>
    <r>
      <rPr>
        <i/>
        <sz val="9"/>
        <rFont val="Times New Roman"/>
        <family val="1"/>
      </rPr>
      <t>latitud (-DD, número entero, en negativo para el hemisferio sur) al inicio del lance</t>
    </r>
  </si>
  <si>
    <r>
      <rPr>
        <i/>
        <sz val="9"/>
        <rFont val="Times New Roman"/>
        <family val="1"/>
      </rPr>
      <t>minutos y fracción de minuto de la latitud (MM.mm) al inicio del lance</t>
    </r>
  </si>
  <si>
    <r>
      <rPr>
        <sz val="12"/>
        <rFont val="Times New Roman"/>
        <family val="1"/>
      </rPr>
      <t>Minutos y fracción de minuto de la latitud (MM.mm)</t>
    </r>
  </si>
  <si>
    <r>
      <rPr>
        <i/>
        <sz val="9"/>
        <rFont val="Times New Roman"/>
        <family val="1"/>
      </rPr>
      <t>longitud (DD, número entero positivo para coordinadas este (v.g. 178) y negativo para coordinadas oeste (v.g. -178) al inicio del calado</t>
    </r>
  </si>
  <si>
    <r>
      <rPr>
        <sz val="12"/>
        <rFont val="Times New Roman"/>
        <family val="1"/>
      </rPr>
      <t>Longitud (DD para coordinadas este y -DD para coordinadas oeste)</t>
    </r>
  </si>
  <si>
    <r>
      <rPr>
        <i/>
        <sz val="9"/>
        <rFont val="Times New Roman"/>
        <family val="1"/>
      </rPr>
      <t>minutos y fracción de minuto de la longitud (MM.mm) al inicio del lance</t>
    </r>
  </si>
  <si>
    <r>
      <rPr>
        <sz val="12"/>
        <rFont val="Times New Roman"/>
        <family val="1"/>
      </rPr>
      <t>Minutos de longitud y fracción de minuto (MM.mm)</t>
    </r>
  </si>
  <si>
    <r>
      <rPr>
        <i/>
        <sz val="9"/>
        <rFont val="Times New Roman"/>
        <family val="1"/>
      </rPr>
      <t>profundidad (m) desde la superficie hasta el punto en que se encuentra el arte al comienzo del lance</t>
    </r>
  </si>
  <si>
    <r>
      <rPr>
        <i/>
        <sz val="9"/>
        <rFont val="Times New Roman"/>
        <family val="1"/>
      </rPr>
      <t>fecha (dd-mm-aa) al final del calado</t>
    </r>
  </si>
  <si>
    <r>
      <rPr>
        <b/>
        <sz val="12"/>
        <rFont val="Times New Roman"/>
        <family val="1"/>
      </rPr>
      <t>Final del calado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</si>
  <si>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final del calado</t>
    </r>
  </si>
  <si>
    <r>
      <rPr>
        <i/>
        <sz val="9"/>
        <rFont val="Times New Roman"/>
        <family val="1"/>
      </rPr>
      <t>latitud (-DD, número entero, en negativo para el hemisferio sur) al final del lance</t>
    </r>
  </si>
  <si>
    <r>
      <rPr>
        <i/>
        <sz val="9"/>
        <rFont val="Times New Roman"/>
        <family val="1"/>
      </rPr>
      <t>minutos y fracción de minuto de la latitud (MM.mm) al final del lance</t>
    </r>
  </si>
  <si>
    <r>
      <rPr>
        <i/>
        <sz val="9"/>
        <rFont val="Times New Roman"/>
        <family val="1"/>
      </rPr>
      <t>longitud (DD, número entero positivo para coordinadas este (v.g. 178) y negativo para coordinadas oeste (v.g. -178) al final del calado</t>
    </r>
  </si>
  <si>
    <r>
      <rPr>
        <i/>
        <sz val="9"/>
        <rFont val="Times New Roman"/>
        <family val="1"/>
      </rPr>
      <t>minutos y fracción de minuto de la longitud (MM.mm) al final del lance</t>
    </r>
  </si>
  <si>
    <r>
      <rPr>
        <i/>
        <sz val="9"/>
        <rFont val="Times New Roman"/>
        <family val="1"/>
      </rPr>
      <t>profundidad (m) desde la superficie hasta el punto en que se encuentra el arte al final del lance</t>
    </r>
  </si>
  <si>
    <r>
      <rPr>
        <i/>
        <sz val="9"/>
        <rFont val="Times New Roman"/>
        <family val="1"/>
      </rPr>
      <t>distancia (m) del lecho marino a la línea madre</t>
    </r>
  </si>
  <si>
    <r>
      <rPr>
        <i/>
        <sz val="9"/>
        <rFont val="Times New Roman"/>
        <family val="1"/>
      </rPr>
      <t>rumbo medio del barco (de 0 a 360 grados) al calar el arte de pesca</t>
    </r>
  </si>
  <si>
    <r>
      <rPr>
        <i/>
        <sz val="9"/>
        <rFont val="Times New Roman"/>
        <family val="1"/>
      </rPr>
      <t>fecha (dd-mm-aa) al inicio del virado</t>
    </r>
  </si>
  <si>
    <r>
      <rPr>
        <b/>
        <sz val="12"/>
        <rFont val="Times New Roman"/>
        <family val="1"/>
      </rPr>
      <t>Inicio del virado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</si>
  <si>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inicio del virado</t>
    </r>
  </si>
  <si>
    <r>
      <rPr>
        <i/>
        <sz val="9"/>
        <rFont val="Times New Roman"/>
        <family val="1"/>
      </rPr>
      <t>fecha (dd-mm-aa) al final del virado</t>
    </r>
  </si>
  <si>
    <r>
      <rPr>
        <b/>
        <sz val="12"/>
        <rFont val="Times New Roman"/>
        <family val="1"/>
      </rPr>
      <t>Final del virado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</si>
  <si>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final del virado</t>
    </r>
  </si>
  <si>
    <r>
      <rPr>
        <sz val="11"/>
        <rFont val="Times New Roman"/>
        <family val="1"/>
      </rPr>
      <t>Tiempo de reposo total (H:mm)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</si>
  <si>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</si>
  <si>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b/>
        <sz val="12"/>
        <rFont val="Times New Roman"/>
        <family val="1"/>
      </rPr>
      <t xml:space="preserve">4) Captura – </t>
    </r>
    <r>
      <rPr>
        <b/>
        <i/>
        <sz val="12"/>
        <rFont val="Times New Roman"/>
        <family val="1"/>
      </rPr>
      <t xml:space="preserve">Complete para cada lance - </t>
    </r>
    <r>
      <rPr>
        <b/>
        <sz val="12"/>
        <rFont val="Times New Roman"/>
        <family val="1"/>
      </rPr>
      <t xml:space="preserve">Consigne TODAS las especies objetivo y de la captura secundaria </t>
    </r>
    <r>
      <rPr>
        <b/>
        <i/>
        <sz val="12"/>
        <rFont val="Times New Roman"/>
        <family val="1"/>
      </rPr>
      <t>- consigne todos los organismos indicadores de EMV en la sección (6)</t>
    </r>
  </si>
  <si>
    <r>
      <rPr>
        <i/>
        <sz val="9"/>
        <rFont val="Times New Roman"/>
        <family val="1"/>
      </rPr>
      <t>si no hay capturas de la especie objetivo anote ‘0’</t>
    </r>
  </si>
  <si>
    <r>
      <rPr>
        <b/>
        <i/>
        <sz val="12"/>
        <rFont val="Times New Roman"/>
        <family val="1"/>
      </rPr>
      <t>Si no hay capturas de la especie objetivo anote ‘0’</t>
    </r>
  </si>
  <si>
    <r>
      <rPr>
        <i/>
        <sz val="9"/>
        <rFont val="Times New Roman"/>
        <family val="1"/>
      </rPr>
      <t>si no hay captura secundaria anote ‘0’</t>
    </r>
  </si>
  <si>
    <r>
      <rPr>
        <b/>
        <i/>
        <sz val="12"/>
        <rFont val="Times New Roman"/>
        <family val="1"/>
      </rPr>
      <t>Si no hay captura secundaria anote ‘0’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</si>
  <si>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</si>
  <si>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peso en vivo (kg) total de los ejemplares capturados y retenidos a bordo, excluyendo los liberados vivos (algunos productos conservados a bordo pueden ser devueltos al mar en fecha posterior de conformidad con las medidas de conservación vigentes)</t>
    </r>
  </si>
  <si>
    <r>
      <rPr>
        <sz val="12"/>
        <rFont val="Times New Roman"/>
        <family val="1"/>
      </rPr>
      <t>Retenidos            Peso en vivo (kg)</t>
    </r>
  </si>
  <si>
    <r>
      <rPr>
        <i/>
        <sz val="9"/>
        <rFont val="Times New Roman"/>
        <family val="1"/>
      </rPr>
      <t>número total de ejemplares capturados y retenidos a bordo, excluyendo los liberados vivos y los marcados recapturados (algunos productos conservados a bordo pueden ser devueltos al mar en fecha posterior de conformidad con las medidas de conservación vigentes)</t>
    </r>
  </si>
  <si>
    <r>
      <rPr>
        <sz val="12"/>
        <rFont val="Times New Roman"/>
        <family val="1"/>
      </rPr>
      <t>Número de peces sin marcas</t>
    </r>
  </si>
  <si>
    <r>
      <rPr>
        <i/>
        <sz val="9"/>
        <rFont val="Times New Roman"/>
        <family val="1"/>
      </rPr>
      <t>número total de ejemplares marcados recapturados subidos a bordo y retenidos; todos los ejemplares marcados recapturados deben ser retenidos para el muestreo de observación científica (ver MC 41-01).</t>
    </r>
  </si>
  <si>
    <r>
      <rPr>
        <sz val="12"/>
        <rFont val="Times New Roman"/>
        <family val="1"/>
      </rPr>
      <t>Número de peces con marcas</t>
    </r>
  </si>
  <si>
    <r>
      <rPr>
        <i/>
        <sz val="9"/>
        <rFont val="Times New Roman"/>
        <family val="1"/>
      </rPr>
      <t>peso en vivo (kg) total de los ejemplares subidos a bordo y devueltos al mar muertos o con una baja probabilidad de supervivencia; están excluidos los peces devueltos vivos o que se perdieron (la MC 26-01 prohíbe los descartes al sur de los 60°S)</t>
    </r>
  </si>
  <si>
    <r>
      <rPr>
        <sz val="12"/>
        <rFont val="Times New Roman"/>
        <family val="1"/>
      </rPr>
      <t>Descartados           Peso en vivo (kg)</t>
    </r>
  </si>
  <si>
    <r>
      <rPr>
        <i/>
        <sz val="9"/>
        <rFont val="Times New Roman"/>
        <family val="1"/>
      </rPr>
      <t>número total de ejemplares subidos a bordo y devueltos al mar inmediatamente muertos o con una baja probabilidad de supervivencia; están excluidos los peces devueltos vivos o que se perdieron (la MC 26-01 prohíbe los descartes al sur de los 60°S)</t>
    </r>
  </si>
  <si>
    <r>
      <rPr>
        <sz val="12"/>
        <rFont val="Times New Roman"/>
        <family val="1"/>
      </rPr>
      <t xml:space="preserve">Número </t>
    </r>
  </si>
  <si>
    <r>
      <rPr>
        <i/>
        <sz val="9"/>
        <rFont val="Times New Roman"/>
        <family val="1"/>
      </rPr>
      <t>número total de ejemplares liberados vivos sin marcas, incluyendo los ejemplares cortados o sacudidos de las líneas</t>
    </r>
  </si>
  <si>
    <r>
      <rPr>
        <sz val="12"/>
        <rFont val="Times New Roman"/>
        <family val="1"/>
      </rPr>
      <t>Liberados vivos     Número de peces sin marcas</t>
    </r>
  </si>
  <si>
    <r>
      <rPr>
        <i/>
        <sz val="9"/>
        <rFont val="Times New Roman"/>
        <family val="1"/>
      </rPr>
      <t>número total de ejemplares marcados y liberados en buen estado</t>
    </r>
  </si>
  <si>
    <r>
      <rPr>
        <i/>
        <sz val="9"/>
        <rFont val="Times New Roman"/>
        <family val="1"/>
      </rPr>
      <t>número total de ejemplares que se pierden en la superficie o se caen de la línea.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</si>
  <si>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</si>
  <si>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 xml:space="preserve">5) Captura incidental </t>
    </r>
    <r>
      <rPr>
        <b/>
        <i/>
        <sz val="12"/>
        <rFont val="Times New Roman"/>
        <family val="1"/>
      </rPr>
      <t>(rellene para cada lance)</t>
    </r>
  </si>
  <si>
    <r>
      <rPr>
        <i/>
        <sz val="9"/>
        <rFont val="Times New Roman"/>
        <family val="1"/>
      </rPr>
      <t>Si no hay captura incidental anote ‘0’</t>
    </r>
  </si>
  <si>
    <r>
      <rPr>
        <b/>
        <i/>
        <sz val="12"/>
        <rFont val="Times New Roman"/>
        <family val="1"/>
      </rPr>
      <t>Si no hay captura incidental anote ‘0’</t>
    </r>
  </si>
  <si>
    <r>
      <rPr>
        <i/>
        <sz val="9"/>
        <rFont val="Times New Roman"/>
        <family val="1"/>
      </rPr>
      <t>identificación de las especies capturadas accidentalmente - utilice los códigos de la CCRVMA; si alguna especie no está incluida en la lista especifique la especie y su nombre común</t>
    </r>
  </si>
  <si>
    <r>
      <rPr>
        <i/>
        <sz val="9"/>
        <rFont val="Times New Roman"/>
        <family val="1"/>
      </rPr>
      <t>número total de ejemplares capturados vivos y liberados ilesos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</si>
  <si>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</si>
  <si>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i/>
        <sz val="9"/>
        <rFont val="Times New Roman"/>
        <family val="1"/>
      </rPr>
      <t>número total de ejemplares capturados muertos o heridos, incluyendo los ejemplares muertos subidos y no subidos a bordo, y los ejemplares vivos subidos a bordo con heridas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</si>
  <si>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</si>
  <si>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2"/>
        <rFont val="Times New Roman"/>
        <family val="1"/>
      </rPr>
      <t>6) Cantidad de organismos indicadores de EMV (</t>
    </r>
    <r>
      <rPr>
        <b/>
        <i/>
        <sz val="12"/>
        <rFont val="Times New Roman"/>
        <family val="1"/>
      </rPr>
      <t>ver la MC 22-07 y la ‘Guía de clasificación de taxones de EMV de la CCRVMA’)</t>
    </r>
  </si>
  <si>
    <r>
      <rPr>
        <i/>
        <sz val="9"/>
        <rFont val="Times New Roman"/>
        <family val="1"/>
      </rPr>
      <t>volumen total (litros) de organismos que caben en un cubo de 10 litros</t>
    </r>
  </si>
  <si>
    <r>
      <rPr>
        <sz val="12"/>
        <rFont val="Times New Roman"/>
        <family val="1"/>
      </rPr>
      <t xml:space="preserve">Volumen total (litros) de organismos indicadores de EMV </t>
    </r>
    <r>
      <rPr>
        <b/>
        <sz val="12"/>
        <rFont val="Times New Roman"/>
        <family val="1"/>
      </rPr>
      <t>que caben</t>
    </r>
    <r>
      <rPr>
        <sz val="12"/>
        <rFont val="Times New Roman"/>
        <family val="1"/>
      </rPr>
      <t xml:space="preserve"> en un cubo de 10 litros</t>
    </r>
  </si>
  <si>
    <r>
      <rPr>
        <i/>
        <sz val="9"/>
        <rFont val="Times New Roman"/>
        <family val="1"/>
      </rPr>
      <t>peso total (kg) de organismos que no caben en un cubo de 10-litros</t>
    </r>
  </si>
  <si>
    <r>
      <rPr>
        <sz val="12"/>
        <rFont val="Times New Roman"/>
        <family val="1"/>
      </rPr>
      <t xml:space="preserve">Peso total (kg) de organismos indicadores de EMV </t>
    </r>
    <r>
      <rPr>
        <b/>
        <sz val="12"/>
        <rFont val="Times New Roman"/>
        <family val="1"/>
      </rPr>
      <t>que no caben</t>
    </r>
    <r>
      <rPr>
        <sz val="12"/>
        <rFont val="Times New Roman"/>
        <family val="1"/>
      </rPr>
      <t xml:space="preserve"> en un cubo de 10-litros</t>
    </r>
  </si>
  <si>
    <r>
      <rPr>
        <i/>
        <sz val="9"/>
        <rFont val="Times New Roman"/>
        <family val="1"/>
      </rPr>
      <t>unidades indicadoras de EMV = (volumen total de los organismos indicadores de EMV que caben en un contenedor de 10 litros) + (peso total de los organismos indicadores de EMV que no caben en un contenedor de 10 litros)</t>
    </r>
  </si>
  <si>
    <r>
      <rPr>
        <i/>
        <sz val="9"/>
        <rFont val="Times New Roman"/>
        <family val="1"/>
      </rPr>
      <t>proporcione los comentarios necesarios (v.g. se perdió la línea)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</si>
  <si>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</si>
  <si>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Tipo de nasa 1            número de nasas desplegadas</t>
    </r>
  </si>
  <si>
    <r>
      <rPr>
        <sz val="11"/>
        <rFont val="Times New Roman"/>
        <family val="1"/>
      </rPr>
      <t>Tipo de nasa 3            número de nasas desplegadas</t>
    </r>
  </si>
  <si>
    <r>
      <rPr>
        <sz val="11"/>
        <rFont val="Times New Roman"/>
        <family val="1"/>
      </rPr>
      <t>Otros tipos de nasa            número de nasas desplegadas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</si>
  <si>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</si>
  <si>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</si>
  <si>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i/>
        <sz val="9"/>
        <rFont val="Times New Roman"/>
        <family val="1"/>
      </rPr>
      <t>distancia entre las nasas en la línea</t>
    </r>
  </si>
  <si>
    <r>
      <rPr>
        <i/>
        <sz val="9"/>
        <rFont val="Times New Roman"/>
        <family val="1"/>
      </rPr>
      <t>longitud de la retenida calada (m)</t>
    </r>
  </si>
  <si>
    <r>
      <rPr>
        <i/>
        <sz val="9"/>
        <rFont val="Times New Roman"/>
        <family val="1"/>
      </rPr>
      <t>tipo de material utilizado para sujetar las nasas (e.g. nylon, polipropileno)</t>
    </r>
  </si>
  <si>
    <r>
      <rPr>
        <i/>
        <sz val="9"/>
        <rFont val="Times New Roman"/>
        <family val="1"/>
      </rPr>
      <t>tipo de carnada utilizada en el lance - utilice los códigos de la CCRVMA</t>
    </r>
  </si>
  <si>
    <r>
      <rPr>
        <i/>
        <sz val="9"/>
        <rFont val="Times New Roman"/>
        <family val="1"/>
      </rPr>
      <t>porcentaje de anzuelos cebados</t>
    </r>
  </si>
  <si>
    <r>
      <rPr>
        <sz val="11"/>
        <rFont val="Times New Roman"/>
        <family val="1"/>
      </rPr>
      <t>Huso horario (UTC +/– horas)</t>
    </r>
  </si>
  <si>
    <r>
      <rPr>
        <i/>
        <sz val="9"/>
        <rFont val="Times New Roman"/>
        <family val="1"/>
      </rPr>
      <t>diferencia entre la hora local registrada en el formulario y la hora en tiempo universal coordinado (UTC) - la diferencia será un número positivo si la hora adelanta respecto de la UTC y negativo (–) si retrasa</t>
    </r>
  </si>
  <si>
    <r>
      <rPr>
        <i/>
        <sz val="9"/>
        <rFont val="Times New Roman"/>
        <family val="1"/>
      </rPr>
      <t>período de tiempo entre el comienzo del calado y el comienzo de la recuperación de las nasas</t>
    </r>
  </si>
  <si>
    <r>
      <rPr>
        <sz val="11"/>
        <rFont val="Times New Roman"/>
        <family val="1"/>
      </rPr>
      <t>Tipo de nasa 2            número de nasas desplegadas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</si>
  <si>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</si>
  <si>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</si>
  <si>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</si>
  <si>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</si>
  <si>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</si>
  <si>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</si>
  <si>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9"/>
        <color theme="6" tint="-0.499984740745262"/>
        <rFont val="Times New Roman"/>
        <family val="1"/>
      </rPr>
      <t>H</t>
    </r>
  </si>
  <si>
    <t/>
  </si>
  <si>
    <r>
      <rPr>
        <i/>
        <sz val="9"/>
        <rFont val="Times New Roman"/>
        <family val="1"/>
      </rPr>
      <t xml:space="preserve">carácter de la actividad principal relativa al lance - 
C: Pesca comercial - R: Investigación </t>
    </r>
  </si>
  <si>
    <r>
      <rPr>
        <sz val="11"/>
        <rFont val="Times New Roman"/>
        <family val="1"/>
      </rPr>
      <t>Tipo de pesca (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) comercial; (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) investigación</t>
    </r>
  </si>
  <si>
    <r>
      <rPr>
        <i/>
        <sz val="9"/>
        <rFont val="Times New Roman"/>
        <family val="1"/>
      </rPr>
      <t>arqueo bruto del barco (GT, en toneladas)</t>
    </r>
  </si>
  <si>
    <r>
      <rPr>
        <b/>
        <sz val="11"/>
        <rFont val="Times New Roman"/>
        <family val="1"/>
      </rPr>
      <t xml:space="preserve">Utilice únicamente </t>
    </r>
    <r>
      <rPr>
        <b/>
        <u/>
        <sz val="11"/>
        <rFont val="Times New Roman"/>
        <family val="1"/>
      </rPr>
      <t>códigos de la CCRVMA</t>
    </r>
    <r>
      <rPr>
        <b/>
        <sz val="11"/>
        <rFont val="Times New Roman"/>
        <family val="1"/>
      </rPr>
      <t>; si en las listas falta algún código, añada toda la información necesaria, p.ej. la especie y el nombre común.</t>
    </r>
  </si>
  <si>
    <r>
      <rPr>
        <sz val="11"/>
        <rFont val="Times New Roman"/>
        <family val="1"/>
      </rPr>
      <t xml:space="preserve">Las descripciones de los campos están en la columna ‘A’  </t>
    </r>
  </si>
  <si>
    <r>
      <rPr>
        <sz val="12"/>
        <color theme="6" tint="-0.499984740745262"/>
        <rFont val="Times New Roman"/>
        <family val="1"/>
      </rPr>
      <t xml:space="preserve">Para ver un ejemplo amplíe la columna </t>
    </r>
    <r>
      <rPr>
        <sz val="12"/>
        <color theme="6" tint="-0.499984740745262"/>
        <rFont val="Times New Roman"/>
        <family val="1"/>
      </rPr>
      <t>'B</t>
    </r>
    <r>
      <rPr>
        <sz val="12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</si>
  <si>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</si>
  <si>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polipropileno</t>
    </r>
  </si>
  <si>
    <r>
      <rPr>
        <sz val="12"/>
        <rFont val="Times New Roman"/>
        <family val="1"/>
      </rPr>
      <t>Latitud (-DD para latitudes sur)</t>
    </r>
  </si>
  <si>
    <r>
      <rPr>
        <sz val="11"/>
        <rFont val="Times New Roman"/>
        <family val="1"/>
      </rPr>
      <t xml:space="preserve">Es posible agregar hileras en este formulario cuando sea necesario, pero sin eliminar otras hileras ni alterar la secuencia. 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</si>
  <si>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</si>
  <si>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</si>
  <si>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la señal de llamada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</si>
  <si>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</si>
  <si>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</si>
  <si>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</si>
  <si>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11"/>
        <rFont val="Times New Roman"/>
        <family val="1"/>
      </rPr>
      <t>Factor de conversión = peso en vivo/peso producto procesado</t>
    </r>
  </si>
  <si>
    <r>
      <rPr>
        <sz val="11"/>
        <rFont val="Times New Roman"/>
        <family val="1"/>
      </rPr>
      <t>modifique los campos según necesidad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</si>
  <si>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</si>
  <si>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</si>
  <si>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</si>
  <si>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</si>
  <si>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</si>
  <si>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</si>
  <si>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</si>
  <si>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</si>
  <si>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</si>
  <si>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</si>
  <si>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12"/>
        <rFont val="Times New Roman"/>
        <family val="1"/>
      </rPr>
      <t>Latitud (-DD para latitudes sur)</t>
    </r>
  </si>
  <si>
    <r>
      <rPr>
        <sz val="12"/>
        <rFont val="Times New Roman"/>
        <family val="1"/>
      </rPr>
      <t>Minutos y fracción de minuto de la latitud (MM.mm)</t>
    </r>
  </si>
  <si>
    <r>
      <rPr>
        <sz val="12"/>
        <rFont val="Times New Roman"/>
        <family val="1"/>
      </rPr>
      <t>Longitud (DD para coordinadas este y -DD para coordinadas oeste)</t>
    </r>
  </si>
  <si>
    <r>
      <rPr>
        <sz val="12"/>
        <rFont val="Times New Roman"/>
        <family val="1"/>
      </rPr>
      <t>Minutos de longitud y fracción de minuto (MM.mm)</t>
    </r>
  </si>
  <si>
    <r>
      <rPr>
        <sz val="12"/>
        <rFont val="Times New Roman"/>
        <family val="1"/>
      </rPr>
      <t>Profundidad de pesca (m)</t>
    </r>
  </si>
  <si>
    <r>
      <rPr>
        <i/>
        <sz val="9"/>
        <rFont val="Times New Roman"/>
        <family val="1"/>
      </rPr>
      <t>distancia (m) del lecho marino a la línea madre</t>
    </r>
  </si>
  <si>
    <r>
      <rPr>
        <sz val="11"/>
        <rFont val="Times New Roman"/>
        <family val="1"/>
      </rPr>
      <t>Distancia del fondo a la línea (m)</t>
    </r>
  </si>
  <si>
    <r>
      <rPr>
        <i/>
        <sz val="9"/>
        <rFont val="Times New Roman"/>
        <family val="1"/>
      </rPr>
      <t>rumbo medio del barco (de 0 a 360 grados) al calar el arte de pesca</t>
    </r>
  </si>
  <si>
    <r>
      <rPr>
        <sz val="11"/>
        <rFont val="Times New Roman"/>
        <family val="1"/>
      </rPr>
      <t>Orientación del calado (dirección)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</si>
  <si>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</si>
  <si>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</si>
  <si>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</si>
  <si>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</si>
  <si>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Número de peces con marcas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</si>
  <si>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</si>
  <si>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</si>
  <si>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</si>
  <si>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</si>
  <si>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</si>
  <si>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</si>
  <si>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</si>
  <si>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</si>
  <si>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</si>
  <si>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</si>
  <si>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</si>
  <si>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</si>
  <si>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</si>
  <si>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</si>
  <si>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</si>
  <si>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</si>
  <si>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</si>
  <si>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</si>
  <si>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</si>
  <si>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</si>
  <si>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</si>
  <si>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</si>
  <si>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</si>
  <si>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</si>
  <si>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</si>
  <si>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</si>
  <si>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</si>
  <si>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</si>
  <si>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</si>
  <si>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</si>
  <si>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</si>
  <si>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</si>
  <si>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</si>
  <si>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</si>
  <si>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</si>
  <si>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</si>
  <si>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</si>
  <si>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</si>
  <si>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</si>
  <si>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</si>
  <si>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</si>
  <si>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</si>
  <si>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</si>
  <si>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</si>
  <si>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</si>
  <si>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</si>
  <si>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</si>
  <si>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</si>
  <si>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</si>
  <si>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</si>
  <si>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</si>
  <si>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</si>
  <si>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1"/>
        <rFont val="Times New Roman"/>
        <family val="1"/>
      </rPr>
      <t>Tipo de nasa: 1</t>
    </r>
  </si>
  <si>
    <t>Raya rugosa</t>
  </si>
  <si>
    <t>Amblyraja taaf</t>
  </si>
  <si>
    <t>Raya estrellada antártica</t>
  </si>
  <si>
    <t>Coelorinchus marinii</t>
  </si>
  <si>
    <t>Coelorinchus kaiyomaru</t>
  </si>
  <si>
    <t>Macrourus sp. A</t>
  </si>
  <si>
    <t>Granadero ojisapo</t>
  </si>
  <si>
    <t>Alcyonacea</t>
  </si>
  <si>
    <t>Stylasteridae</t>
  </si>
  <si>
    <t>Brachiopoda</t>
  </si>
  <si>
    <t>Bathylasmatidae</t>
  </si>
  <si>
    <t>Demospongiae</t>
  </si>
  <si>
    <t>Echinodermata</t>
  </si>
  <si>
    <t>Gorgoniidae</t>
  </si>
  <si>
    <t>Hydrozoa</t>
  </si>
  <si>
    <t>Hexactinellida</t>
  </si>
  <si>
    <t>Annelida</t>
  </si>
  <si>
    <t>Pennatulacea</t>
  </si>
  <si>
    <t>Euryalida</t>
  </si>
  <si>
    <t>Ophiurida</t>
  </si>
  <si>
    <t>Echinoidea</t>
  </si>
  <si>
    <t>Xenophyophora</t>
  </si>
  <si>
    <t>Akarotaxis nudiceps</t>
  </si>
  <si>
    <t>Especie de dragón antártico</t>
  </si>
  <si>
    <t>Bathydraco macrolepis</t>
  </si>
  <si>
    <t>Benthalbella macropinna</t>
  </si>
  <si>
    <t>Helicolenus dactylopterus</t>
  </si>
  <si>
    <t>Pogonophryne barsukovi</t>
  </si>
  <si>
    <t>Brachyura</t>
  </si>
  <si>
    <t>Holothuroidea</t>
  </si>
  <si>
    <t>Cycloteuthidae</t>
  </si>
  <si>
    <t>Pandalidae</t>
  </si>
  <si>
    <t>Diptychus maculatus</t>
  </si>
  <si>
    <t>Dolloidraco longedorsalis</t>
  </si>
  <si>
    <t>Zoarcidae</t>
  </si>
  <si>
    <t>Emmelichthyidae</t>
  </si>
  <si>
    <t>Trematomus bernacchii</t>
  </si>
  <si>
    <t>Especie de linternilla</t>
  </si>
  <si>
    <t>Achiropsetta tricholepis</t>
  </si>
  <si>
    <t>Mancolenguado antártico</t>
  </si>
  <si>
    <t>Histiodraco velifer</t>
  </si>
  <si>
    <t>Paralomis formosa</t>
  </si>
  <si>
    <t>Paralomis spinosissima</t>
  </si>
  <si>
    <t>Paralomis anamerae</t>
  </si>
  <si>
    <t>Lycenchelys antarctica</t>
  </si>
  <si>
    <t>Especie de loqueta</t>
  </si>
  <si>
    <t>Nansenia antarctica</t>
  </si>
  <si>
    <t>Ocosia apia</t>
  </si>
  <si>
    <t>Paraliparis gracilis</t>
  </si>
  <si>
    <t>Especie de baboso</t>
  </si>
  <si>
    <t>Protomyctophum tenisoni</t>
  </si>
  <si>
    <t>Paraliparis meganchus</t>
  </si>
  <si>
    <t>Paraliparis tetrapteryx</t>
  </si>
  <si>
    <t>Salilota australis</t>
  </si>
  <si>
    <t>Chionodraco hamatus</t>
  </si>
  <si>
    <t>Draco cocodrilo</t>
  </si>
  <si>
    <t>Pseudomancopsetta andriashevi</t>
  </si>
  <si>
    <t>Vomeridens infuscipinnis</t>
  </si>
  <si>
    <t>Cryothenia peninsulae</t>
  </si>
  <si>
    <t>Diablillo heladero</t>
  </si>
  <si>
    <t>Genioliparis lindbergi</t>
  </si>
  <si>
    <t>Anthozoa</t>
  </si>
  <si>
    <t>Antozoos</t>
  </si>
  <si>
    <t>Procellaria conspicillata</t>
  </si>
  <si>
    <t>Número OMI del barco</t>
  </si>
  <si>
    <t>C5Bv2022a</t>
  </si>
  <si>
    <t>CÓDIGOS UTILIZADOS EN LA CCRVMA</t>
  </si>
  <si>
    <t>Para imprimir los códigos por sección, seleccione los nombres requeridos e imprima por selección</t>
  </si>
  <si>
    <t xml:space="preserve">Especies objetivo (grupos principales) </t>
  </si>
  <si>
    <t>Aves y mamíferos marinos (captura incidental)</t>
  </si>
  <si>
    <t>Arte de pesca</t>
  </si>
  <si>
    <t>Códigos relativos a anzuelos</t>
  </si>
  <si>
    <t>Código</t>
  </si>
  <si>
    <t>Nombre de la especie</t>
  </si>
  <si>
    <t>Nombre común</t>
  </si>
  <si>
    <t>Arte de pesca/parámetro</t>
  </si>
  <si>
    <t>Carnada</t>
  </si>
  <si>
    <t>Tipo de anzuelo</t>
  </si>
  <si>
    <t>Especie objetivo</t>
  </si>
  <si>
    <t>Líneas</t>
  </si>
  <si>
    <t>MAS</t>
  </si>
  <si>
    <t>TOT</t>
  </si>
  <si>
    <t>ALZ</t>
  </si>
  <si>
    <t>Diomedeidae</t>
  </si>
  <si>
    <t>LLS</t>
  </si>
  <si>
    <t>Palangres calados</t>
  </si>
  <si>
    <t>JAX</t>
  </si>
  <si>
    <t>TOP</t>
  </si>
  <si>
    <t>Dissostichus eleginoides</t>
  </si>
  <si>
    <t>Austromerluza negra</t>
  </si>
  <si>
    <t>Aves</t>
  </si>
  <si>
    <t>Redes de arrastre de fondo</t>
  </si>
  <si>
    <t>MAX</t>
  </si>
  <si>
    <t>KCX</t>
  </si>
  <si>
    <t>Lithodidae</t>
  </si>
  <si>
    <t>CAM</t>
  </si>
  <si>
    <t>OTB</t>
  </si>
  <si>
    <t xml:space="preserve">Redes de arrastre de puertas </t>
  </si>
  <si>
    <t>CHP</t>
  </si>
  <si>
    <t>Sardina sudamericana</t>
  </si>
  <si>
    <t>ANI</t>
  </si>
  <si>
    <t>Champsocephalus gunnari</t>
  </si>
  <si>
    <t>Draco rayado</t>
  </si>
  <si>
    <t>CAQ</t>
  </si>
  <si>
    <t>Págalo pardo, salteador pardo, skúa antártica</t>
  </si>
  <si>
    <t>OTB1</t>
  </si>
  <si>
    <t xml:space="preserve">
Redes de arrastre laterales de puertas</t>
  </si>
  <si>
    <t>SAP</t>
  </si>
  <si>
    <t>KRI</t>
  </si>
  <si>
    <t>Euphausia superba</t>
  </si>
  <si>
    <t>CDI</t>
  </si>
  <si>
    <t>Calonectris diomedea</t>
  </si>
  <si>
    <t>OTB2</t>
  </si>
  <si>
    <t xml:space="preserve">Redes de arrastre de popa de puertas </t>
  </si>
  <si>
    <t>SQC</t>
  </si>
  <si>
    <t>Rayas</t>
  </si>
  <si>
    <t>Redes de arrastre pelágicas</t>
  </si>
  <si>
    <t>SQU</t>
  </si>
  <si>
    <t>BAM</t>
  </si>
  <si>
    <t>Bathyraja maccaini</t>
  </si>
  <si>
    <t>Raya de McCain</t>
  </si>
  <si>
    <t>DAC</t>
  </si>
  <si>
    <t>Daption capense</t>
  </si>
  <si>
    <t>OTM</t>
  </si>
  <si>
    <t>SQS</t>
  </si>
  <si>
    <t>BEA</t>
  </si>
  <si>
    <t>Bathyraja eatonii</t>
  </si>
  <si>
    <t>Raya de Eaton</t>
  </si>
  <si>
    <t>DAM</t>
  </si>
  <si>
    <t>Diomedea amsterdamensis</t>
  </si>
  <si>
    <t>OTM1</t>
  </si>
  <si>
    <t>SQA</t>
  </si>
  <si>
    <t>BHY</t>
  </si>
  <si>
    <t>OTM2</t>
  </si>
  <si>
    <t>Redes de arrastre de popa de puertas</t>
  </si>
  <si>
    <t>BMU</t>
  </si>
  <si>
    <t>Bathyraja murrayi</t>
  </si>
  <si>
    <t>Raya de Murray</t>
  </si>
  <si>
    <t>DCR</t>
  </si>
  <si>
    <t>Thalassarche chlororhynchos</t>
  </si>
  <si>
    <t>TMB</t>
  </si>
  <si>
    <t>Redes de arrastre pelágicos de vara</t>
  </si>
  <si>
    <t>WHB</t>
  </si>
  <si>
    <t>BYE</t>
  </si>
  <si>
    <t>Bathyraja meridionalis</t>
  </si>
  <si>
    <t>Raya de vientre oscuro</t>
  </si>
  <si>
    <t>DCU</t>
  </si>
  <si>
    <t>Thalassarche cauta</t>
  </si>
  <si>
    <t>Otras</t>
  </si>
  <si>
    <t>BYR</t>
  </si>
  <si>
    <t>Bathyraja irrasa</t>
  </si>
  <si>
    <t>DER</t>
  </si>
  <si>
    <t>Thalassarche eremita</t>
  </si>
  <si>
    <t>FPO</t>
  </si>
  <si>
    <t>Nasas</t>
  </si>
  <si>
    <t>RAJ</t>
  </si>
  <si>
    <t>DIB</t>
  </si>
  <si>
    <t>Thalassarche bulleri</t>
  </si>
  <si>
    <t>SX</t>
  </si>
  <si>
    <t>Redes de cerco</t>
  </si>
  <si>
    <t>Tipos de elaboración</t>
  </si>
  <si>
    <t>RFA</t>
  </si>
  <si>
    <t>DIC</t>
  </si>
  <si>
    <t>Thalassarche chrysostoma</t>
  </si>
  <si>
    <t>Albatros de cabeza gris</t>
  </si>
  <si>
    <t>JIG</t>
  </si>
  <si>
    <t>Potera para calamares</t>
  </si>
  <si>
    <t>Elaboración</t>
  </si>
  <si>
    <t>DIM</t>
  </si>
  <si>
    <t>Thalassarche melanophris</t>
  </si>
  <si>
    <t>Medición de la luz de malla del copo</t>
  </si>
  <si>
    <t>BOI</t>
  </si>
  <si>
    <t xml:space="preserve">Hervido (kril) </t>
  </si>
  <si>
    <t>SRR</t>
  </si>
  <si>
    <t>DIP</t>
  </si>
  <si>
    <t>Diomedea epomophora</t>
  </si>
  <si>
    <t>N</t>
  </si>
  <si>
    <t>Nominal</t>
  </si>
  <si>
    <t>FLT</t>
  </si>
  <si>
    <t>Fileteado</t>
  </si>
  <si>
    <t>SRX</t>
  </si>
  <si>
    <t>Diomedea sanfordi</t>
  </si>
  <si>
    <t>Albatros real del norte</t>
  </si>
  <si>
    <t>M</t>
  </si>
  <si>
    <t>Medido</t>
  </si>
  <si>
    <t>GUT</t>
  </si>
  <si>
    <t>Eviscerado</t>
  </si>
  <si>
    <t>Granaderos</t>
  </si>
  <si>
    <t>DIX</t>
  </si>
  <si>
    <t>Diomedea exulans</t>
  </si>
  <si>
    <t>O</t>
  </si>
  <si>
    <t xml:space="preserve">Otra (se ruega especificar) </t>
  </si>
  <si>
    <t>HAG</t>
  </si>
  <si>
    <t>Descabezado y eviscerado (con cola)</t>
  </si>
  <si>
    <t>CEH</t>
  </si>
  <si>
    <t>Granadero de Marini</t>
  </si>
  <si>
    <t>Tipo de palangre</t>
  </si>
  <si>
    <t>HAT</t>
  </si>
  <si>
    <t>Tronco (descabezado, con vísceras y sin cola)</t>
  </si>
  <si>
    <t>CKH</t>
  </si>
  <si>
    <t>Coryphaenoides armatus</t>
  </si>
  <si>
    <t>Granadero armado</t>
  </si>
  <si>
    <t>Albatros de Salvin</t>
  </si>
  <si>
    <t>AU</t>
  </si>
  <si>
    <t>Palangre de calado automático (de una línea)</t>
  </si>
  <si>
    <t>HGT</t>
  </si>
  <si>
    <t>Descabezado, eviscerado y sin cola</t>
  </si>
  <si>
    <t>CVY</t>
  </si>
  <si>
    <t>EUC</t>
  </si>
  <si>
    <t>Eudyptes chrysolophus</t>
  </si>
  <si>
    <t>SP</t>
  </si>
  <si>
    <t>Español (doble línea)</t>
  </si>
  <si>
    <t>MEA</t>
  </si>
  <si>
    <t>Molido</t>
  </si>
  <si>
    <t>CWX</t>
  </si>
  <si>
    <t>EVQ</t>
  </si>
  <si>
    <t>Eudyptes chrysocome</t>
  </si>
  <si>
    <t>TR</t>
  </si>
  <si>
    <t>Palangre artesanal (trotline) (espineles/brazoladas verticales colgando de una línea principal)</t>
  </si>
  <si>
    <t>PLD</t>
  </si>
  <si>
    <t xml:space="preserve">Pelado (kril) </t>
  </si>
  <si>
    <t>GRV</t>
  </si>
  <si>
    <t>FGQ</t>
  </si>
  <si>
    <t>Fregetta tropica</t>
  </si>
  <si>
    <t>VL</t>
  </si>
  <si>
    <t>Espinel (línea vertical única)</t>
  </si>
  <si>
    <t>SEC</t>
  </si>
  <si>
    <t xml:space="preserve">Secciones (centollas) </t>
  </si>
  <si>
    <t>MCC</t>
  </si>
  <si>
    <t>Macrourus carinatus</t>
  </si>
  <si>
    <t>FGZ</t>
  </si>
  <si>
    <t>OT</t>
  </si>
  <si>
    <t>TEN</t>
  </si>
  <si>
    <t>Tentáculos</t>
  </si>
  <si>
    <t>MCH</t>
  </si>
  <si>
    <t>Macrourus holotrachys</t>
  </si>
  <si>
    <t>FUG</t>
  </si>
  <si>
    <t>Fulmarus glacialoides</t>
  </si>
  <si>
    <t>Tipo de línea</t>
  </si>
  <si>
    <t>TUB</t>
  </si>
  <si>
    <t>Manto del calamar (tubos)</t>
  </si>
  <si>
    <t>MCK</t>
  </si>
  <si>
    <t>Granadero kaiyomaru</t>
  </si>
  <si>
    <t>HBE</t>
  </si>
  <si>
    <t>Halobaena caerulea</t>
  </si>
  <si>
    <t>Petrel azulado</t>
  </si>
  <si>
    <t>Monofilamento</t>
  </si>
  <si>
    <t>WHO</t>
  </si>
  <si>
    <t>Entero</t>
  </si>
  <si>
    <t>MCM</t>
  </si>
  <si>
    <t>Coryphaenoides murrayi</t>
  </si>
  <si>
    <t>Granadero abisal o de Murray</t>
  </si>
  <si>
    <t>ISQ</t>
  </si>
  <si>
    <t>Phalacrocorax atriceps</t>
  </si>
  <si>
    <t>H</t>
  </si>
  <si>
    <t>Filamento hueco</t>
  </si>
  <si>
    <t>MNI</t>
  </si>
  <si>
    <t>Cynomacrurus piriei</t>
  </si>
  <si>
    <t>Granadero dentón</t>
  </si>
  <si>
    <t>KPY</t>
  </si>
  <si>
    <t>Aptenodytes patagonicus</t>
  </si>
  <si>
    <t>Pingüino rey</t>
  </si>
  <si>
    <t>I</t>
  </si>
  <si>
    <t>Palangre con lastre integrado</t>
  </si>
  <si>
    <t>QMC</t>
  </si>
  <si>
    <t>Macrourus caml</t>
  </si>
  <si>
    <t>LDO</t>
  </si>
  <si>
    <t>Larus dominicanus</t>
  </si>
  <si>
    <t>T</t>
  </si>
  <si>
    <t>Multifilamento</t>
  </si>
  <si>
    <t>RHG</t>
  </si>
  <si>
    <t>Macrourus berglax</t>
  </si>
  <si>
    <t>LRD</t>
  </si>
  <si>
    <t>RNG</t>
  </si>
  <si>
    <t>Coryphaenoides rupestris</t>
  </si>
  <si>
    <t>MAH</t>
  </si>
  <si>
    <t>Macronectes halli</t>
  </si>
  <si>
    <t>RTX</t>
  </si>
  <si>
    <t>Macrouridae</t>
  </si>
  <si>
    <t>MAI</t>
  </si>
  <si>
    <t>Macronectes giganteus</t>
  </si>
  <si>
    <t>WG2</t>
  </si>
  <si>
    <t>MBX</t>
  </si>
  <si>
    <t>WGR</t>
  </si>
  <si>
    <t>Macrourus whitsoni</t>
  </si>
  <si>
    <t>OCO</t>
  </si>
  <si>
    <t>Oceanites oceanicus</t>
  </si>
  <si>
    <t>Especies de EMV</t>
  </si>
  <si>
    <t>PCI</t>
  </si>
  <si>
    <t>Procellaria cinerea</t>
  </si>
  <si>
    <t>AJH</t>
  </si>
  <si>
    <t>PCN</t>
  </si>
  <si>
    <t>AJZ</t>
  </si>
  <si>
    <t>PCW</t>
  </si>
  <si>
    <t>Procellaria westlandica</t>
  </si>
  <si>
    <t>AQZ</t>
  </si>
  <si>
    <t>Antipatharia</t>
  </si>
  <si>
    <t>PDM</t>
  </si>
  <si>
    <t>Pterodroma macroptera</t>
  </si>
  <si>
    <t>ATX</t>
  </si>
  <si>
    <t>Actiniaria</t>
  </si>
  <si>
    <t>PFC</t>
  </si>
  <si>
    <t>Puffinus carneipes</t>
  </si>
  <si>
    <t>AXT</t>
  </si>
  <si>
    <t>PFG</t>
  </si>
  <si>
    <t>Puffinus griseus</t>
  </si>
  <si>
    <t>AZN</t>
  </si>
  <si>
    <t>Antoatecadas, antomedusas</t>
  </si>
  <si>
    <t>PFT</t>
  </si>
  <si>
    <t>Puffinus tenuirostris</t>
  </si>
  <si>
    <t>BVH</t>
  </si>
  <si>
    <t>Braquiópodos, conchas lámpara</t>
  </si>
  <si>
    <t>PHE</t>
  </si>
  <si>
    <t>Phoebetria palpebrata</t>
  </si>
  <si>
    <t>Albatros oscuro de manto claro</t>
  </si>
  <si>
    <t>BWY</t>
  </si>
  <si>
    <t>PHU</t>
  </si>
  <si>
    <t>Phoebetria fusca</t>
  </si>
  <si>
    <t>BZN</t>
  </si>
  <si>
    <t>Bryozoa</t>
  </si>
  <si>
    <t>PRK</t>
  </si>
  <si>
    <t>Procellaria parkinsoni</t>
  </si>
  <si>
    <t>CNI</t>
  </si>
  <si>
    <t>Cnidaria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</si>
  <si>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</si>
  <si>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</si>
  <si>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</si>
  <si>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</si>
  <si>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</si>
  <si>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</si>
  <si>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</si>
  <si>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PTZ</t>
  </si>
  <si>
    <t>CWD</t>
  </si>
  <si>
    <t>Crinoidea</t>
  </si>
  <si>
    <t>PUC</t>
  </si>
  <si>
    <t>Puffinus creatopus</t>
  </si>
  <si>
    <t>PUG</t>
  </si>
  <si>
    <t>Puffinus gravis</t>
  </si>
  <si>
    <t>Chordata</t>
  </si>
  <si>
    <t>PVB</t>
  </si>
  <si>
    <t>DMK</t>
  </si>
  <si>
    <t>Adamussium colbecki</t>
  </si>
  <si>
    <t>PVF</t>
  </si>
  <si>
    <t>Spheniscidae</t>
  </si>
  <si>
    <t>DMO</t>
  </si>
  <si>
    <t>Demosponjas, esponjas silíceas</t>
  </si>
  <si>
    <t>PVH</t>
  </si>
  <si>
    <t>Pterodroma inexpectata</t>
  </si>
  <si>
    <t>PWD</t>
  </si>
  <si>
    <t>Pachyptila desolata</t>
  </si>
  <si>
    <t>GGW</t>
  </si>
  <si>
    <t>PWL</t>
  </si>
  <si>
    <t>Pterodroma lessonii</t>
  </si>
  <si>
    <t>HQZ</t>
  </si>
  <si>
    <t>Hidrozoos</t>
  </si>
  <si>
    <t>PWP</t>
  </si>
  <si>
    <t>Pagodroma nivea</t>
  </si>
  <si>
    <t>HXY</t>
  </si>
  <si>
    <t>Hexactinélidos, esponjas calcáreas, esponjas vítreas</t>
  </si>
  <si>
    <t>PWW</t>
  </si>
  <si>
    <t>NHE</t>
  </si>
  <si>
    <t>PWX</t>
  </si>
  <si>
    <t>NTW</t>
  </si>
  <si>
    <t>PWZ</t>
  </si>
  <si>
    <t>OEQ</t>
  </si>
  <si>
    <t>PYD</t>
  </si>
  <si>
    <t>Pygoscelis adeliae</t>
  </si>
  <si>
    <t>Pingüino de Adelia</t>
  </si>
  <si>
    <t>OOY</t>
  </si>
  <si>
    <t>Ofiuras y estrellas frágiles</t>
  </si>
  <si>
    <t>PYN</t>
  </si>
  <si>
    <t>PBQ</t>
  </si>
  <si>
    <t>PYP</t>
  </si>
  <si>
    <t>Pygoscelis papua</t>
  </si>
  <si>
    <t>SKZ</t>
  </si>
  <si>
    <t>Stercorariidae</t>
  </si>
  <si>
    <t>SZS</t>
  </si>
  <si>
    <t>Serpulidae</t>
  </si>
  <si>
    <t>Serpúlidos, gusanos tubículas</t>
  </si>
  <si>
    <t>SVI</t>
  </si>
  <si>
    <t>Sterna vittata</t>
  </si>
  <si>
    <t>URX</t>
  </si>
  <si>
    <t>SWS</t>
  </si>
  <si>
    <t>Chionis alba</t>
  </si>
  <si>
    <t>Paloma antártica</t>
  </si>
  <si>
    <t>XEF</t>
  </si>
  <si>
    <t>TAA</t>
  </si>
  <si>
    <t>Thalassoica antarctica</t>
  </si>
  <si>
    <t>ZOT</t>
  </si>
  <si>
    <t>Cnidarios zoántidos</t>
  </si>
  <si>
    <t>TQW</t>
  </si>
  <si>
    <t>Thalassarche impavida</t>
  </si>
  <si>
    <t>Otras especies</t>
  </si>
  <si>
    <t>Mamíferos</t>
  </si>
  <si>
    <t>ADK</t>
  </si>
  <si>
    <t>Artedidraco skottsbergi</t>
  </si>
  <si>
    <t>BAE</t>
  </si>
  <si>
    <t>Balaenopteridae</t>
  </si>
  <si>
    <t>AEM</t>
  </si>
  <si>
    <t>Aethotaxis mitopteryx</t>
  </si>
  <si>
    <t>Diablillo de hebra</t>
  </si>
  <si>
    <t>BAW</t>
  </si>
  <si>
    <t>Berardius arnuxii</t>
  </si>
  <si>
    <t>Ballenato de Arnoux</t>
  </si>
  <si>
    <t>AKN</t>
  </si>
  <si>
    <t>BCW</t>
  </si>
  <si>
    <t>Ziphius cavirostris</t>
  </si>
  <si>
    <t>ALH</t>
  </si>
  <si>
    <t>BEL</t>
  </si>
  <si>
    <t>Delphinapterus leucas</t>
  </si>
  <si>
    <t>Beluga</t>
  </si>
  <si>
    <t>ALI</t>
  </si>
  <si>
    <t>BLW</t>
  </si>
  <si>
    <t>Balaenoptera musculus</t>
  </si>
  <si>
    <t>Ballena azul</t>
  </si>
  <si>
    <t>ANA</t>
  </si>
  <si>
    <t>Engraulis anchoita</t>
  </si>
  <si>
    <t>CMD</t>
  </si>
  <si>
    <t>Cephalorhynchus commersonii</t>
  </si>
  <si>
    <t>Tylosurus acus</t>
  </si>
  <si>
    <t>DDU</t>
  </si>
  <si>
    <t>Lagenorhynchus obscurus</t>
  </si>
  <si>
    <t>Anotopterus pharao</t>
  </si>
  <si>
    <t>DLP</t>
  </si>
  <si>
    <t>Delphinidae</t>
  </si>
  <si>
    <t>ANS</t>
  </si>
  <si>
    <t>Diablillo antártico</t>
  </si>
  <si>
    <t>DRR</t>
  </si>
  <si>
    <t>Grampus griseus</t>
  </si>
  <si>
    <t>ANT</t>
  </si>
  <si>
    <t>Antimora rostrata</t>
  </si>
  <si>
    <t>Mollera azul</t>
  </si>
  <si>
    <t>EUA</t>
  </si>
  <si>
    <t>Eubalaena australis</t>
  </si>
  <si>
    <t>Ballena franca austral</t>
  </si>
  <si>
    <t>AQM</t>
  </si>
  <si>
    <t>Amphipoda</t>
  </si>
  <si>
    <t>Anfípodos</t>
  </si>
  <si>
    <t>FIW</t>
  </si>
  <si>
    <t>Balaenoptera physalus</t>
  </si>
  <si>
    <t>ART</t>
  </si>
  <si>
    <t>FRA</t>
  </si>
  <si>
    <t>Pontoporia blainvillei</t>
  </si>
  <si>
    <t>AZT</t>
  </si>
  <si>
    <t>Artedidraco mirus</t>
  </si>
  <si>
    <t>GLO</t>
  </si>
  <si>
    <t>BAA</t>
  </si>
  <si>
    <t>Bathylagus antarcticus</t>
  </si>
  <si>
    <t>Capellán mesopelágico antártico, eperlano antártico</t>
  </si>
  <si>
    <t>BAT</t>
  </si>
  <si>
    <t>HRD</t>
  </si>
  <si>
    <t>Lagenorhynchus cruciger</t>
  </si>
  <si>
    <t>Delfín cruzado</t>
  </si>
  <si>
    <t>BBB</t>
  </si>
  <si>
    <t>HUW</t>
  </si>
  <si>
    <t>Megaptera novaeangliae</t>
  </si>
  <si>
    <t>BDH</t>
  </si>
  <si>
    <t>KIW</t>
  </si>
  <si>
    <t>Orcinus orca</t>
  </si>
  <si>
    <t>Orca</t>
  </si>
  <si>
    <t>BDJ</t>
  </si>
  <si>
    <t>Bathydraco marri</t>
  </si>
  <si>
    <t>Dragón abisal</t>
  </si>
  <si>
    <t>MAM</t>
  </si>
  <si>
    <t>Mammalia</t>
  </si>
  <si>
    <t>BDN</t>
  </si>
  <si>
    <t>Bathydraco antarcticus</t>
  </si>
  <si>
    <t>MIW</t>
  </si>
  <si>
    <t>Balaenoptera acutorostrata</t>
  </si>
  <si>
    <t>BEE</t>
  </si>
  <si>
    <t>Benthalbella elongata</t>
  </si>
  <si>
    <t>Lanzón alargado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</si>
  <si>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</si>
  <si>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</si>
  <si>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</si>
  <si>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</si>
  <si>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</si>
  <si>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</si>
  <si>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</si>
  <si>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</si>
  <si>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RSW</t>
  </si>
  <si>
    <t>Lissodelphis peronii</t>
  </si>
  <si>
    <t>BNZ</t>
  </si>
  <si>
    <t>SEA</t>
  </si>
  <si>
    <t>Arctocephalus gazella</t>
  </si>
  <si>
    <t>Lobo fino antártico</t>
  </si>
  <si>
    <t>BRA</t>
  </si>
  <si>
    <t>SEL</t>
  </si>
  <si>
    <t>Otaria byronia</t>
  </si>
  <si>
    <t>BRC</t>
  </si>
  <si>
    <t>SES</t>
  </si>
  <si>
    <t>Mirounga leonina</t>
  </si>
  <si>
    <t>BRF</t>
  </si>
  <si>
    <t>SET</t>
  </si>
  <si>
    <t>Lobodon carcinophagus</t>
  </si>
  <si>
    <t>Foca cangrejera</t>
  </si>
  <si>
    <t>BRT</t>
  </si>
  <si>
    <t>Borostomias antarcticus</t>
  </si>
  <si>
    <t>Pez demonio, estómido antártico</t>
  </si>
  <si>
    <t>SHW</t>
  </si>
  <si>
    <t>Globicephala macrorhynchus</t>
  </si>
  <si>
    <t>Calderón de aletas cortas</t>
  </si>
  <si>
    <t>BRX</t>
  </si>
  <si>
    <t>Berycidae</t>
  </si>
  <si>
    <t>SIW</t>
  </si>
  <si>
    <t>Balaenoptera borealis</t>
  </si>
  <si>
    <t>BSZ</t>
  </si>
  <si>
    <t>Acanthistius brasilianus</t>
  </si>
  <si>
    <t>Mero sureño</t>
  </si>
  <si>
    <t>SLP</t>
  </si>
  <si>
    <t>Hydrurga leptonyx</t>
  </si>
  <si>
    <t>BTH</t>
  </si>
  <si>
    <t>Alopias superciliosus</t>
  </si>
  <si>
    <t>SLW</t>
  </si>
  <si>
    <t>Leptonychotes weddellii</t>
  </si>
  <si>
    <t>Foca de Weddell</t>
  </si>
  <si>
    <t>Bathydraconidae</t>
  </si>
  <si>
    <t>SPP</t>
  </si>
  <si>
    <t>Marsopa de anteojos</t>
  </si>
  <si>
    <t>BTY</t>
  </si>
  <si>
    <t>SPW</t>
  </si>
  <si>
    <t>Cachalote</t>
  </si>
  <si>
    <t>BVK</t>
  </si>
  <si>
    <t>SRS</t>
  </si>
  <si>
    <t>Ommatophoca rossii</t>
  </si>
  <si>
    <t>CAH</t>
  </si>
  <si>
    <t>Callorhinchidae</t>
  </si>
  <si>
    <t>SRW</t>
  </si>
  <si>
    <t>Hyperoodon planifrons</t>
  </si>
  <si>
    <t>CEN</t>
  </si>
  <si>
    <t>Centrolophidae</t>
  </si>
  <si>
    <t>SXX</t>
  </si>
  <si>
    <t>Otariidae, Phocidae</t>
  </si>
  <si>
    <t>CEO</t>
  </si>
  <si>
    <t>Centrolophus niger</t>
  </si>
  <si>
    <t>CEP</t>
  </si>
  <si>
    <t>Cephalopoda</t>
  </si>
  <si>
    <t>CEQ</t>
  </si>
  <si>
    <t>Ceratias tentaculatus</t>
  </si>
  <si>
    <t>Demonio marino, pez pescador</t>
  </si>
  <si>
    <t>CES</t>
  </si>
  <si>
    <t>Champsocephalus esox</t>
  </si>
  <si>
    <t>Draco esox</t>
  </si>
  <si>
    <t>CEX</t>
  </si>
  <si>
    <t>CHM</t>
  </si>
  <si>
    <t>Callorhinchus capensis</t>
  </si>
  <si>
    <t>Sardinops sagax</t>
  </si>
  <si>
    <t>CHW</t>
  </si>
  <si>
    <t>Chionobathyscus dewitti</t>
  </si>
  <si>
    <t>Especie de draco</t>
  </si>
  <si>
    <t>CKY</t>
  </si>
  <si>
    <t>Umbrina canosai</t>
  </si>
  <si>
    <t>CLX</t>
  </si>
  <si>
    <t>Bivalvia</t>
  </si>
  <si>
    <t>CNZ</t>
  </si>
  <si>
    <t>COX</t>
  </si>
  <si>
    <t>Congridae</t>
  </si>
  <si>
    <t>CRA</t>
  </si>
  <si>
    <t>CTA</t>
  </si>
  <si>
    <t>Castañeta</t>
  </si>
  <si>
    <t>CUS</t>
  </si>
  <si>
    <t>Genypterus blacodes</t>
  </si>
  <si>
    <t>CUX</t>
  </si>
  <si>
    <t>CVN</t>
  </si>
  <si>
    <t>Chiasmodon niger</t>
  </si>
  <si>
    <t>Engullidor negro</t>
  </si>
  <si>
    <t>CWS</t>
  </si>
  <si>
    <t>CYC</t>
  </si>
  <si>
    <t>DAH</t>
  </si>
  <si>
    <t>Dacodraco hunteri</t>
  </si>
  <si>
    <t>DIL</t>
  </si>
  <si>
    <t>DLL</t>
  </si>
  <si>
    <t>ECI</t>
  </si>
  <si>
    <t>Echiodon cryomargarites</t>
  </si>
  <si>
    <t>Congribadejo colorado, congrio rosado, congrio colorado</t>
  </si>
  <si>
    <t>ELC</t>
  </si>
  <si>
    <t>Electrona carlsbergi</t>
  </si>
  <si>
    <t>ELN</t>
  </si>
  <si>
    <t>Electrona antarctica</t>
  </si>
  <si>
    <t>ELT</t>
  </si>
  <si>
    <t>EMT</t>
  </si>
  <si>
    <t>ERN</t>
  </si>
  <si>
    <t>ETF</t>
  </si>
  <si>
    <t>Etmopterus lucifer</t>
  </si>
  <si>
    <t>ETM</t>
  </si>
  <si>
    <t>Etmopterus granulosus</t>
  </si>
  <si>
    <t>Crustacea</t>
  </si>
  <si>
    <t>FIC</t>
  </si>
  <si>
    <t>Cryodraco antarcticus</t>
  </si>
  <si>
    <t>Draco de hielo, pez de hielo</t>
  </si>
  <si>
    <t>FLA</t>
  </si>
  <si>
    <t>Percophis brasiliensis</t>
  </si>
  <si>
    <t>Pez palo</t>
  </si>
  <si>
    <t>GAS</t>
  </si>
  <si>
    <t>Gastropoda</t>
  </si>
  <si>
    <t>GDR</t>
  </si>
  <si>
    <t>Gymnodraco acuticeps</t>
  </si>
  <si>
    <t>Dragón desnudo</t>
  </si>
  <si>
    <t>GEA</t>
  </si>
  <si>
    <t>Gerlachea australis</t>
  </si>
  <si>
    <t>GEP</t>
  </si>
  <si>
    <t>Gempylidae</t>
  </si>
  <si>
    <t>GIS</t>
  </si>
  <si>
    <t>Dosidicus gigas</t>
  </si>
  <si>
    <t>GRA</t>
  </si>
  <si>
    <t>Parapristipoma octolineatum</t>
  </si>
  <si>
    <t>GRM</t>
  </si>
  <si>
    <t>Macruronus magellanicus</t>
  </si>
  <si>
    <t>Merluza de cola</t>
  </si>
  <si>
    <t>GRN</t>
  </si>
  <si>
    <t>Macruronus novaezelandiae</t>
  </si>
  <si>
    <t>GSK</t>
  </si>
  <si>
    <t>Somniosus microcephalus</t>
  </si>
  <si>
    <t>GTO</t>
  </si>
  <si>
    <t>Pagothenia borchgrevinki</t>
  </si>
  <si>
    <t>Austrobacalao calvo, nototénido calvo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</si>
  <si>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</si>
  <si>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</si>
  <si>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</si>
  <si>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</si>
  <si>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</si>
  <si>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</si>
  <si>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</si>
  <si>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</si>
  <si>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</si>
  <si>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</si>
  <si>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</si>
  <si>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</si>
  <si>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</si>
  <si>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HAN</t>
  </si>
  <si>
    <t>HBG</t>
  </si>
  <si>
    <t>Harpagifer georgianus</t>
  </si>
  <si>
    <t>Pillador espinudo de Georgia del Sur</t>
  </si>
  <si>
    <t>HEP</t>
  </si>
  <si>
    <t>Clupea pallasii</t>
  </si>
  <si>
    <t>HGW</t>
  </si>
  <si>
    <t>Harpagifer antarcticus</t>
  </si>
  <si>
    <t>Pillador espinudo antártico</t>
  </si>
  <si>
    <t>HHJ</t>
  </si>
  <si>
    <t>HIB</t>
  </si>
  <si>
    <t>Histiobranchus bathybius</t>
  </si>
  <si>
    <t>Anguila abisal</t>
  </si>
  <si>
    <t>HIV</t>
  </si>
  <si>
    <t>HKN</t>
  </si>
  <si>
    <t>Merluccius australis</t>
  </si>
  <si>
    <t>Merluza austral</t>
  </si>
  <si>
    <t>HKP</t>
  </si>
  <si>
    <t>Merluccius hubbsi</t>
  </si>
  <si>
    <t>Merluza argentina</t>
  </si>
  <si>
    <t>HOL</t>
  </si>
  <si>
    <t>HYD</t>
  </si>
  <si>
    <t>ICA</t>
  </si>
  <si>
    <t>Icichthys australis</t>
  </si>
  <si>
    <t>Cojinoba austral</t>
  </si>
  <si>
    <t>ICX</t>
  </si>
  <si>
    <t>Channichthyidae</t>
  </si>
  <si>
    <t>ISH</t>
  </si>
  <si>
    <t>Isopoda</t>
  </si>
  <si>
    <t>Isópodos</t>
  </si>
  <si>
    <t>JIC</t>
  </si>
  <si>
    <t>Neopagetopsis ionah</t>
  </si>
  <si>
    <t>KCF</t>
  </si>
  <si>
    <t>KCM</t>
  </si>
  <si>
    <t>Lithodes murrayi</t>
  </si>
  <si>
    <t>Centolla subantártica</t>
  </si>
  <si>
    <t>KCS</t>
  </si>
  <si>
    <t>KCU</t>
  </si>
  <si>
    <t>Paralomis aculeata</t>
  </si>
  <si>
    <t>Centolla colorada</t>
  </si>
  <si>
    <t>KCV</t>
  </si>
  <si>
    <t>KCZ</t>
  </si>
  <si>
    <t>KDD</t>
  </si>
  <si>
    <t>KIF</t>
  </si>
  <si>
    <t>Chionodraco rastrospinosus</t>
  </si>
  <si>
    <t>Draco ocelado</t>
  </si>
  <si>
    <t>KRA</t>
  </si>
  <si>
    <t>Krefftichthys anderssoni</t>
  </si>
  <si>
    <t>KRT</t>
  </si>
  <si>
    <t>Euphausia triacantha</t>
  </si>
  <si>
    <t>KRV</t>
  </si>
  <si>
    <t>Euphausia vallentini</t>
  </si>
  <si>
    <t>KRX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</si>
  <si>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</si>
  <si>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</si>
  <si>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</si>
  <si>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</si>
  <si>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</si>
  <si>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</si>
  <si>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</si>
  <si>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</si>
  <si>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</si>
  <si>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</si>
  <si>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LIC</t>
  </si>
  <si>
    <t>Channichthys rhinoceratus</t>
  </si>
  <si>
    <t>Draco rinoceronte</t>
  </si>
  <si>
    <t>LPE</t>
  </si>
  <si>
    <t>Lepidion ensiferus</t>
  </si>
  <si>
    <t>Bacalao de la Patagonia, carbonero, mora</t>
  </si>
  <si>
    <t>LVP</t>
  </si>
  <si>
    <t>Lycodapus pachysoma</t>
  </si>
  <si>
    <t>LWY</t>
  </si>
  <si>
    <t>LXX</t>
  </si>
  <si>
    <t>Myctophidae</t>
  </si>
  <si>
    <t>LXY</t>
  </si>
  <si>
    <t>LYA</t>
  </si>
  <si>
    <t>Ophthalmolycus amberensis</t>
  </si>
  <si>
    <t>MAP</t>
  </si>
  <si>
    <t>Magnisudis prionosa</t>
  </si>
  <si>
    <t>Barracudina austral</t>
  </si>
  <si>
    <t>Scomber japonicus</t>
  </si>
  <si>
    <t>Scombridae</t>
  </si>
  <si>
    <t>MDR</t>
  </si>
  <si>
    <t>Cygnodraco mawsoni</t>
  </si>
  <si>
    <t>Dragón de Mawson</t>
  </si>
  <si>
    <t>MEL</t>
  </si>
  <si>
    <t>MHJ</t>
  </si>
  <si>
    <t>Halargyreus johnsonii</t>
  </si>
  <si>
    <t>Bacalao esbelto</t>
  </si>
  <si>
    <t>MIC</t>
  </si>
  <si>
    <t>Chionodraco myersi</t>
  </si>
  <si>
    <t>Draco de Myers</t>
  </si>
  <si>
    <t>MMM</t>
  </si>
  <si>
    <t>Mancopsetta maculata</t>
  </si>
  <si>
    <t>MOL</t>
  </si>
  <si>
    <t>Mollusca</t>
  </si>
  <si>
    <t>MOR</t>
  </si>
  <si>
    <t>Moridae</t>
  </si>
  <si>
    <t>MOY</t>
  </si>
  <si>
    <t>Muraenolepis microps</t>
  </si>
  <si>
    <t>MRL</t>
  </si>
  <si>
    <t>MUL</t>
  </si>
  <si>
    <t>Mugilidae</t>
  </si>
  <si>
    <t>MVC</t>
  </si>
  <si>
    <t>Gadimorena jaspeada</t>
  </si>
  <si>
    <t>MWG</t>
  </si>
  <si>
    <t>Melanostigma gelatinosum</t>
  </si>
  <si>
    <t>Loqueta blanda, loqueta gelatinosa</t>
  </si>
  <si>
    <t>MWO</t>
  </si>
  <si>
    <t>Muraenolepis orangiensis</t>
  </si>
  <si>
    <t>Gadimorena patagónica</t>
  </si>
  <si>
    <t>MWS</t>
  </si>
  <si>
    <t>Gadimorena microcéfala</t>
  </si>
  <si>
    <t>MYC</t>
  </si>
  <si>
    <t>Mytilus chilensis</t>
  </si>
  <si>
    <t>MZZ</t>
  </si>
  <si>
    <t>NAN</t>
  </si>
  <si>
    <t>NDW</t>
  </si>
  <si>
    <t>Neolithodes diomedeae</t>
  </si>
  <si>
    <t>NER</t>
  </si>
  <si>
    <t>NEX</t>
  </si>
  <si>
    <t>Nephropidae</t>
  </si>
  <si>
    <t>NNN</t>
  </si>
  <si>
    <t>Notacanthus chemnitzii</t>
  </si>
  <si>
    <t>Anguilas espinosas</t>
  </si>
  <si>
    <t>NNV</t>
  </si>
  <si>
    <t>Notolepis annulata</t>
  </si>
  <si>
    <t>Barracudina anillada</t>
  </si>
  <si>
    <t>NNY</t>
  </si>
  <si>
    <t>Nototheniops nybelini</t>
  </si>
  <si>
    <t>NOA</t>
  </si>
  <si>
    <t>Trama triangular</t>
  </si>
  <si>
    <t>NOC</t>
  </si>
  <si>
    <t>Notothenia coriiceps</t>
  </si>
  <si>
    <t>Trama negra</t>
  </si>
  <si>
    <t>NOD</t>
  </si>
  <si>
    <t>Doradillo pobre</t>
  </si>
  <si>
    <t>NOE</t>
  </si>
  <si>
    <t>NOF</t>
  </si>
  <si>
    <t>NOG</t>
  </si>
  <si>
    <t>Trama jorobada</t>
  </si>
  <si>
    <t>NOL</t>
  </si>
  <si>
    <t>Nototheniops larseni</t>
  </si>
  <si>
    <t>Doradillo escribano</t>
  </si>
  <si>
    <t>NOM</t>
  </si>
  <si>
    <t>Paranotothenia magellanica</t>
  </si>
  <si>
    <t>Trama común</t>
  </si>
  <si>
    <t>NON</t>
  </si>
  <si>
    <t>Notothenia neglecta</t>
  </si>
  <si>
    <t>Trama amarilla</t>
  </si>
  <si>
    <t>NOR</t>
  </si>
  <si>
    <t>Notothenia rossii</t>
  </si>
  <si>
    <t>Trama jaspeada</t>
  </si>
  <si>
    <t>NOS</t>
  </si>
  <si>
    <t>NOT</t>
  </si>
  <si>
    <t>Patagonotothen brevicauda</t>
  </si>
  <si>
    <t>Trama patagónica</t>
  </si>
  <si>
    <t>NOX</t>
  </si>
  <si>
    <t>Nototheniidae</t>
  </si>
  <si>
    <t>NOZ</t>
  </si>
  <si>
    <t>Ojo de sapo</t>
  </si>
  <si>
    <t>NSZ</t>
  </si>
  <si>
    <t>NTO</t>
  </si>
  <si>
    <t>Notolepis coatsi</t>
  </si>
  <si>
    <t>Barracudina antártica</t>
  </si>
  <si>
    <t>NTR</t>
  </si>
  <si>
    <t>Notropis heterolepis</t>
  </si>
  <si>
    <t>Carpita negra</t>
  </si>
  <si>
    <t>NYM</t>
  </si>
  <si>
    <t>Nototenia de Marion</t>
  </si>
  <si>
    <t>OCP</t>
  </si>
  <si>
    <t>OCT</t>
  </si>
  <si>
    <t>Octopodidae</t>
  </si>
  <si>
    <t>OHZ</t>
  </si>
  <si>
    <t>OIJ</t>
  </si>
  <si>
    <t>Lurión común</t>
  </si>
  <si>
    <t>OWP</t>
  </si>
  <si>
    <t>Ophiuroidea</t>
  </si>
  <si>
    <t>PAG</t>
  </si>
  <si>
    <t>Paralomis granulosa</t>
  </si>
  <si>
    <t>PAI</t>
  </si>
  <si>
    <t>PAZ</t>
  </si>
  <si>
    <t>Mancolenguado de Milford</t>
  </si>
  <si>
    <t>PCH</t>
  </si>
  <si>
    <t>Parachaenichthys charcoti</t>
  </si>
  <si>
    <t>Dragones antárticos</t>
  </si>
  <si>
    <t>PDG</t>
  </si>
  <si>
    <t>Paradiplospinus gracilis</t>
  </si>
  <si>
    <t>PEN</t>
  </si>
  <si>
    <t>PEV</t>
  </si>
  <si>
    <t>Prionodraco evansii</t>
  </si>
  <si>
    <t>PEY</t>
  </si>
  <si>
    <t>Scopelarchidae</t>
  </si>
  <si>
    <t>PFR</t>
  </si>
  <si>
    <t>Porifera</t>
  </si>
  <si>
    <t>Esponjas</t>
  </si>
  <si>
    <t>PGE</t>
  </si>
  <si>
    <t>Parachaenichthys georgianus</t>
  </si>
  <si>
    <t>PGM</t>
  </si>
  <si>
    <t>Pogonophryne marmorata</t>
  </si>
  <si>
    <t>Pillador barbudo de mármol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</si>
  <si>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</si>
  <si>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</si>
  <si>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</si>
  <si>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</si>
  <si>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</si>
  <si>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</si>
  <si>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</si>
  <si>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</si>
  <si>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PMA</t>
  </si>
  <si>
    <t>Pagetopsis macropterus</t>
  </si>
  <si>
    <t>PMC</t>
  </si>
  <si>
    <t>Poromitra crassiceps</t>
  </si>
  <si>
    <t>Melánfido de cresta de sierra</t>
  </si>
  <si>
    <t>POA</t>
  </si>
  <si>
    <t>Brama brama</t>
  </si>
  <si>
    <t>POG</t>
  </si>
  <si>
    <t>POR</t>
  </si>
  <si>
    <t>Lamna nasus</t>
  </si>
  <si>
    <t>POS</t>
  </si>
  <si>
    <t>Micromesistius australis</t>
  </si>
  <si>
    <t>PPN</t>
  </si>
  <si>
    <t>Paraliparis antarcticus</t>
  </si>
  <si>
    <t>Baboso antártico</t>
  </si>
  <si>
    <t>PRD</t>
  </si>
  <si>
    <t>PRE</t>
  </si>
  <si>
    <t>PRG</t>
  </si>
  <si>
    <t>PRM</t>
  </si>
  <si>
    <t>Protomyctophum bolini</t>
  </si>
  <si>
    <t>PRT</t>
  </si>
  <si>
    <t>PRY</t>
  </si>
  <si>
    <t>Protomyctophum choriodon</t>
  </si>
  <si>
    <t>PSG</t>
  </si>
  <si>
    <t>Psychroteuthis glacialis</t>
  </si>
  <si>
    <t>PSR</t>
  </si>
  <si>
    <t>Psilodraco breviceps</t>
  </si>
  <si>
    <t>PTC</t>
  </si>
  <si>
    <t>Trematomus pennellii</t>
  </si>
  <si>
    <t>Austrobacalao de espinas filudas</t>
  </si>
  <si>
    <t>PVM</t>
  </si>
  <si>
    <t>PVP</t>
  </si>
  <si>
    <t>PVZ</t>
  </si>
  <si>
    <t>PWH</t>
  </si>
  <si>
    <t>PWJ</t>
  </si>
  <si>
    <t>Pycnogonida</t>
  </si>
  <si>
    <t>PWR</t>
  </si>
  <si>
    <t>PXD</t>
  </si>
  <si>
    <t>RGG</t>
  </si>
  <si>
    <t>Racovitzia glacialis</t>
  </si>
  <si>
    <t>SAO</t>
  </si>
  <si>
    <t>Cololabis saira</t>
  </si>
  <si>
    <t>SBB</t>
  </si>
  <si>
    <t>SCO</t>
  </si>
  <si>
    <t>Scorpaenidae</t>
  </si>
  <si>
    <t>SDP</t>
  </si>
  <si>
    <t>Mustelus schmitti</t>
  </si>
  <si>
    <t>SGI</t>
  </si>
  <si>
    <t>Pseudochaenichthys georgianus</t>
  </si>
  <si>
    <t>SHL</t>
  </si>
  <si>
    <t>SIX</t>
  </si>
  <si>
    <t>SKX</t>
  </si>
  <si>
    <t>Elasmobranchii</t>
  </si>
  <si>
    <t>SLH</t>
  </si>
  <si>
    <t>Scopelosaurus hamiltoni</t>
  </si>
  <si>
    <t>Perlero</t>
  </si>
  <si>
    <t>SON</t>
  </si>
  <si>
    <t>Somniosus pacificus</t>
  </si>
  <si>
    <t>Tollo negro dormilón</t>
  </si>
  <si>
    <t>SPX</t>
  </si>
  <si>
    <t>Salpidae</t>
  </si>
  <si>
    <t>Illex argentinus</t>
  </si>
  <si>
    <t>Pota argentina</t>
  </si>
  <si>
    <t>Martialia hyadesi</t>
  </si>
  <si>
    <t>Pota festoneada</t>
  </si>
  <si>
    <t>Loliginidae, Ommastrephidae</t>
  </si>
  <si>
    <t>Ommastrephes, Illex</t>
  </si>
  <si>
    <t>SSI</t>
  </si>
  <si>
    <t>Chaenocephalus aceratus</t>
  </si>
  <si>
    <t>Draco antártico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</si>
  <si>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</si>
  <si>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</si>
  <si>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</si>
  <si>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</si>
  <si>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</si>
  <si>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</si>
  <si>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</si>
  <si>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</si>
  <si>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</si>
  <si>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</si>
  <si>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Escolar antártico</t>
  </si>
  <si>
    <t>TIC</t>
  </si>
  <si>
    <t>TLO</t>
  </si>
  <si>
    <t>Trematomus loennbergii</t>
  </si>
  <si>
    <t>Austrobacalao escamudo</t>
  </si>
  <si>
    <t>TMW</t>
  </si>
  <si>
    <t>Trematomus vicarius</t>
  </si>
  <si>
    <t>Austrobacalao naranjo</t>
  </si>
  <si>
    <t>TOA</t>
  </si>
  <si>
    <t>Dissostichus mawsoni</t>
  </si>
  <si>
    <t>Austromerluza antártica</t>
  </si>
  <si>
    <t>TQB</t>
  </si>
  <si>
    <t>Thymops birsteini</t>
  </si>
  <si>
    <t>TRD</t>
  </si>
  <si>
    <t>Trematomus lepidorhinus</t>
  </si>
  <si>
    <t>Austrobacalao esbelto de cabeza escamosa</t>
  </si>
  <si>
    <t>TRH</t>
  </si>
  <si>
    <t>Austrobacalao rayado</t>
  </si>
  <si>
    <t>TRL</t>
  </si>
  <si>
    <t>Trematomus eulepidotus</t>
  </si>
  <si>
    <t>Austrobacalao romo de cabeza escamosa</t>
  </si>
  <si>
    <t>TRM</t>
  </si>
  <si>
    <t>Trematomus scotti</t>
  </si>
  <si>
    <t>Austrobacalao coronado</t>
  </si>
  <si>
    <t>TRN</t>
  </si>
  <si>
    <t>Trematomus nicolai</t>
  </si>
  <si>
    <t>TRT</t>
  </si>
  <si>
    <t>TRW</t>
  </si>
  <si>
    <t>Trematomus newnesi</t>
  </si>
  <si>
    <t>Austrobacalao oscuro</t>
  </si>
  <si>
    <t>TSQ</t>
  </si>
  <si>
    <t>TTK</t>
  </si>
  <si>
    <t>Trematomus tokarevi</t>
  </si>
  <si>
    <t>TWP</t>
  </si>
  <si>
    <t>Adelieledone polymorpha</t>
  </si>
  <si>
    <t>TWT</t>
  </si>
  <si>
    <t>Pareledone turqueti</t>
  </si>
  <si>
    <t>Pulpo de Turquet</t>
  </si>
  <si>
    <t>UHK</t>
  </si>
  <si>
    <t>Lurión liso</t>
  </si>
  <si>
    <t>UHX</t>
  </si>
  <si>
    <t>UMA</t>
  </si>
  <si>
    <t>VOI</t>
  </si>
  <si>
    <t>VSH</t>
  </si>
  <si>
    <t>Micromesistius poutassou</t>
  </si>
  <si>
    <t>WIC</t>
  </si>
  <si>
    <t>Chaenodraco wilsoni</t>
  </si>
  <si>
    <t>Draco espinudo</t>
  </si>
  <si>
    <t>WKS</t>
  </si>
  <si>
    <t>Cynoscion striatus</t>
  </si>
  <si>
    <t>Corvinata pescadilla</t>
  </si>
  <si>
    <t>WKX</t>
  </si>
  <si>
    <t>WOR</t>
  </si>
  <si>
    <t>Polychaeta</t>
  </si>
  <si>
    <t>YDB</t>
  </si>
  <si>
    <t>YOQ</t>
  </si>
  <si>
    <t>ZGL</t>
  </si>
  <si>
    <t>ZLS</t>
  </si>
  <si>
    <t>Cyclopteridae</t>
  </si>
  <si>
    <t>ZSP</t>
  </si>
  <si>
    <t>Zanclorhynchus spinifer</t>
  </si>
  <si>
    <t>Cacique antártico</t>
  </si>
  <si>
    <t>Centollas, centollones nep</t>
  </si>
  <si>
    <t>Krill antártico</t>
  </si>
  <si>
    <t>Dissostichus spp</t>
  </si>
  <si>
    <t>Austromerluzas nep</t>
  </si>
  <si>
    <t>Bathyraja spp</t>
  </si>
  <si>
    <t>Rayas Bathyraja nep</t>
  </si>
  <si>
    <t>Rajidae</t>
  </si>
  <si>
    <t>Rayidos nep</t>
  </si>
  <si>
    <t>Amblyraja georgiana</t>
  </si>
  <si>
    <t>Rajiformes</t>
  </si>
  <si>
    <t>Rayas, pastinacas, mantas nep</t>
  </si>
  <si>
    <t>Coryphaenoides spp</t>
  </si>
  <si>
    <t>Especie de granadero, cola de rata</t>
  </si>
  <si>
    <t>Coelorinchus spp</t>
  </si>
  <si>
    <t>GR1</t>
  </si>
  <si>
    <t>Macrourus caml/whitsoni</t>
  </si>
  <si>
    <t>Granaderos caml &amp; whitsoni (HIMI)</t>
  </si>
  <si>
    <t>GR2</t>
  </si>
  <si>
    <t>Macrourus carinatus/holotrachys</t>
  </si>
  <si>
    <t>Granaderos carinatus &amp; holotrachys (HIMI)</t>
  </si>
  <si>
    <t>Macrourus spp</t>
  </si>
  <si>
    <t>Granaderos nep</t>
  </si>
  <si>
    <t>Granadero berglax</t>
  </si>
  <si>
    <t>Granadero de roca</t>
  </si>
  <si>
    <t>Granaderos, colas de ratón nep</t>
  </si>
  <si>
    <t>Corales muelles</t>
  </si>
  <si>
    <t>Corales negros y corales espinudos</t>
  </si>
  <si>
    <t>Anémonas de mar</t>
  </si>
  <si>
    <t>Corales de encaje</t>
  </si>
  <si>
    <t>Anthoathecata</t>
  </si>
  <si>
    <t>Lapas</t>
  </si>
  <si>
    <t>Briozoos</t>
  </si>
  <si>
    <t>Cnidarios nep</t>
  </si>
  <si>
    <t>Madréporas nep</t>
  </si>
  <si>
    <t>Cidaridae</t>
  </si>
  <si>
    <t>Erizos regulares cidaroídeos</t>
  </si>
  <si>
    <t>Crinoideos</t>
  </si>
  <si>
    <t>CX1</t>
  </si>
  <si>
    <t>Chemosynthetic</t>
  </si>
  <si>
    <t>CZ1</t>
  </si>
  <si>
    <t>Vieira antártica</t>
  </si>
  <si>
    <t>ECH</t>
  </si>
  <si>
    <t>Erizos, cohombros de mar</t>
  </si>
  <si>
    <t>Moluscos marinos nep</t>
  </si>
  <si>
    <t>Gusanos anélidos</t>
  </si>
  <si>
    <t>Plumas de mar</t>
  </si>
  <si>
    <t>Ofiuras y estrellas cesta o cestas de mar</t>
  </si>
  <si>
    <t>Graptolithoidea</t>
  </si>
  <si>
    <t>Pterobranquios o zooides coloniales</t>
  </si>
  <si>
    <t>QCX</t>
  </si>
  <si>
    <t>Gorgonocephalus spp</t>
  </si>
  <si>
    <t>Ascidias nep</t>
  </si>
  <si>
    <t>Erizos, etc. nep</t>
  </si>
  <si>
    <t>Amebas gigantes, protistas xenofióforos</t>
  </si>
  <si>
    <t>Zoantharia</t>
  </si>
  <si>
    <t>Otras especies de peces</t>
  </si>
  <si>
    <t>Especie de pillador</t>
  </si>
  <si>
    <t>Alepocephalus spp</t>
  </si>
  <si>
    <t>Talismanes</t>
  </si>
  <si>
    <t>Alepisaurus spp</t>
  </si>
  <si>
    <t>Especie de lanzón</t>
  </si>
  <si>
    <t>Anchoíta</t>
  </si>
  <si>
    <t>AND</t>
  </si>
  <si>
    <t>Marao ojón(=Aguja imperial)</t>
  </si>
  <si>
    <t>ANP</t>
  </si>
  <si>
    <t>Pleuragramma antarctica</t>
  </si>
  <si>
    <t>Artedidraco spp</t>
  </si>
  <si>
    <t>Platax spp</t>
  </si>
  <si>
    <t>Dalapuganos</t>
  </si>
  <si>
    <t>Labeobarbus bynni</t>
  </si>
  <si>
    <t>Róbalo patagónico</t>
  </si>
  <si>
    <t>Anjova</t>
  </si>
  <si>
    <t>BQY</t>
  </si>
  <si>
    <t>Dragones nep</t>
  </si>
  <si>
    <t>Brama spp</t>
  </si>
  <si>
    <t>Especie de reineta, pez hacha</t>
  </si>
  <si>
    <t>Gallineta</t>
  </si>
  <si>
    <t>Alfonsinos, etc. nep</t>
  </si>
  <si>
    <t>Zorro ojón</t>
  </si>
  <si>
    <t>Bathylagus spp</t>
  </si>
  <si>
    <t>Especie de eperlano de profundidad</t>
  </si>
  <si>
    <t>Pejegallos, etc. nep</t>
  </si>
  <si>
    <t>Rufos, romerillos nep</t>
  </si>
  <si>
    <t>Romerillo</t>
  </si>
  <si>
    <t>Genypterus spp</t>
  </si>
  <si>
    <t>Congribadejos nep</t>
  </si>
  <si>
    <t>Pejegallo del Cabo</t>
  </si>
  <si>
    <t>Verrugato pargo</t>
  </si>
  <si>
    <t>Congrios, etc. nep</t>
  </si>
  <si>
    <t>Nemadactylus bergi</t>
  </si>
  <si>
    <t>Congribadejo rosado</t>
  </si>
  <si>
    <t>Careproctus spp</t>
  </si>
  <si>
    <t>CZI</t>
  </si>
  <si>
    <t>Centroscymnus spp</t>
  </si>
  <si>
    <t>DGL</t>
  </si>
  <si>
    <t>Melamphaidae</t>
  </si>
  <si>
    <t>Melánfidos</t>
  </si>
  <si>
    <t>Carpa escamosa, ciprínido escamoso</t>
  </si>
  <si>
    <t>Electrona spp</t>
  </si>
  <si>
    <t>Andorreros, peces rubí nep</t>
  </si>
  <si>
    <t>Austrobacalao esmeral</t>
  </si>
  <si>
    <t>Tollo lucero diablo</t>
  </si>
  <si>
    <t>Tollo negro narigón</t>
  </si>
  <si>
    <t>EZT</t>
  </si>
  <si>
    <t>Etmopterus viator</t>
  </si>
  <si>
    <t>Especie de dragón</t>
  </si>
  <si>
    <t>Escolares, sierras nep</t>
  </si>
  <si>
    <t>GHP</t>
  </si>
  <si>
    <t>Patagonotothen guntheri</t>
  </si>
  <si>
    <t>Burro listado</t>
  </si>
  <si>
    <t>Cola de rata azul</t>
  </si>
  <si>
    <t>Tollo de Groenlandia</t>
  </si>
  <si>
    <t>GSX</t>
  </si>
  <si>
    <t>Gonostoma spp</t>
  </si>
  <si>
    <t>Gymnoscopelus spp</t>
  </si>
  <si>
    <t>Bythaelurus canescens</t>
  </si>
  <si>
    <t>Pejegato oscuro</t>
  </si>
  <si>
    <t>Lenguado potagón</t>
  </si>
  <si>
    <t>Chimaeriformes</t>
  </si>
  <si>
    <t>Quimeras, etc. nep</t>
  </si>
  <si>
    <t>Hydrolagus spp</t>
  </si>
  <si>
    <t>Quimeras nep</t>
  </si>
  <si>
    <t>ICK</t>
  </si>
  <si>
    <t>Cryodraco atkinsoni</t>
  </si>
  <si>
    <t>Dracos nep</t>
  </si>
  <si>
    <t>Trachurus spp</t>
  </si>
  <si>
    <t>Jureles nep</t>
  </si>
  <si>
    <t>Draco cocodrilo o de Jonás</t>
  </si>
  <si>
    <t>Nannobrachium achirus</t>
  </si>
  <si>
    <t>Pez linterna</t>
  </si>
  <si>
    <t>Opa</t>
  </si>
  <si>
    <t>Opa del Sur</t>
  </si>
  <si>
    <t>Rodaballos, rombos, etc. nep</t>
  </si>
  <si>
    <t>Lepidion spp</t>
  </si>
  <si>
    <t>Especie de mora</t>
  </si>
  <si>
    <t>LPX</t>
  </si>
  <si>
    <t>Liparidae</t>
  </si>
  <si>
    <t>Babosos nep</t>
  </si>
  <si>
    <t>LVD</t>
  </si>
  <si>
    <t>Loquetas nep</t>
  </si>
  <si>
    <t>Peces linterna nep</t>
  </si>
  <si>
    <t>Lycodapus spp</t>
  </si>
  <si>
    <t>LYZ</t>
  </si>
  <si>
    <t>Lycodapus antarcticus</t>
  </si>
  <si>
    <t>Estornino del Pacífico</t>
  </si>
  <si>
    <t>Caballas nep</t>
  </si>
  <si>
    <t>Melanostigma spp</t>
  </si>
  <si>
    <t>MLG</t>
  </si>
  <si>
    <t>Melanonus gracilis</t>
  </si>
  <si>
    <t>Moras nep</t>
  </si>
  <si>
    <t>Gadimorena ojichica</t>
  </si>
  <si>
    <t>Muraenolepis spp</t>
  </si>
  <si>
    <t>Gadimorenas nep</t>
  </si>
  <si>
    <t>Lizas nep</t>
  </si>
  <si>
    <t>Muraenolepis marmorata</t>
  </si>
  <si>
    <t>Notomuraenobathys microcephalus</t>
  </si>
  <si>
    <t>Nansenia spp</t>
  </si>
  <si>
    <t>Especie de eperlano</t>
  </si>
  <si>
    <t>Especie de doradillo</t>
  </si>
  <si>
    <t>Gobionotothen acuta</t>
  </si>
  <si>
    <t>Lindbergichthys nudifrons</t>
  </si>
  <si>
    <t>Notolepis spp</t>
  </si>
  <si>
    <t>Barracudinas nep</t>
  </si>
  <si>
    <t>Gobionotothen angustifrons</t>
  </si>
  <si>
    <t>Trama</t>
  </si>
  <si>
    <t>Gobionotothen gibberifrons</t>
  </si>
  <si>
    <t>Lepidonotothen squamifrons</t>
  </si>
  <si>
    <t>Trama ojirayada</t>
  </si>
  <si>
    <t>Tramas, doradillos nep</t>
  </si>
  <si>
    <t>Lindbergichthys mizops</t>
  </si>
  <si>
    <t>Gobionotothen marionensis</t>
  </si>
  <si>
    <t>Ophthalmolycus spp</t>
  </si>
  <si>
    <t>OPH</t>
  </si>
  <si>
    <t>Ophidiidae</t>
  </si>
  <si>
    <t>Brótulas, congribadejos nep</t>
  </si>
  <si>
    <t>Neoachiropsetta milfordi</t>
  </si>
  <si>
    <t>Escolar magro</t>
  </si>
  <si>
    <t>PEF</t>
  </si>
  <si>
    <t>Psychrolutes macrocephalus</t>
  </si>
  <si>
    <t>Especie de perlero</t>
  </si>
  <si>
    <t>Edentoliparis terraenovae</t>
  </si>
  <si>
    <t>Pilladores barbudos nep</t>
  </si>
  <si>
    <t>Babosos</t>
  </si>
  <si>
    <t>Japuta</t>
  </si>
  <si>
    <t>Pogonophryne spp</t>
  </si>
  <si>
    <t>Marrajo sardinero</t>
  </si>
  <si>
    <t>Polaca austral</t>
  </si>
  <si>
    <t>Calamus spp</t>
  </si>
  <si>
    <t>Plumas</t>
  </si>
  <si>
    <t>Protomyctophum spp</t>
  </si>
  <si>
    <t>Paraliparis spp</t>
  </si>
  <si>
    <t>Parachaenichthys spp</t>
  </si>
  <si>
    <t>Pachycara spp</t>
  </si>
  <si>
    <t>PZS</t>
  </si>
  <si>
    <t>Pagetopsis maculatus</t>
  </si>
  <si>
    <t>RZZ</t>
  </si>
  <si>
    <t>Somniosus antarcticus</t>
  </si>
  <si>
    <t>Bacalao criollo</t>
  </si>
  <si>
    <t>Stomias boa</t>
  </si>
  <si>
    <t>Estomias</t>
  </si>
  <si>
    <t>Rascacios, gallinetas nep</t>
  </si>
  <si>
    <t>Gatuso</t>
  </si>
  <si>
    <t>SEX</t>
  </si>
  <si>
    <t>Eurypharynx pelecanoides</t>
  </si>
  <si>
    <t>Pez pelícano</t>
  </si>
  <si>
    <t>Etmopterus spp</t>
  </si>
  <si>
    <t>Tollos lucero nep</t>
  </si>
  <si>
    <t>Sardinella spp</t>
  </si>
  <si>
    <t>Sardinelas nep</t>
  </si>
  <si>
    <t>Tiburones, rayas, etc. nep</t>
  </si>
  <si>
    <t>STO</t>
  </si>
  <si>
    <t>Stolephorus spp</t>
  </si>
  <si>
    <t>Boquerones Stolephorus nep</t>
  </si>
  <si>
    <t>SVY</t>
  </si>
  <si>
    <t>Synaphobranchidae</t>
  </si>
  <si>
    <t>Anguilas branquias bajas</t>
  </si>
  <si>
    <t>SWK</t>
  </si>
  <si>
    <t>Stomias spp</t>
  </si>
  <si>
    <t>Trematomus hansoni</t>
  </si>
  <si>
    <t>Trematomus spp</t>
  </si>
  <si>
    <t>Trematomus nep</t>
  </si>
  <si>
    <t>Scopelosaurus spp</t>
  </si>
  <si>
    <t>Cynoscion spp</t>
  </si>
  <si>
    <t>Corvinatas nep</t>
  </si>
  <si>
    <t>Cryodraco spp</t>
  </si>
  <si>
    <t>Lompos nep</t>
  </si>
  <si>
    <t>AKW</t>
  </si>
  <si>
    <t>Aphrodita aculeata</t>
  </si>
  <si>
    <t>Ratón de mar</t>
  </si>
  <si>
    <t>BIV</t>
  </si>
  <si>
    <t>Smilium zancleanum</t>
  </si>
  <si>
    <t>Percebe</t>
  </si>
  <si>
    <t>Brachioteuthis spp</t>
  </si>
  <si>
    <t>Braquilurias nep</t>
  </si>
  <si>
    <t>Cefalópodos nep</t>
  </si>
  <si>
    <t>CGE</t>
  </si>
  <si>
    <t>Chaceon maritae</t>
  </si>
  <si>
    <t>Gerión de Guinea</t>
  </si>
  <si>
    <t>Almejas, etc. nep</t>
  </si>
  <si>
    <t>Crangon spp</t>
  </si>
  <si>
    <t>Camarones Crangón nep</t>
  </si>
  <si>
    <t>Cangrejos de mar nep</t>
  </si>
  <si>
    <t>CRU</t>
  </si>
  <si>
    <t>Crustáceos marinos nep</t>
  </si>
  <si>
    <t>Cohombros de mar nep</t>
  </si>
  <si>
    <t>Discolurias nep</t>
  </si>
  <si>
    <t>EKH</t>
  </si>
  <si>
    <t>Mesonychoteuthis hamiltoni</t>
  </si>
  <si>
    <t>Cranquiluria antártica</t>
  </si>
  <si>
    <t>Gasterópodos nep</t>
  </si>
  <si>
    <t>Gorgonias</t>
  </si>
  <si>
    <t>Jibia gigante</t>
  </si>
  <si>
    <t>Centolla redonda</t>
  </si>
  <si>
    <t>Paralithodes spp</t>
  </si>
  <si>
    <t>Cangrejos rusos</t>
  </si>
  <si>
    <t>Centolla antártica</t>
  </si>
  <si>
    <t>Lithodes spp</t>
  </si>
  <si>
    <t>Centollas nep</t>
  </si>
  <si>
    <t>Krill espinudo</t>
  </si>
  <si>
    <t>Krill subantártico</t>
  </si>
  <si>
    <t>Euphausia spp</t>
  </si>
  <si>
    <t>Krill antártico nep</t>
  </si>
  <si>
    <t>KZU</t>
  </si>
  <si>
    <t>Labidiaster annulatus</t>
  </si>
  <si>
    <t>Chorito</t>
  </si>
  <si>
    <t>Actinopterygii</t>
  </si>
  <si>
    <t>Peces marinos nep</t>
  </si>
  <si>
    <t>Centolla real antártica</t>
  </si>
  <si>
    <t>Hediste diversicolor</t>
  </si>
  <si>
    <t>Titxare</t>
  </si>
  <si>
    <t>Bogavantes, cigalas nep</t>
  </si>
  <si>
    <t>Pulpitos, pulpos nep</t>
  </si>
  <si>
    <t>Moroteuthopsis ingens</t>
  </si>
  <si>
    <t>Ofiuroideos</t>
  </si>
  <si>
    <t>Centollón</t>
  </si>
  <si>
    <t>Paralomis spp</t>
  </si>
  <si>
    <t>Especie de centolla</t>
  </si>
  <si>
    <t>PDZ</t>
  </si>
  <si>
    <t>Camarones pandálidos nep</t>
  </si>
  <si>
    <t>Penaeus spp</t>
  </si>
  <si>
    <t>Langostinos Penaeus nep</t>
  </si>
  <si>
    <t>Pareledone spp</t>
  </si>
  <si>
    <t>Pulpos antárticos</t>
  </si>
  <si>
    <t>Pyropia tenera</t>
  </si>
  <si>
    <t>Lechuga nori</t>
  </si>
  <si>
    <t>Luria glacial</t>
  </si>
  <si>
    <t>Especie de picnogónido o araña de mar</t>
  </si>
  <si>
    <t>Especie de salpa</t>
  </si>
  <si>
    <t>SQ1</t>
  </si>
  <si>
    <t>Loligo spp</t>
  </si>
  <si>
    <t>Calamares Loligo nep</t>
  </si>
  <si>
    <t>Calamares, jibias, potas nep</t>
  </si>
  <si>
    <t>Estrellas nep</t>
  </si>
  <si>
    <t>Especie de calamar</t>
  </si>
  <si>
    <t>Cigala del Sur</t>
  </si>
  <si>
    <t>Pulpo nodoso</t>
  </si>
  <si>
    <t>Filippovia knipovitchi</t>
  </si>
  <si>
    <t>Onykia spp</t>
  </si>
  <si>
    <t>Luriones nep</t>
  </si>
  <si>
    <t>Poliquetos</t>
  </si>
  <si>
    <t>Albatros nep</t>
  </si>
  <si>
    <t>BI1</t>
  </si>
  <si>
    <t>Stercorarius maccormicki</t>
  </si>
  <si>
    <t>Págalo polar</t>
  </si>
  <si>
    <t>Stercorarius antarcticus</t>
  </si>
  <si>
    <t>Pardela cenicienta</t>
  </si>
  <si>
    <t>Petrel darnero</t>
  </si>
  <si>
    <t>Albatros de la isla Amsterdam</t>
  </si>
  <si>
    <t>DBN</t>
  </si>
  <si>
    <t>Diomedea dabbenena</t>
  </si>
  <si>
    <t>Albatros de Tristán</t>
  </si>
  <si>
    <t>Albatros pico amarillo y negro</t>
  </si>
  <si>
    <t>Albatros frentiblanco</t>
  </si>
  <si>
    <t>Albatros de Chatham</t>
  </si>
  <si>
    <t>Albatros de Buller</t>
  </si>
  <si>
    <t>Albatros ceja negra</t>
  </si>
  <si>
    <t>Albatros real</t>
  </si>
  <si>
    <t>DIQ</t>
  </si>
  <si>
    <t>Albatros errante</t>
  </si>
  <si>
    <t>DKS</t>
  </si>
  <si>
    <t>Thalassarche salvini</t>
  </si>
  <si>
    <t>Pingüino macarrones</t>
  </si>
  <si>
    <t>Pingüino saltarrocas</t>
  </si>
  <si>
    <t>Paíño ventrinegro</t>
  </si>
  <si>
    <t>Fregetta spp</t>
  </si>
  <si>
    <t>Especie de petrel, paiño o golondrina de mar de vientre negro, petrel de las tormentas</t>
  </si>
  <si>
    <t>Fulmar austral</t>
  </si>
  <si>
    <t>Cormóran imperial</t>
  </si>
  <si>
    <t>Gaviota cocinera</t>
  </si>
  <si>
    <t>Laridae</t>
  </si>
  <si>
    <t>Especie de gaviota</t>
  </si>
  <si>
    <t>Petrel gigante de Hall</t>
  </si>
  <si>
    <t>Petrel gigante común</t>
  </si>
  <si>
    <t>Macronectes spp</t>
  </si>
  <si>
    <t>Especie e petrel gigante</t>
  </si>
  <si>
    <t>Paíño de Wilson</t>
  </si>
  <si>
    <t>Pardela gris</t>
  </si>
  <si>
    <t>Petrel mentón blanco</t>
  </si>
  <si>
    <t>Pardela de Westland</t>
  </si>
  <si>
    <t>Petrel aligrande</t>
  </si>
  <si>
    <t>Pardela paticlara</t>
  </si>
  <si>
    <t>Pardela sombría</t>
  </si>
  <si>
    <t>Pardela de Tasmania</t>
  </si>
  <si>
    <t>Albatros ahumado</t>
  </si>
  <si>
    <t>Pardela de Parkinson</t>
  </si>
  <si>
    <t>Pardela gorgiblanca</t>
  </si>
  <si>
    <t>Especie de petrel  fardela</t>
  </si>
  <si>
    <t>Procellaria spp</t>
  </si>
  <si>
    <t>Especie de petrel y fardela</t>
  </si>
  <si>
    <t>Pardela pata rosada</t>
  </si>
  <si>
    <t>Pardela capirotada</t>
  </si>
  <si>
    <t>Aphrodroma brevirostris</t>
  </si>
  <si>
    <t>Petrel de las Kerguelen</t>
  </si>
  <si>
    <t>Pingüinos nep</t>
  </si>
  <si>
    <t>Petrel moteado</t>
  </si>
  <si>
    <t>Pato-petrel antártico</t>
  </si>
  <si>
    <t>Petrel cabeciblanco</t>
  </si>
  <si>
    <t>Petrel blanco</t>
  </si>
  <si>
    <t>Pagodroma spp</t>
  </si>
  <si>
    <t>Petreles blancos nep</t>
  </si>
  <si>
    <t>Pachyptila spp</t>
  </si>
  <si>
    <t>Especie de petrel-paloma, pato-petrele</t>
  </si>
  <si>
    <t>Pagodroma nivea major</t>
  </si>
  <si>
    <t>Gran petrel blanco</t>
  </si>
  <si>
    <t>Pygoscelis antarcticus</t>
  </si>
  <si>
    <t>Pingüino barbijo</t>
  </si>
  <si>
    <t>Pingüino guanito</t>
  </si>
  <si>
    <t>QQP</t>
  </si>
  <si>
    <t>Pelecanoides spp</t>
  </si>
  <si>
    <t>Págalos, skúas</t>
  </si>
  <si>
    <t>Charrán antártico</t>
  </si>
  <si>
    <t>Petrel antártico</t>
  </si>
  <si>
    <t>TFH</t>
  </si>
  <si>
    <t>Stercorarius skua</t>
  </si>
  <si>
    <t>Págalo grande</t>
  </si>
  <si>
    <t>Albatros de la isla Campbell</t>
  </si>
  <si>
    <t>Rorcuales nep</t>
  </si>
  <si>
    <t>Zifio de Cuvier</t>
  </si>
  <si>
    <t>Tonina overa</t>
  </si>
  <si>
    <t>Delfín obscuro</t>
  </si>
  <si>
    <t>Delfínidos nep</t>
  </si>
  <si>
    <t>Delfín de Risso</t>
  </si>
  <si>
    <t>Rorcual común</t>
  </si>
  <si>
    <t>Franciscana</t>
  </si>
  <si>
    <t>Globicephala spp</t>
  </si>
  <si>
    <t>Especie de calderón, ballena piloto</t>
  </si>
  <si>
    <t>Rorcual jorobado</t>
  </si>
  <si>
    <t>Mamíferos acuáticos nep</t>
  </si>
  <si>
    <t>Rorcual enano</t>
  </si>
  <si>
    <t>Ballenas mysticetas nep</t>
  </si>
  <si>
    <t>Calderón común</t>
  </si>
  <si>
    <t>Delfín liso austral</t>
  </si>
  <si>
    <t>Lobo común</t>
  </si>
  <si>
    <t>Foca elephante del sur</t>
  </si>
  <si>
    <t>Rorcual del Norte</t>
  </si>
  <si>
    <t>Foca leopardo</t>
  </si>
  <si>
    <t>Phocoena dioptrica</t>
  </si>
  <si>
    <t>Physeter macrocephalus</t>
  </si>
  <si>
    <t>Foca de Ross</t>
  </si>
  <si>
    <t>Ballena nariz de botella sur</t>
  </si>
  <si>
    <t>Focas y lobos nep</t>
  </si>
  <si>
    <t>WCA</t>
  </si>
  <si>
    <t>Cetacea</t>
  </si>
  <si>
    <t>ZOX</t>
  </si>
  <si>
    <t>Otariidae</t>
  </si>
  <si>
    <t>Lobos marinos y finos nep</t>
  </si>
  <si>
    <t>ZPX</t>
  </si>
  <si>
    <t>Phocidae</t>
  </si>
  <si>
    <t>Focas nep</t>
  </si>
  <si>
    <t>HER</t>
  </si>
  <si>
    <t>Clupea harengus</t>
  </si>
  <si>
    <t>SQI</t>
  </si>
  <si>
    <t>Illex illecebrosus</t>
  </si>
  <si>
    <t>Nototodarus sloanii</t>
  </si>
  <si>
    <t>VMA</t>
  </si>
  <si>
    <t>Scomber colias</t>
  </si>
  <si>
    <t>Mustad Kirby 1 size: 30 mm</t>
  </si>
  <si>
    <t>Mustad Kirby 3 size: 25 mm</t>
  </si>
  <si>
    <t>Mustad Tuna Circle 16/0-15/0 size: 35 mm</t>
  </si>
  <si>
    <t>Mustad Tuna Circle 14/0 size: 30 mm</t>
  </si>
  <si>
    <t>Mustad Tuna Circle 13/0 size: 28 mm</t>
  </si>
  <si>
    <t>Maguro Hollow Point 14/0 size: 28 mm</t>
  </si>
  <si>
    <t>Maguro Hollow Point 12/0 size: 21 mm</t>
  </si>
  <si>
    <t>Mustad Norway 6 size: 20 mm</t>
  </si>
  <si>
    <t>Marutto Japan 22 size: 22 mm</t>
  </si>
  <si>
    <t>Sung Woon Bokgu 2 size: 35 mm</t>
  </si>
  <si>
    <t>Sung Woon Bokgu 1 size: 30 mm</t>
  </si>
  <si>
    <t>Spanish Anzuelos 9/0 size: 25 mm</t>
  </si>
  <si>
    <t>Sung Woon Bokgu 9/0 size: 40 mm</t>
  </si>
  <si>
    <t>Mustad Curved? 15/0</t>
  </si>
  <si>
    <t>Russian size: 32 mm</t>
  </si>
  <si>
    <t>Mustad curved 12 size: 30 mm</t>
  </si>
  <si>
    <t>Mustad Hollow Point 10/0 size: 30 mm</t>
  </si>
  <si>
    <t>Maguro Hollow Point 10/0</t>
  </si>
  <si>
    <t>Recto size: 30 mm</t>
  </si>
  <si>
    <t>Encora 14/0 size: 30 mm</t>
  </si>
  <si>
    <t>Mustad Unbalanced size: 28 mm</t>
  </si>
  <si>
    <t>Curvo size: 25 mm</t>
  </si>
  <si>
    <t>Poutada Curved 9/0 size: 23 mm</t>
  </si>
  <si>
    <t>APO Straight 10/0 size: 22 mm</t>
  </si>
  <si>
    <t>Stell Curved 9/0 size: 20 mm</t>
  </si>
  <si>
    <t>Mustad curved 5/0 size: 20 mm</t>
  </si>
  <si>
    <t>Mustad Straight size: 15 mm</t>
  </si>
  <si>
    <t>Maguro Straight 9/0 size: 20 mm</t>
  </si>
  <si>
    <t>Poutada Straight size: 25 mm</t>
  </si>
  <si>
    <t>Mustad size: 21 mm</t>
  </si>
  <si>
    <t>Maguro Straight size: 25 mm</t>
  </si>
  <si>
    <t>Mustad 11/0</t>
  </si>
  <si>
    <t>Mustad Straight 15/0 size: 30 mm</t>
  </si>
  <si>
    <t>Poutada 6/0 size: 22 mm</t>
  </si>
  <si>
    <t>Mustad Straight 9/0</t>
  </si>
  <si>
    <t>Mustad Straight 6/0</t>
  </si>
  <si>
    <t>Stell curved size: 25 mm</t>
  </si>
  <si>
    <t>Mustad 2/0 size: 20 mm</t>
  </si>
  <si>
    <t>Mustad size: 19 mm</t>
  </si>
  <si>
    <t>APO size: 25 mm</t>
  </si>
  <si>
    <t>Taivan size: 26 mm</t>
  </si>
  <si>
    <t>APO size: 20 mm</t>
  </si>
  <si>
    <t>Fiskevegn 14/0 size: 30 mm</t>
  </si>
  <si>
    <t>Fiskevegn 13/0 size: 23 mm</t>
  </si>
  <si>
    <t>South Korea Circle 32x65x30 size: 30 mm</t>
  </si>
  <si>
    <t>Eagle 13/0 size: 15 mm</t>
  </si>
  <si>
    <t>Mustad quick snap snood 13/0 size: 14 mm</t>
  </si>
  <si>
    <t>Mustad 20-23 with loop 14/0 size: 20 mm</t>
  </si>
  <si>
    <t>Fiskevegn 20-22 14/0 size: 20 mm</t>
  </si>
  <si>
    <t>Fiskevegn Eagle 15/0 size: 30 mm</t>
  </si>
  <si>
    <t>Fiskevegn Eagle Circle 14/0 size: 22 mm</t>
  </si>
  <si>
    <t>Fiskevegn Eagle Straight 14/0 size: 16 mm</t>
  </si>
  <si>
    <t>Dykorn Ezi-Baiter 15/0 size: 21 mm</t>
  </si>
  <si>
    <t>MøreNot AS Snood 15/0 size: 25 mm</t>
  </si>
  <si>
    <t>Poutada 10/0 size: 28 mm</t>
  </si>
  <si>
    <t>Fiskevegn Eagle Claw 15/0 size: 30 mm</t>
  </si>
  <si>
    <t>South Korea Circle 70x38x40 size: 40 mm</t>
  </si>
  <si>
    <t>Fiskevegn Eagle Claw 15/0 size: 20 mm</t>
  </si>
  <si>
    <t>Hana Fishing Tackles 10/0 size: 20 mm</t>
  </si>
  <si>
    <t>Mustad Circle 12/0 size: 40 mm</t>
  </si>
  <si>
    <t>Mustad E-Z Baiter Circle 13/0 size: 13 mm</t>
  </si>
  <si>
    <t>Fiskevegn size: 17 mm</t>
  </si>
  <si>
    <t>Picoloro size: 22 mm</t>
  </si>
  <si>
    <t>Jurassic J14 14/0 size: 25 mm</t>
  </si>
  <si>
    <t>Jurassic J14 14/0 size: 29 mm</t>
  </si>
  <si>
    <t>Jurassic J14 14/0 size: 23 mm</t>
  </si>
  <si>
    <t>Apoudada size: 30 mm</t>
  </si>
  <si>
    <t>Mustad E-Z Baiter Circle 14/0 size: 21 mm</t>
  </si>
  <si>
    <t>South Korea Circle 32x65x22 size: 22 mm</t>
  </si>
  <si>
    <t>Apoutada 10/0 size: 30 mm</t>
  </si>
  <si>
    <t>Mustad Straight 9 size: 49 mm</t>
  </si>
  <si>
    <t>Mustad EZ Baiter? 14/0 size: 22 mm</t>
  </si>
  <si>
    <t>Arenque del Pacífico</t>
  </si>
  <si>
    <t>Arenque del Atlántico</t>
  </si>
  <si>
    <t>Paparda del Pacífico</t>
  </si>
  <si>
    <t>Pota norteña</t>
  </si>
  <si>
    <t>Pota neozelandesa</t>
  </si>
  <si>
    <t>Estornino del Atlántico</t>
  </si>
  <si>
    <t>Bacaladilla</t>
  </si>
  <si>
    <t>Version</t>
  </si>
  <si>
    <t>Language</t>
  </si>
  <si>
    <t>es</t>
  </si>
  <si>
    <t>C5v2022a</t>
  </si>
  <si>
    <t>EZK</t>
  </si>
  <si>
    <t>Muraenolepis evseenkoi</t>
  </si>
  <si>
    <t>ORD</t>
  </si>
  <si>
    <t>Oreosomatidae</t>
  </si>
  <si>
    <t>Oreós nep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</si>
</sst>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C09]dd/mmm/yy;@"/>
  </numFmts>
  <fonts count="33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sz val="10"/>
      <color indexed="8"/>
      <name val="Arial"/>
      <family val="2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2" fillId="0" borderId="1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right"/>
      <protection locked="0"/>
    </xf>
    <xf numFmtId="1" fontId="2" fillId="0" borderId="1" xfId="0" applyNumberFormat="1" applyFont="1" applyFill="1" applyBorder="1" applyAlignment="1" applyProtection="1">
      <alignment horizontal="right"/>
      <protection locked="0"/>
    </xf>
    <xf numFmtId="0" fontId="2" fillId="2" borderId="3" xfId="0" applyFont="1" applyFill="1" applyBorder="1" applyAlignment="1" applyProtection="1">
      <protection locked="0"/>
    </xf>
    <xf numFmtId="1" fontId="2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protection locked="0"/>
    </xf>
    <xf numFmtId="0" fontId="4" fillId="0" borderId="2" xfId="0" applyFont="1" applyFill="1" applyBorder="1" applyProtection="1">
      <protection locked="0"/>
    </xf>
    <xf numFmtId="0" fontId="2" fillId="0" borderId="2" xfId="0" applyNumberFormat="1" applyFont="1" applyFill="1" applyBorder="1" applyAlignment="1" applyProtection="1">
      <alignment horizontal="right"/>
      <protection locked="0"/>
    </xf>
    <xf numFmtId="20" fontId="2" fillId="0" borderId="2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protection locked="0"/>
    </xf>
    <xf numFmtId="49" fontId="2" fillId="0" borderId="2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protection locked="0"/>
    </xf>
    <xf numFmtId="165" fontId="2" fillId="0" borderId="2" xfId="0" applyNumberFormat="1" applyFont="1" applyFill="1" applyBorder="1" applyAlignment="1" applyProtection="1">
      <alignment horizontal="right"/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0" fontId="2" fillId="0" borderId="2" xfId="0" applyFont="1" applyFill="1" applyBorder="1" applyProtection="1">
      <protection locked="0"/>
    </xf>
    <xf numFmtId="0" fontId="3" fillId="4" borderId="3" xfId="0" applyFont="1" applyFill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3" fillId="4" borderId="2" xfId="0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right"/>
      <protection locked="0"/>
    </xf>
    <xf numFmtId="0" fontId="2" fillId="7" borderId="2" xfId="0" applyFont="1" applyFill="1" applyBorder="1" applyAlignment="1" applyProtection="1">
      <alignment horizontal="right"/>
      <protection locked="0"/>
    </xf>
    <xf numFmtId="1" fontId="2" fillId="7" borderId="2" xfId="0" applyNumberFormat="1" applyFont="1" applyFill="1" applyBorder="1" applyAlignment="1" applyProtection="1">
      <alignment horizontal="right"/>
      <protection locked="0"/>
    </xf>
    <xf numFmtId="0" fontId="2" fillId="7" borderId="1" xfId="0" applyFont="1" applyFill="1" applyBorder="1" applyAlignment="1" applyProtection="1">
      <alignment horizontal="right"/>
      <protection locked="0"/>
    </xf>
    <xf numFmtId="0" fontId="2" fillId="11" borderId="0" xfId="0" applyFont="1" applyFill="1" applyBorder="1" applyAlignment="1" applyProtection="1">
      <protection locked="0"/>
    </xf>
    <xf numFmtId="20" fontId="2" fillId="4" borderId="2" xfId="0" applyNumberFormat="1" applyFont="1" applyFill="1" applyBorder="1" applyAlignment="1" applyProtection="1">
      <alignment horizontal="right"/>
      <protection locked="0"/>
    </xf>
    <xf numFmtId="0" fontId="2" fillId="4" borderId="1" xfId="0" applyFont="1" applyFill="1" applyBorder="1" applyAlignment="1" applyProtection="1">
      <alignment horizontal="right"/>
      <protection locked="0"/>
    </xf>
    <xf numFmtId="0" fontId="2" fillId="4" borderId="0" xfId="0" applyFont="1" applyFill="1" applyBorder="1" applyAlignment="1" applyProtection="1">
      <alignment horizontal="right"/>
      <protection locked="0"/>
    </xf>
    <xf numFmtId="0" fontId="7" fillId="4" borderId="13" xfId="0" applyFont="1" applyFill="1" applyBorder="1" applyAlignment="1" applyProtection="1">
      <alignment horizontal="center"/>
      <protection locked="0"/>
    </xf>
    <xf numFmtId="0" fontId="7" fillId="4" borderId="14" xfId="0" applyFont="1" applyFill="1" applyBorder="1" applyProtection="1">
      <protection locked="0"/>
    </xf>
    <xf numFmtId="0" fontId="2" fillId="4" borderId="14" xfId="0" applyFont="1" applyFill="1" applyBorder="1" applyProtection="1">
      <protection locked="0"/>
    </xf>
    <xf numFmtId="0" fontId="2" fillId="4" borderId="15" xfId="0" applyFont="1" applyFill="1" applyBorder="1" applyProtection="1">
      <protection locked="0"/>
    </xf>
    <xf numFmtId="0" fontId="2" fillId="11" borderId="7" xfId="0" applyFont="1" applyFill="1" applyBorder="1" applyAlignment="1" applyProtection="1">
      <alignment horizontal="right"/>
      <protection locked="0"/>
    </xf>
    <xf numFmtId="0" fontId="2" fillId="11" borderId="0" xfId="0" applyFont="1" applyFill="1" applyBorder="1" applyAlignment="1" applyProtection="1">
      <alignment horizontal="right"/>
      <protection locked="0"/>
    </xf>
    <xf numFmtId="0" fontId="2" fillId="11" borderId="9" xfId="0" applyFont="1" applyFill="1" applyBorder="1" applyAlignment="1" applyProtection="1">
      <alignment horizontal="right"/>
      <protection locked="0"/>
    </xf>
    <xf numFmtId="0" fontId="2" fillId="11" borderId="0" xfId="0" applyFont="1" applyFill="1" applyBorder="1" applyProtection="1">
      <protection locked="0"/>
    </xf>
    <xf numFmtId="0" fontId="2" fillId="4" borderId="2" xfId="0" applyNumberFormat="1" applyFont="1" applyFill="1" applyBorder="1" applyAlignment="1" applyProtection="1">
      <alignment horizontal="right"/>
      <protection locked="0"/>
    </xf>
    <xf numFmtId="0" fontId="22" fillId="11" borderId="0" xfId="0" applyFont="1" applyFill="1" applyBorder="1" applyAlignment="1" applyProtection="1">
      <alignment horizontal="left"/>
      <protection locked="0"/>
    </xf>
    <xf numFmtId="0" fontId="22" fillId="0" borderId="2" xfId="3" applyFont="1" applyFill="1" applyBorder="1" applyAlignment="1" applyProtection="1">
      <alignment horizontal="left"/>
      <protection locked="0"/>
    </xf>
    <xf numFmtId="1" fontId="22" fillId="0" borderId="2" xfId="3" applyNumberFormat="1" applyFont="1" applyFill="1" applyBorder="1" applyAlignment="1" applyProtection="1">
      <alignment horizontal="left"/>
      <protection locked="0"/>
    </xf>
    <xf numFmtId="1" fontId="22" fillId="0" borderId="2" xfId="0" applyNumberFormat="1" applyFont="1" applyFill="1" applyBorder="1" applyAlignment="1" applyProtection="1">
      <alignment horizontal="left"/>
      <protection locked="0"/>
    </xf>
    <xf numFmtId="0" fontId="22" fillId="0" borderId="2" xfId="0" applyNumberFormat="1" applyFont="1" applyFill="1" applyBorder="1" applyAlignment="1" applyProtection="1">
      <alignment horizontal="left"/>
      <protection locked="0"/>
    </xf>
    <xf numFmtId="165" fontId="22" fillId="0" borderId="2" xfId="0" applyNumberFormat="1" applyFont="1" applyFill="1" applyBorder="1" applyAlignment="1" applyProtection="1">
      <alignment horizontal="left"/>
      <protection locked="0"/>
    </xf>
    <xf numFmtId="20" fontId="22" fillId="0" borderId="2" xfId="0" applyNumberFormat="1" applyFont="1" applyFill="1" applyBorder="1" applyAlignment="1" applyProtection="1">
      <alignment horizontal="left"/>
      <protection locked="0"/>
    </xf>
    <xf numFmtId="14" fontId="22" fillId="0" borderId="2" xfId="0" applyNumberFormat="1" applyFont="1" applyFill="1" applyBorder="1" applyAlignment="1" applyProtection="1">
      <alignment horizontal="left"/>
      <protection locked="0"/>
    </xf>
    <xf numFmtId="20" fontId="22" fillId="4" borderId="2" xfId="0" applyNumberFormat="1" applyFont="1" applyFill="1" applyBorder="1" applyAlignment="1" applyProtection="1">
      <alignment horizontal="left"/>
      <protection locked="0"/>
    </xf>
    <xf numFmtId="0" fontId="22" fillId="4" borderId="2" xfId="0" applyNumberFormat="1" applyFont="1" applyFill="1" applyBorder="1" applyAlignment="1" applyProtection="1">
      <alignment horizontal="left"/>
      <protection locked="0"/>
    </xf>
    <xf numFmtId="0" fontId="22" fillId="2" borderId="2" xfId="0" applyFont="1" applyFill="1" applyBorder="1" applyAlignment="1" applyProtection="1">
      <alignment horizontal="left"/>
      <protection locked="0"/>
    </xf>
    <xf numFmtId="0" fontId="22" fillId="11" borderId="7" xfId="0" applyFont="1" applyFill="1" applyBorder="1" applyAlignment="1" applyProtection="1">
      <alignment horizontal="left"/>
      <protection locked="0"/>
    </xf>
    <xf numFmtId="165" fontId="22" fillId="2" borderId="2" xfId="0" applyNumberFormat="1" applyFont="1" applyFill="1" applyBorder="1" applyAlignment="1" applyProtection="1">
      <alignment horizontal="left"/>
      <protection locked="0"/>
    </xf>
    <xf numFmtId="0" fontId="22" fillId="0" borderId="2" xfId="0" applyFont="1" applyFill="1" applyBorder="1" applyAlignment="1" applyProtection="1">
      <alignment horizontal="left"/>
      <protection locked="0"/>
    </xf>
    <xf numFmtId="0" fontId="22" fillId="2" borderId="2" xfId="3" applyFont="1" applyFill="1" applyBorder="1" applyAlignment="1" applyProtection="1">
      <alignment horizontal="left"/>
      <protection locked="0"/>
    </xf>
    <xf numFmtId="0" fontId="2" fillId="7" borderId="3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1" fontId="2" fillId="7" borderId="3" xfId="0" applyNumberFormat="1" applyFont="1" applyFill="1" applyBorder="1" applyAlignment="1" applyProtection="1">
      <alignment horizontal="right"/>
      <protection locked="0"/>
    </xf>
    <xf numFmtId="1" fontId="2" fillId="0" borderId="3" xfId="0" applyNumberFormat="1" applyFont="1" applyFill="1" applyBorder="1" applyAlignment="1" applyProtection="1">
      <alignment horizontal="right"/>
      <protection locked="0"/>
    </xf>
    <xf numFmtId="165" fontId="2" fillId="0" borderId="3" xfId="0" applyNumberFormat="1" applyFont="1" applyFill="1" applyBorder="1" applyAlignment="1" applyProtection="1">
      <alignment horizontal="right"/>
      <protection locked="0"/>
    </xf>
    <xf numFmtId="20" fontId="2" fillId="0" borderId="3" xfId="0" applyNumberFormat="1" applyFont="1" applyFill="1" applyBorder="1" applyAlignment="1" applyProtection="1">
      <alignment horizontal="right"/>
      <protection locked="0"/>
    </xf>
    <xf numFmtId="0" fontId="2" fillId="0" borderId="3" xfId="0" applyNumberFormat="1" applyFont="1" applyFill="1" applyBorder="1" applyAlignment="1" applyProtection="1">
      <alignment horizontal="right"/>
      <protection locked="0"/>
    </xf>
    <xf numFmtId="0" fontId="2" fillId="4" borderId="4" xfId="0" applyFont="1" applyFill="1" applyBorder="1" applyAlignment="1" applyProtection="1">
      <alignment horizontal="right"/>
      <protection locked="0"/>
    </xf>
    <xf numFmtId="0" fontId="2" fillId="0" borderId="4" xfId="0" applyFont="1" applyFill="1" applyBorder="1" applyAlignment="1" applyProtection="1">
      <alignment horizontal="right"/>
      <protection locked="0"/>
    </xf>
    <xf numFmtId="0" fontId="2" fillId="7" borderId="4" xfId="0" applyFont="1" applyFill="1" applyBorder="1" applyAlignment="1" applyProtection="1">
      <alignment horizontal="right"/>
      <protection locked="0"/>
    </xf>
    <xf numFmtId="0" fontId="2" fillId="0" borderId="4" xfId="0" applyNumberFormat="1" applyFont="1" applyFill="1" applyBorder="1" applyAlignment="1" applyProtection="1">
      <alignment horizontal="right"/>
      <protection locked="0"/>
    </xf>
    <xf numFmtId="0" fontId="2" fillId="2" borderId="3" xfId="0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1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0" fontId="24" fillId="0" borderId="0" xfId="7" applyFont="1"/>
    <xf numFmtId="0" fontId="25" fillId="0" borderId="0" xfId="7" applyFont="1"/>
    <xf numFmtId="0" fontId="25" fillId="0" borderId="0" xfId="0" quotePrefix="1" applyFont="1"/>
    <xf numFmtId="0" fontId="26" fillId="0" borderId="0" xfId="7" applyFont="1"/>
    <xf numFmtId="0" fontId="27" fillId="0" borderId="0" xfId="1" quotePrefix="1" applyFont="1" applyAlignment="1" applyProtection="1"/>
    <xf numFmtId="0" fontId="28" fillId="0" borderId="0" xfId="2" applyFont="1" applyFill="1" applyAlignment="1">
      <alignment vertical="top"/>
    </xf>
    <xf numFmtId="0" fontId="28" fillId="0" borderId="0" xfId="7" applyFont="1"/>
    <xf numFmtId="0" fontId="28" fillId="0" borderId="0" xfId="2" applyFont="1" applyFill="1"/>
    <xf numFmtId="0" fontId="28" fillId="0" borderId="0" xfId="7" applyFont="1" applyFill="1"/>
    <xf numFmtId="0" fontId="29" fillId="0" borderId="0" xfId="7" applyFont="1" applyFill="1"/>
    <xf numFmtId="0" fontId="24" fillId="0" borderId="0" xfId="3" applyFont="1" applyFill="1"/>
    <xf numFmtId="0" fontId="28" fillId="0" borderId="0" xfId="3" applyFont="1" applyFill="1" applyAlignment="1">
      <alignment horizontal="left"/>
    </xf>
    <xf numFmtId="0" fontId="24" fillId="0" borderId="0" xfId="2" applyFont="1" applyFill="1" applyAlignment="1">
      <alignment vertical="top"/>
    </xf>
    <xf numFmtId="0" fontId="28" fillId="0" borderId="0" xfId="3" applyFont="1"/>
    <xf numFmtId="0" fontId="28" fillId="0" borderId="0" xfId="3" applyFont="1" applyFill="1" applyAlignment="1">
      <alignment vertical="top"/>
    </xf>
    <xf numFmtId="0" fontId="24" fillId="0" borderId="0" xfId="2" applyFont="1" applyFill="1"/>
    <xf numFmtId="0" fontId="28" fillId="0" borderId="0" xfId="3" applyFont="1" applyFill="1"/>
    <xf numFmtId="0" fontId="29" fillId="0" borderId="0" xfId="3" applyFont="1" applyFill="1"/>
    <xf numFmtId="0" fontId="30" fillId="12" borderId="18" xfId="3" applyFont="1" applyFill="1" applyBorder="1"/>
    <xf numFmtId="0" fontId="30" fillId="12" borderId="18" xfId="3" applyFont="1" applyFill="1" applyBorder="1" applyAlignment="1">
      <alignment vertical="top"/>
    </xf>
    <xf numFmtId="0" fontId="30" fillId="0" borderId="0" xfId="3" applyFont="1" applyFill="1" applyAlignment="1">
      <alignment vertical="top"/>
    </xf>
    <xf numFmtId="0" fontId="30" fillId="0" borderId="0" xfId="3" applyFont="1" applyFill="1" applyBorder="1" applyAlignment="1">
      <alignment vertical="top"/>
    </xf>
    <xf numFmtId="0" fontId="30" fillId="0" borderId="18" xfId="3" applyFont="1" applyBorder="1"/>
    <xf numFmtId="0" fontId="30" fillId="0" borderId="18" xfId="3" applyFont="1" applyFill="1" applyBorder="1" applyAlignment="1">
      <alignment vertical="top"/>
    </xf>
    <xf numFmtId="0" fontId="31" fillId="0" borderId="0" xfId="3" applyFont="1" applyFill="1" applyBorder="1"/>
    <xf numFmtId="0" fontId="25" fillId="0" borderId="0" xfId="3" applyFont="1"/>
    <xf numFmtId="0" fontId="25" fillId="0" borderId="0" xfId="3" applyFont="1" applyFill="1"/>
    <xf numFmtId="0" fontId="30" fillId="0" borderId="0" xfId="3" applyFont="1"/>
    <xf numFmtId="0" fontId="25" fillId="0" borderId="0" xfId="3" applyFont="1" applyFill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3" applyFont="1" applyFill="1"/>
    <xf numFmtId="0" fontId="31" fillId="0" borderId="0" xfId="3" applyFont="1" applyFill="1"/>
    <xf numFmtId="0" fontId="25" fillId="0" borderId="0" xfId="2" applyFont="1" applyFill="1"/>
    <xf numFmtId="0" fontId="25" fillId="0" borderId="0" xfId="4" applyFont="1"/>
    <xf numFmtId="0" fontId="25" fillId="0" borderId="0" xfId="2" applyFont="1" applyFill="1" applyAlignment="1">
      <alignment horizontal="left" indent="1"/>
    </xf>
    <xf numFmtId="0" fontId="31" fillId="0" borderId="0" xfId="5" applyFont="1" applyFill="1" applyBorder="1" applyAlignment="1">
      <alignment horizontal="left"/>
    </xf>
    <xf numFmtId="0" fontId="31" fillId="0" borderId="19" xfId="5" applyFont="1" applyFill="1" applyBorder="1" applyAlignment="1">
      <alignment horizontal="left"/>
    </xf>
    <xf numFmtId="0" fontId="25" fillId="0" borderId="0" xfId="7" applyFont="1" applyFill="1"/>
    <xf numFmtId="0" fontId="30" fillId="0" borderId="0" xfId="3" applyFont="1" applyBorder="1"/>
    <xf numFmtId="0" fontId="28" fillId="5" borderId="0" xfId="7" applyFont="1" applyFill="1" applyAlignment="1"/>
    <xf numFmtId="0" fontId="25" fillId="0" borderId="0" xfId="0" applyFont="1" applyAlignment="1"/>
    <xf numFmtId="0" fontId="17" fillId="6" borderId="5" xfId="0" applyFont="1" applyFill="1" applyBorder="1" applyAlignment="1" applyProtection="1">
      <protection locked="0"/>
    </xf>
    <xf numFmtId="0" fontId="32" fillId="6" borderId="0" xfId="0" applyFont="1" applyFill="1" applyBorder="1" applyProtection="1">
      <protection locked="0"/>
    </xf>
    <xf numFmtId="0" fontId="2" fillId="6" borderId="6" xfId="0" applyFont="1" applyFill="1" applyBorder="1" applyAlignment="1" applyProtection="1">
      <alignment horizontal="right"/>
      <protection locked="0"/>
    </xf>
    <xf numFmtId="0" fontId="3" fillId="6" borderId="6" xfId="0" applyFont="1" applyFill="1" applyBorder="1" applyAlignment="1" applyProtection="1">
      <alignment horizontal="right"/>
      <protection locked="0"/>
    </xf>
    <xf numFmtId="0" fontId="2" fillId="6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17" fillId="6" borderId="7" xfId="0" applyFont="1" applyFill="1" applyBorder="1" applyProtection="1">
      <protection locked="0"/>
    </xf>
    <xf numFmtId="0" fontId="2" fillId="6" borderId="0" xfId="0" applyFont="1" applyFill="1" applyBorder="1" applyAlignment="1" applyProtection="1">
      <alignment horizontal="right"/>
      <protection locked="0"/>
    </xf>
    <xf numFmtId="0" fontId="22" fillId="6" borderId="0" xfId="0" applyFont="1" applyFill="1" applyBorder="1" applyAlignment="1" applyProtection="1">
      <alignment horizontal="left"/>
      <protection locked="0"/>
    </xf>
    <xf numFmtId="0" fontId="3" fillId="6" borderId="0" xfId="0" applyFont="1" applyFill="1" applyBorder="1" applyProtection="1">
      <protection locked="0"/>
    </xf>
    <xf numFmtId="0" fontId="0" fillId="6" borderId="0" xfId="0" applyFill="1" applyProtection="1">
      <protection locked="0"/>
    </xf>
    <xf numFmtId="0" fontId="17" fillId="7" borderId="7" xfId="0" applyFont="1" applyFill="1" applyBorder="1" applyProtection="1">
      <protection locked="0"/>
    </xf>
    <xf numFmtId="0" fontId="22" fillId="7" borderId="0" xfId="0" applyFont="1" applyFill="1" applyBorder="1" applyAlignment="1" applyProtection="1">
      <alignment horizontal="left"/>
      <protection locked="0"/>
    </xf>
    <xf numFmtId="0" fontId="3" fillId="8" borderId="0" xfId="0" applyFont="1" applyFill="1" applyAlignment="1" applyProtection="1">
      <alignment wrapText="1"/>
      <protection locked="0"/>
    </xf>
    <xf numFmtId="0" fontId="2" fillId="7" borderId="0" xfId="0" applyFont="1" applyFill="1" applyBorder="1" applyAlignment="1" applyProtection="1">
      <alignment horizontal="right"/>
      <protection locked="0"/>
    </xf>
    <xf numFmtId="0" fontId="2" fillId="7" borderId="0" xfId="0" applyFont="1" applyFill="1" applyAlignment="1" applyProtection="1">
      <alignment wrapText="1"/>
      <protection locked="0"/>
    </xf>
    <xf numFmtId="0" fontId="17" fillId="7" borderId="7" xfId="0" applyFont="1" applyFill="1" applyBorder="1" applyAlignment="1" applyProtection="1">
      <alignment horizontal="left"/>
      <protection locked="0"/>
    </xf>
    <xf numFmtId="0" fontId="3" fillId="8" borderId="0" xfId="1" applyFont="1" applyFill="1" applyAlignment="1" applyProtection="1">
      <alignment wrapText="1"/>
      <protection locked="0"/>
    </xf>
    <xf numFmtId="0" fontId="2" fillId="7" borderId="0" xfId="0" applyFont="1" applyFill="1" applyBorder="1" applyAlignment="1" applyProtection="1">
      <protection locked="0"/>
    </xf>
    <xf numFmtId="0" fontId="0" fillId="7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17" fillId="3" borderId="7" xfId="0" applyFont="1" applyFill="1" applyBorder="1" applyAlignment="1" applyProtection="1">
      <alignment horizontal="left"/>
      <protection locked="0"/>
    </xf>
    <xf numFmtId="0" fontId="2" fillId="8" borderId="0" xfId="0" applyFont="1" applyFill="1" applyProtection="1">
      <protection locked="0"/>
    </xf>
    <xf numFmtId="0" fontId="2" fillId="7" borderId="0" xfId="0" applyFont="1" applyFill="1" applyProtection="1">
      <protection locked="0"/>
    </xf>
    <xf numFmtId="0" fontId="14" fillId="10" borderId="7" xfId="0" applyFont="1" applyFill="1" applyBorder="1" applyProtection="1">
      <protection locked="0"/>
    </xf>
    <xf numFmtId="0" fontId="21" fillId="7" borderId="0" xfId="1" applyFont="1" applyFill="1" applyBorder="1" applyAlignment="1" applyProtection="1">
      <alignment vertical="top" wrapText="1"/>
      <protection locked="0"/>
    </xf>
    <xf numFmtId="0" fontId="17" fillId="10" borderId="7" xfId="0" applyFont="1" applyFill="1" applyBorder="1" applyProtection="1">
      <protection locked="0"/>
    </xf>
    <xf numFmtId="0" fontId="2" fillId="6" borderId="0" xfId="0" applyFont="1" applyFill="1" applyBorder="1" applyAlignment="1" applyProtection="1">
      <protection locked="0"/>
    </xf>
    <xf numFmtId="0" fontId="4" fillId="6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2" fillId="8" borderId="3" xfId="0" applyFont="1" applyFill="1" applyBorder="1" applyAlignment="1" applyProtection="1">
      <protection locked="0"/>
    </xf>
    <xf numFmtId="0" fontId="4" fillId="6" borderId="0" xfId="0" applyFont="1" applyFill="1" applyBorder="1" applyProtection="1">
      <protection locked="0"/>
    </xf>
    <xf numFmtId="0" fontId="5" fillId="6" borderId="0" xfId="0" applyFont="1" applyFill="1" applyBorder="1" applyProtection="1">
      <protection locked="0"/>
    </xf>
    <xf numFmtId="0" fontId="7" fillId="8" borderId="3" xfId="0" applyFont="1" applyFill="1" applyBorder="1" applyAlignment="1" applyProtection="1">
      <alignment horizontal="left"/>
      <protection locked="0"/>
    </xf>
    <xf numFmtId="0" fontId="0" fillId="2" borderId="4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2" fillId="8" borderId="11" xfId="0" applyFont="1" applyFill="1" applyBorder="1" applyAlignment="1" applyProtection="1">
      <alignment horizontal="left" vertical="top"/>
      <protection locked="0"/>
    </xf>
    <xf numFmtId="0" fontId="3" fillId="11" borderId="0" xfId="0" applyFont="1" applyFill="1" applyBorder="1" applyProtection="1">
      <protection locked="0"/>
    </xf>
    <xf numFmtId="0" fontId="2" fillId="11" borderId="0" xfId="0" applyFont="1" applyFill="1" applyBorder="1" applyAlignment="1" applyProtection="1">
      <alignment horizontal="left"/>
      <protection locked="0"/>
    </xf>
    <xf numFmtId="0" fontId="17" fillId="3" borderId="7" xfId="0" applyFont="1" applyFill="1" applyBorder="1" applyProtection="1">
      <protection locked="0"/>
    </xf>
    <xf numFmtId="0" fontId="2" fillId="8" borderId="3" xfId="0" applyFont="1" applyFill="1" applyBorder="1" applyAlignment="1" applyProtection="1">
      <alignment horizontal="left"/>
      <protection locked="0"/>
    </xf>
    <xf numFmtId="0" fontId="2" fillId="8" borderId="3" xfId="0" applyFont="1" applyFill="1" applyBorder="1" applyProtection="1">
      <protection locked="0"/>
    </xf>
    <xf numFmtId="0" fontId="22" fillId="7" borderId="2" xfId="0" applyFont="1" applyFill="1" applyBorder="1" applyAlignment="1" applyProtection="1">
      <alignment horizontal="left"/>
      <protection locked="0"/>
    </xf>
    <xf numFmtId="0" fontId="2" fillId="8" borderId="2" xfId="0" applyFont="1" applyFill="1" applyBorder="1" applyProtection="1">
      <protection locked="0"/>
    </xf>
    <xf numFmtId="0" fontId="7" fillId="7" borderId="2" xfId="0" applyFont="1" applyFill="1" applyBorder="1" applyAlignment="1" applyProtection="1">
      <protection locked="0"/>
    </xf>
    <xf numFmtId="0" fontId="2" fillId="7" borderId="2" xfId="0" applyFont="1" applyFill="1" applyBorder="1" applyProtection="1">
      <protection locked="0"/>
    </xf>
    <xf numFmtId="0" fontId="0" fillId="7" borderId="2" xfId="0" applyFill="1" applyBorder="1" applyAlignment="1" applyProtection="1">
      <alignment horizontal="center"/>
      <protection locked="0"/>
    </xf>
    <xf numFmtId="0" fontId="4" fillId="11" borderId="0" xfId="0" applyFont="1" applyFill="1" applyBorder="1" applyAlignment="1" applyProtection="1">
      <alignment horizontal="center"/>
      <protection locked="0"/>
    </xf>
    <xf numFmtId="0" fontId="23" fillId="4" borderId="0" xfId="0" applyFont="1" applyFill="1" applyBorder="1" applyAlignment="1" applyProtection="1">
      <alignment horizontal="left"/>
      <protection locked="0"/>
    </xf>
    <xf numFmtId="0" fontId="3" fillId="4" borderId="0" xfId="0" applyFont="1" applyFill="1" applyBorder="1" applyProtection="1">
      <protection locked="0"/>
    </xf>
    <xf numFmtId="0" fontId="13" fillId="4" borderId="0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2" fillId="9" borderId="5" xfId="0" applyFont="1" applyFill="1" applyBorder="1" applyAlignment="1" applyProtection="1">
      <protection locked="0"/>
    </xf>
    <xf numFmtId="1" fontId="17" fillId="10" borderId="7" xfId="0" applyNumberFormat="1" applyFont="1" applyFill="1" applyBorder="1" applyProtection="1">
      <protection locked="0"/>
    </xf>
    <xf numFmtId="0" fontId="2" fillId="9" borderId="7" xfId="0" applyFont="1" applyFill="1" applyBorder="1" applyAlignment="1" applyProtection="1">
      <alignment horizontal="left" indent="9"/>
      <protection locked="0"/>
    </xf>
    <xf numFmtId="1" fontId="2" fillId="0" borderId="0" xfId="0" applyNumberFormat="1" applyFont="1" applyFill="1" applyBorder="1" applyProtection="1">
      <protection locked="0"/>
    </xf>
    <xf numFmtId="1" fontId="2" fillId="9" borderId="3" xfId="0" applyNumberFormat="1" applyFont="1" applyFill="1" applyBorder="1" applyAlignment="1" applyProtection="1">
      <protection locked="0"/>
    </xf>
    <xf numFmtId="0" fontId="2" fillId="11" borderId="1" xfId="0" applyFont="1" applyFill="1" applyBorder="1" applyAlignment="1" applyProtection="1">
      <alignment horizontal="right"/>
      <protection locked="0"/>
    </xf>
    <xf numFmtId="0" fontId="2" fillId="11" borderId="4" xfId="0" applyFont="1" applyFill="1" applyBorder="1" applyAlignment="1" applyProtection="1">
      <alignment horizontal="right"/>
      <protection locked="0"/>
    </xf>
    <xf numFmtId="49" fontId="17" fillId="10" borderId="7" xfId="0" applyNumberFormat="1" applyFont="1" applyFill="1" applyBorder="1" applyProtection="1">
      <protection locked="0"/>
    </xf>
    <xf numFmtId="49" fontId="2" fillId="8" borderId="3" xfId="0" applyNumberFormat="1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vertical="center"/>
      <protection locked="0"/>
    </xf>
    <xf numFmtId="1" fontId="7" fillId="8" borderId="13" xfId="0" applyNumberFormat="1" applyFont="1" applyFill="1" applyBorder="1" applyAlignment="1" applyProtection="1">
      <protection locked="0"/>
    </xf>
    <xf numFmtId="165" fontId="2" fillId="0" borderId="0" xfId="0" applyNumberFormat="1" applyFont="1" applyFill="1" applyBorder="1" applyProtection="1">
      <protection locked="0"/>
    </xf>
    <xf numFmtId="1" fontId="7" fillId="8" borderId="14" xfId="0" applyNumberFormat="1" applyFont="1" applyFill="1" applyBorder="1" applyAlignment="1" applyProtection="1">
      <alignment horizontal="left" indent="10"/>
      <protection locked="0"/>
    </xf>
    <xf numFmtId="20" fontId="2" fillId="0" borderId="0" xfId="0" applyNumberFormat="1" applyFont="1" applyFill="1" applyBorder="1" applyProtection="1">
      <protection locked="0"/>
    </xf>
    <xf numFmtId="0" fontId="7" fillId="8" borderId="14" xfId="0" applyNumberFormat="1" applyFont="1" applyFill="1" applyBorder="1" applyAlignment="1" applyProtection="1">
      <alignment horizontal="left" indent="10"/>
      <protection locked="0"/>
    </xf>
    <xf numFmtId="0" fontId="2" fillId="0" borderId="0" xfId="0" applyNumberFormat="1" applyFont="1" applyFill="1" applyBorder="1" applyProtection="1">
      <protection locked="0"/>
    </xf>
    <xf numFmtId="164" fontId="17" fillId="10" borderId="7" xfId="0" applyNumberFormat="1" applyFont="1" applyFill="1" applyBorder="1" applyProtection="1">
      <protection locked="0"/>
    </xf>
    <xf numFmtId="164" fontId="2" fillId="8" borderId="14" xfId="0" applyNumberFormat="1" applyFont="1" applyFill="1" applyBorder="1" applyAlignment="1" applyProtection="1">
      <alignment horizontal="left" indent="10"/>
      <protection locked="0"/>
    </xf>
    <xf numFmtId="164" fontId="2" fillId="8" borderId="7" xfId="0" applyNumberFormat="1" applyFont="1" applyFill="1" applyBorder="1" applyAlignment="1" applyProtection="1">
      <alignment horizontal="left" indent="10"/>
      <protection locked="0"/>
    </xf>
    <xf numFmtId="164" fontId="2" fillId="0" borderId="0" xfId="0" applyNumberFormat="1" applyFont="1" applyFill="1" applyBorder="1" applyProtection="1">
      <protection locked="0"/>
    </xf>
    <xf numFmtId="1" fontId="7" fillId="8" borderId="13" xfId="0" applyNumberFormat="1" applyFont="1" applyFill="1" applyBorder="1" applyAlignment="1" applyProtection="1">
      <alignment horizontal="left"/>
      <protection locked="0"/>
    </xf>
    <xf numFmtId="2" fontId="2" fillId="0" borderId="0" xfId="0" applyNumberFormat="1" applyFont="1" applyFill="1" applyBorder="1" applyProtection="1">
      <protection locked="0"/>
    </xf>
    <xf numFmtId="0" fontId="17" fillId="10" borderId="7" xfId="0" applyNumberFormat="1" applyFont="1" applyFill="1" applyBorder="1" applyProtection="1">
      <protection locked="0"/>
    </xf>
    <xf numFmtId="0" fontId="2" fillId="9" borderId="2" xfId="0" applyNumberFormat="1" applyFont="1" applyFill="1" applyBorder="1" applyAlignment="1" applyProtection="1">
      <alignment horizontal="left" indent="10"/>
      <protection locked="0"/>
    </xf>
    <xf numFmtId="0" fontId="12" fillId="4" borderId="7" xfId="0" applyFont="1" applyFill="1" applyBorder="1" applyProtection="1">
      <protection locked="0"/>
    </xf>
    <xf numFmtId="0" fontId="15" fillId="4" borderId="2" xfId="0" applyFont="1" applyFill="1" applyBorder="1" applyAlignment="1" applyProtection="1">
      <alignment horizontal="left"/>
      <protection locked="0"/>
    </xf>
    <xf numFmtId="0" fontId="12" fillId="8" borderId="16" xfId="0" applyFont="1" applyFill="1" applyBorder="1" applyAlignment="1" applyProtection="1">
      <protection locked="0"/>
    </xf>
    <xf numFmtId="0" fontId="7" fillId="8" borderId="14" xfId="0" applyFont="1" applyFill="1" applyBorder="1" applyAlignment="1" applyProtection="1">
      <alignment horizontal="left" indent="6"/>
      <protection locked="0"/>
    </xf>
    <xf numFmtId="0" fontId="7" fillId="8" borderId="14" xfId="0" applyFont="1" applyFill="1" applyBorder="1" applyAlignment="1" applyProtection="1">
      <alignment horizontal="left" indent="15"/>
      <protection locked="0"/>
    </xf>
    <xf numFmtId="0" fontId="7" fillId="8" borderId="17" xfId="0" applyFont="1" applyFill="1" applyBorder="1" applyAlignment="1" applyProtection="1">
      <alignment horizontal="left" indent="15"/>
      <protection locked="0"/>
    </xf>
    <xf numFmtId="0" fontId="7" fillId="8" borderId="15" xfId="0" applyFont="1" applyFill="1" applyBorder="1" applyAlignment="1" applyProtection="1">
      <alignment horizontal="left" indent="6"/>
      <protection locked="0"/>
    </xf>
    <xf numFmtId="0" fontId="12" fillId="4" borderId="4" xfId="0" applyFont="1" applyFill="1" applyBorder="1" applyAlignment="1" applyProtection="1">
      <alignment horizontal="left"/>
      <protection locked="0"/>
    </xf>
    <xf numFmtId="0" fontId="15" fillId="4" borderId="2" xfId="0" applyFont="1" applyFill="1" applyBorder="1" applyAlignment="1" applyProtection="1">
      <alignment horizontal="right"/>
      <protection locked="0"/>
    </xf>
    <xf numFmtId="0" fontId="7" fillId="8" borderId="14" xfId="0" applyFont="1" applyFill="1" applyBorder="1" applyAlignment="1" applyProtection="1">
      <alignment horizontal="left" indent="2"/>
      <protection locked="0"/>
    </xf>
    <xf numFmtId="0" fontId="7" fillId="8" borderId="15" xfId="0" applyFont="1" applyFill="1" applyBorder="1" applyAlignment="1" applyProtection="1">
      <alignment horizontal="left" indent="2"/>
      <protection locked="0"/>
    </xf>
    <xf numFmtId="0" fontId="12" fillId="4" borderId="0" xfId="0" applyFont="1" applyFill="1" applyBorder="1" applyProtection="1">
      <protection locked="0"/>
    </xf>
    <xf numFmtId="0" fontId="7" fillId="8" borderId="2" xfId="0" applyFont="1" applyFill="1" applyBorder="1" applyAlignment="1" applyProtection="1">
      <alignment horizontal="left" vertical="top" wrapText="1"/>
      <protection locked="0"/>
    </xf>
    <xf numFmtId="0" fontId="7" fillId="8" borderId="2" xfId="0" applyFont="1" applyFill="1" applyBorder="1" applyAlignment="1" applyProtection="1">
      <alignment vertical="top" wrapText="1"/>
      <protection locked="0"/>
    </xf>
    <xf numFmtId="0" fontId="22" fillId="4" borderId="0" xfId="0" applyFont="1" applyFill="1" applyBorder="1" applyAlignment="1" applyProtection="1">
      <alignment horizontal="left"/>
      <protection locked="0"/>
    </xf>
    <xf numFmtId="0" fontId="12" fillId="4" borderId="8" xfId="0" applyFont="1" applyFill="1" applyBorder="1" applyAlignment="1" applyProtection="1">
      <alignment horizontal="left"/>
      <protection locked="0"/>
    </xf>
    <xf numFmtId="0" fontId="17" fillId="10" borderId="7" xfId="0" applyFont="1" applyFill="1" applyBorder="1" applyAlignment="1" applyProtection="1">
      <alignment horizontal="right"/>
      <protection locked="0"/>
    </xf>
    <xf numFmtId="0" fontId="20" fillId="11" borderId="0" xfId="0" applyFont="1" applyFill="1" applyBorder="1" applyProtection="1">
      <protection locked="0"/>
    </xf>
    <xf numFmtId="0" fontId="17" fillId="0" borderId="0" xfId="0" applyFont="1" applyProtection="1">
      <protection locked="0"/>
    </xf>
    <xf numFmtId="0" fontId="22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Fill="1" applyBorder="1" applyProtection="1">
      <protection locked="0"/>
    </xf>
    <xf numFmtId="0" fontId="22" fillId="0" borderId="0" xfId="0" applyFont="1" applyAlignment="1" applyProtection="1">
      <alignment horizontal="left" vertical="top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top"/>
      <protection locked="0"/>
    </xf>
    <xf numFmtId="0" fontId="9" fillId="0" borderId="0" xfId="2" applyFont="1" applyProtection="1">
      <protection locked="0"/>
    </xf>
    <xf numFmtId="0" fontId="10" fillId="0" borderId="0" xfId="0" applyFont="1" applyProtection="1"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" fillId="4" borderId="0" xfId="0" applyFont="1" applyFill="1" applyProtection="1">
      <protection locked="0"/>
    </xf>
    <xf numFmtId="0" fontId="32" fillId="4" borderId="0" xfId="0" applyFont="1" applyFill="1" applyBorder="1" applyProtection="1">
      <protection locked="0"/>
    </xf>
    <xf numFmtId="0" fontId="2" fillId="4" borderId="6" xfId="0" applyFont="1" applyFill="1" applyBorder="1" applyAlignment="1" applyProtection="1">
      <alignment horizontal="right"/>
      <protection locked="0"/>
    </xf>
    <xf numFmtId="0" fontId="2" fillId="0" borderId="0" xfId="0" applyFont="1" applyFill="1" applyProtection="1">
      <protection locked="0"/>
    </xf>
    <xf numFmtId="0" fontId="2" fillId="4" borderId="0" xfId="0" applyFont="1" applyFill="1" applyBorder="1" applyProtection="1">
      <protection locked="0"/>
    </xf>
    <xf numFmtId="0" fontId="6" fillId="4" borderId="0" xfId="0" applyFont="1" applyFill="1" applyBorder="1" applyAlignment="1" applyProtection="1">
      <alignment wrapText="1"/>
      <protection locked="0"/>
    </xf>
    <xf numFmtId="0" fontId="6" fillId="4" borderId="8" xfId="0" applyFont="1" applyFill="1" applyBorder="1" applyProtection="1">
      <protection locked="0"/>
    </xf>
    <xf numFmtId="0" fontId="2" fillId="4" borderId="8" xfId="0" applyFont="1" applyFill="1" applyBorder="1" applyProtection="1">
      <protection locked="0"/>
    </xf>
    <xf numFmtId="0" fontId="2" fillId="4" borderId="3" xfId="0" applyFont="1" applyFill="1" applyBorder="1" applyAlignment="1" applyProtection="1">
      <alignment horizontal="left"/>
      <protection locked="0"/>
    </xf>
    <xf numFmtId="0" fontId="2" fillId="4" borderId="1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Alignment="1" applyProtection="1">
      <alignment horizontal="left"/>
      <protection locked="0"/>
    </xf>
    <xf numFmtId="0" fontId="2" fillId="4" borderId="12" xfId="0" applyFont="1" applyFill="1" applyBorder="1" applyAlignment="1" applyProtection="1">
      <alignment horizontal="left"/>
      <protection locked="0"/>
    </xf>
    <xf numFmtId="0" fontId="2" fillId="4" borderId="7" xfId="0" applyFont="1" applyFill="1" applyBorder="1" applyAlignment="1" applyProtection="1">
      <alignment horizontal="left" indent="1"/>
      <protection locked="0"/>
    </xf>
    <xf numFmtId="0" fontId="2" fillId="4" borderId="9" xfId="0" applyFont="1" applyFill="1" applyBorder="1" applyAlignment="1" applyProtection="1">
      <alignment horizontal="left" indent="1"/>
      <protection locked="0"/>
    </xf>
    <xf numFmtId="0" fontId="2" fillId="4" borderId="11" xfId="0" applyFont="1" applyFill="1" applyBorder="1" applyAlignment="1" applyProtection="1">
      <alignment horizontal="left" indent="1"/>
      <protection locked="0"/>
    </xf>
    <xf numFmtId="0" fontId="2" fillId="4" borderId="10" xfId="0" applyFont="1" applyFill="1" applyBorder="1" applyAlignment="1" applyProtection="1">
      <alignment horizontal="left" indent="1"/>
      <protection locked="0"/>
    </xf>
    <xf numFmtId="0" fontId="2" fillId="4" borderId="11" xfId="0" applyFont="1" applyFill="1" applyBorder="1" applyAlignment="1" applyProtection="1">
      <alignment horizontal="left"/>
      <protection locked="0"/>
    </xf>
    <xf numFmtId="0" fontId="2" fillId="4" borderId="10" xfId="0" applyFont="1" applyFill="1" applyBorder="1" applyAlignment="1" applyProtection="1">
      <alignment horizontal="left"/>
      <protection locked="0"/>
    </xf>
  </cellXfs>
  <cellStyles count="8">
    <cellStyle name="Hyperlink" xfId="1" builtinId="8"/>
    <cellStyle name="Normal" xfId="0" builtinId="0"/>
    <cellStyle name="Normal 2" xfId="3" xr:uid="{00000000-0005-0000-0000-000002000000}"/>
    <cellStyle name="Normal 2 2" xfId="7" xr:uid="{00000000-0005-0000-0000-000003000000}"/>
    <cellStyle name="Normal 3" xfId="4" xr:uid="{00000000-0005-0000-0000-000004000000}"/>
    <cellStyle name="Normal 4" xfId="6" xr:uid="{00000000-0005-0000-0000-000005000000}"/>
    <cellStyle name="Normal_eform Finescale Data Trawl 111200" xfId="2" xr:uid="{00000000-0005-0000-0000-000006000000}"/>
    <cellStyle name="Normal_species" xfId="5" xr:uid="{00000000-0005-0000-0000-000007000000}"/>
  </cellStyles>
  <dxfs count="1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2952750</xdr:colOff>
      <xdr:row>0</xdr:row>
      <xdr:rowOff>123825</xdr:rowOff>
    </xdr:from>
    <xdr:to>
      <xdr:col>2</xdr:col>
      <xdr:colOff>3799205</xdr:colOff>
      <xdr:row>4</xdr:row>
      <xdr:rowOff>136525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238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6.42578125" style="210" customWidth="1"/>
    <col min="2" max="2" width="10.42578125" style="214" customWidth="1"/>
    <col min="3" max="3" width="62.85546875" style="112" customWidth="1"/>
    <col min="4" max="14" width="14" style="63" customWidth="1"/>
    <col min="15" max="16384" width="14" style="112"/>
  </cols>
  <sheetData>
    <row r="1" spans="1:256" x14ac:dyDescent="0.25">
      <c r="A1" s="107"/>
      <c r="B1" s="108" t="s">
        <v>1728</v>
      </c>
      <c r="C1" s="108" t="s">
        <v>1727</v>
      </c>
      <c r="D1" s="109"/>
      <c r="E1" s="109"/>
      <c r="F1" s="109"/>
      <c r="G1" s="110"/>
      <c r="H1" s="109"/>
      <c r="I1" s="109"/>
      <c r="J1" s="109"/>
      <c r="K1" s="109"/>
      <c r="L1" s="109"/>
      <c r="M1" s="109"/>
      <c r="N1" s="109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11"/>
      <c r="DA1" s="111"/>
      <c r="DB1" s="111"/>
      <c r="DC1" s="111"/>
      <c r="DD1" s="111"/>
      <c r="DE1" s="111"/>
      <c r="DF1" s="111"/>
      <c r="DG1" s="111"/>
      <c r="DH1" s="111"/>
      <c r="DI1" s="111"/>
      <c r="DJ1" s="111"/>
      <c r="DK1" s="111"/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11"/>
      <c r="EJ1" s="111"/>
      <c r="EK1" s="111"/>
      <c r="EL1" s="111"/>
      <c r="EM1" s="111"/>
      <c r="EN1" s="111"/>
      <c r="EO1" s="111"/>
      <c r="EP1" s="111"/>
      <c r="EQ1" s="111"/>
      <c r="ER1" s="111"/>
      <c r="ES1" s="111"/>
      <c r="ET1" s="111"/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11"/>
      <c r="FS1" s="111"/>
      <c r="FT1" s="111"/>
      <c r="FU1" s="111"/>
      <c r="FV1" s="111"/>
      <c r="FW1" s="111"/>
      <c r="FX1" s="111"/>
      <c r="FY1" s="111"/>
      <c r="FZ1" s="111"/>
      <c r="GA1" s="111"/>
      <c r="GB1" s="111"/>
      <c r="GC1" s="111"/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11"/>
      <c r="HB1" s="111"/>
      <c r="HC1" s="111"/>
      <c r="HD1" s="111"/>
      <c r="HE1" s="111"/>
      <c r="HF1" s="111"/>
      <c r="HG1" s="111"/>
      <c r="HH1" s="111"/>
      <c r="HI1" s="111"/>
      <c r="HJ1" s="111"/>
      <c r="HK1" s="111"/>
      <c r="HL1" s="111"/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11"/>
      <c r="IK1" s="111"/>
      <c r="IL1" s="111"/>
      <c r="IM1" s="111"/>
      <c r="IN1" s="111"/>
      <c r="IO1" s="111"/>
      <c r="IP1" s="111"/>
      <c r="IQ1" s="111"/>
      <c r="IR1" s="111"/>
      <c r="IS1" s="111"/>
      <c r="IT1" s="111"/>
      <c r="IU1" s="111"/>
    </row>
    <row r="2" spans="1:256" ht="15" customHeight="1" x14ac:dyDescent="0.25">
      <c r="A2" s="113"/>
      <c r="B2" s="108" t="s">
        <v>1729</v>
      </c>
      <c r="C2" s="108" t="s">
        <v>1730</v>
      </c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  <c r="DD2" s="111"/>
      <c r="DE2" s="111"/>
      <c r="DF2" s="111"/>
      <c r="DG2" s="111"/>
      <c r="DH2" s="111"/>
      <c r="DI2" s="111"/>
      <c r="DJ2" s="111"/>
      <c r="DK2" s="111"/>
      <c r="DL2" s="111"/>
      <c r="DM2" s="111"/>
      <c r="DN2" s="111"/>
      <c r="DO2" s="111"/>
      <c r="DP2" s="111"/>
      <c r="DQ2" s="111"/>
      <c r="DR2" s="111"/>
      <c r="DS2" s="111"/>
      <c r="DT2" s="111"/>
      <c r="DU2" s="111"/>
      <c r="DV2" s="111"/>
      <c r="DW2" s="111"/>
      <c r="DX2" s="111"/>
      <c r="DY2" s="111"/>
      <c r="DZ2" s="111"/>
      <c r="EA2" s="111"/>
      <c r="EB2" s="111"/>
      <c r="EC2" s="111"/>
      <c r="ED2" s="111"/>
      <c r="EE2" s="111"/>
      <c r="EF2" s="111"/>
      <c r="EG2" s="111"/>
      <c r="EH2" s="111"/>
      <c r="EI2" s="111"/>
      <c r="EJ2" s="111"/>
      <c r="EK2" s="111"/>
      <c r="EL2" s="111"/>
      <c r="EM2" s="111"/>
      <c r="EN2" s="111"/>
      <c r="EO2" s="111"/>
      <c r="EP2" s="111"/>
      <c r="EQ2" s="111"/>
      <c r="ER2" s="111"/>
      <c r="ES2" s="111"/>
      <c r="ET2" s="111"/>
      <c r="EU2" s="111"/>
      <c r="EV2" s="111"/>
      <c r="EW2" s="111"/>
      <c r="EX2" s="111"/>
      <c r="EY2" s="111"/>
      <c r="EZ2" s="111"/>
      <c r="FA2" s="111"/>
      <c r="FB2" s="111"/>
      <c r="FC2" s="111"/>
      <c r="FD2" s="111"/>
      <c r="FE2" s="111"/>
      <c r="FF2" s="111"/>
      <c r="FG2" s="111"/>
      <c r="FH2" s="111"/>
      <c r="FI2" s="111"/>
      <c r="FJ2" s="111"/>
      <c r="FK2" s="111"/>
      <c r="FL2" s="111"/>
      <c r="FM2" s="111"/>
      <c r="FN2" s="111"/>
      <c r="FO2" s="111"/>
      <c r="FP2" s="111"/>
      <c r="FQ2" s="111"/>
      <c r="FR2" s="111"/>
      <c r="FS2" s="111"/>
      <c r="FT2" s="111"/>
      <c r="FU2" s="111"/>
      <c r="FV2" s="111"/>
      <c r="FW2" s="111"/>
      <c r="FX2" s="111"/>
      <c r="FY2" s="111"/>
      <c r="FZ2" s="111"/>
      <c r="GA2" s="111"/>
      <c r="GB2" s="111"/>
      <c r="GC2" s="111"/>
      <c r="GD2" s="111"/>
      <c r="GE2" s="111"/>
      <c r="GF2" s="111"/>
      <c r="GG2" s="111"/>
      <c r="GH2" s="111"/>
      <c r="GI2" s="111"/>
      <c r="GJ2" s="111"/>
      <c r="GK2" s="111"/>
      <c r="GL2" s="111"/>
      <c r="GM2" s="111"/>
      <c r="GN2" s="111"/>
      <c r="GO2" s="111"/>
      <c r="GP2" s="111"/>
      <c r="GQ2" s="111"/>
      <c r="GR2" s="111"/>
      <c r="GS2" s="111"/>
      <c r="GT2" s="111"/>
      <c r="GU2" s="111"/>
      <c r="GV2" s="111"/>
      <c r="GW2" s="111"/>
      <c r="GX2" s="111"/>
      <c r="GY2" s="111"/>
      <c r="GZ2" s="111"/>
      <c r="HA2" s="111"/>
      <c r="HB2" s="111"/>
      <c r="HC2" s="111"/>
      <c r="HD2" s="111"/>
      <c r="HE2" s="111"/>
      <c r="HF2" s="111"/>
      <c r="HG2" s="111"/>
      <c r="HH2" s="111"/>
      <c r="HI2" s="111"/>
      <c r="HJ2" s="111"/>
      <c r="HK2" s="111"/>
      <c r="HL2" s="111"/>
      <c r="HM2" s="111"/>
      <c r="HN2" s="111"/>
      <c r="HO2" s="111"/>
      <c r="HP2" s="111"/>
      <c r="HQ2" s="111"/>
      <c r="HR2" s="111"/>
      <c r="HS2" s="111"/>
      <c r="HT2" s="111"/>
      <c r="HU2" s="111"/>
      <c r="HV2" s="111"/>
      <c r="HW2" s="111"/>
      <c r="HX2" s="111"/>
      <c r="HY2" s="111"/>
      <c r="HZ2" s="111"/>
      <c r="IA2" s="111"/>
      <c r="IB2" s="111"/>
      <c r="IC2" s="111"/>
      <c r="ID2" s="111"/>
      <c r="IE2" s="111"/>
      <c r="IF2" s="111"/>
      <c r="IG2" s="111"/>
      <c r="IH2" s="111"/>
      <c r="II2" s="111"/>
      <c r="IJ2" s="111"/>
      <c r="IK2" s="111"/>
      <c r="IL2" s="111"/>
      <c r="IM2" s="111"/>
      <c r="IN2" s="111"/>
      <c r="IO2" s="111"/>
      <c r="IP2" s="111"/>
      <c r="IQ2" s="111"/>
      <c r="IR2" s="111"/>
      <c r="IS2" s="111"/>
      <c r="IT2" s="111"/>
      <c r="IU2" s="111"/>
    </row>
    <row r="3" spans="1:256" ht="15" customHeight="1" x14ac:dyDescent="0.25">
      <c r="A3" s="113"/>
      <c r="B3" s="115"/>
      <c r="C3" s="116" t="s">
        <v>0</v>
      </c>
      <c r="D3" s="114"/>
      <c r="E3" s="114"/>
      <c r="F3" s="114"/>
      <c r="G3" s="114"/>
      <c r="H3" s="117"/>
      <c r="I3" s="114"/>
      <c r="J3" s="114"/>
      <c r="K3" s="114"/>
      <c r="L3" s="114"/>
      <c r="M3" s="114"/>
      <c r="N3" s="114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111"/>
      <c r="GK3" s="111"/>
      <c r="GL3" s="111"/>
      <c r="GM3" s="111"/>
      <c r="GN3" s="111"/>
      <c r="GO3" s="111"/>
      <c r="GP3" s="111"/>
      <c r="GQ3" s="111"/>
      <c r="GR3" s="111"/>
      <c r="GS3" s="111"/>
      <c r="GT3" s="111"/>
      <c r="GU3" s="111"/>
      <c r="GV3" s="111"/>
      <c r="GW3" s="111"/>
      <c r="GX3" s="111"/>
      <c r="GY3" s="111"/>
      <c r="GZ3" s="111"/>
      <c r="HA3" s="111"/>
      <c r="HB3" s="111"/>
      <c r="HC3" s="111"/>
      <c r="HD3" s="111"/>
      <c r="HE3" s="111"/>
      <c r="HF3" s="111"/>
      <c r="HG3" s="111"/>
      <c r="HH3" s="111"/>
      <c r="HI3" s="111"/>
      <c r="HJ3" s="111"/>
      <c r="HK3" s="111"/>
      <c r="HL3" s="111"/>
      <c r="HM3" s="111"/>
      <c r="HN3" s="111"/>
      <c r="HO3" s="111"/>
      <c r="HP3" s="111"/>
      <c r="HQ3" s="111"/>
      <c r="HR3" s="111"/>
      <c r="HS3" s="111"/>
      <c r="HT3" s="111"/>
      <c r="HU3" s="111"/>
      <c r="HV3" s="111"/>
      <c r="HW3" s="111"/>
      <c r="HX3" s="111"/>
      <c r="HY3" s="111"/>
      <c r="HZ3" s="111"/>
      <c r="IA3" s="111"/>
      <c r="IB3" s="111"/>
      <c r="IC3" s="111"/>
      <c r="ID3" s="111"/>
      <c r="IE3" s="111"/>
      <c r="IF3" s="111"/>
      <c r="IG3" s="111"/>
      <c r="IH3" s="111"/>
      <c r="II3" s="111"/>
      <c r="IJ3" s="111"/>
      <c r="IK3" s="111"/>
      <c r="IL3" s="111"/>
      <c r="IM3" s="111"/>
      <c r="IN3" s="111"/>
      <c r="IO3" s="111"/>
      <c r="IP3" s="111"/>
      <c r="IQ3" s="111"/>
      <c r="IR3" s="111"/>
      <c r="IS3" s="111"/>
      <c r="IT3" s="111"/>
      <c r="IU3" s="111"/>
    </row>
    <row r="4" spans="1:256" ht="15" customHeight="1" x14ac:dyDescent="0.25">
      <c r="A4" s="113"/>
      <c r="B4" s="115"/>
      <c r="C4" s="116" t="s">
        <v>1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1"/>
      <c r="DN4" s="111"/>
      <c r="DO4" s="111"/>
      <c r="DP4" s="111"/>
      <c r="DQ4" s="111"/>
      <c r="DR4" s="111"/>
      <c r="DS4" s="111"/>
      <c r="DT4" s="111"/>
      <c r="DU4" s="111"/>
      <c r="DV4" s="111"/>
      <c r="DW4" s="111"/>
      <c r="DX4" s="111"/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1"/>
      <c r="HZ4" s="111"/>
      <c r="IA4" s="111"/>
      <c r="IB4" s="111"/>
      <c r="IC4" s="111"/>
      <c r="ID4" s="111"/>
      <c r="IE4" s="111"/>
      <c r="IF4" s="111"/>
      <c r="IG4" s="111"/>
      <c r="IH4" s="111"/>
      <c r="II4" s="111"/>
      <c r="IJ4" s="111"/>
      <c r="IK4" s="111"/>
      <c r="IL4" s="111"/>
      <c r="IM4" s="111"/>
      <c r="IN4" s="111"/>
      <c r="IO4" s="111"/>
      <c r="IP4" s="111"/>
      <c r="IQ4" s="111"/>
      <c r="IR4" s="111"/>
      <c r="IS4" s="111"/>
      <c r="IT4" s="111"/>
      <c r="IU4" s="111"/>
    </row>
    <row r="5" spans="1:256" ht="15" customHeight="1" x14ac:dyDescent="0.25">
      <c r="A5" s="113"/>
      <c r="B5" s="115"/>
      <c r="C5" s="116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11"/>
      <c r="FO5" s="111"/>
      <c r="FP5" s="111"/>
      <c r="FQ5" s="111"/>
      <c r="FR5" s="111"/>
      <c r="FS5" s="111"/>
      <c r="FT5" s="111"/>
      <c r="FU5" s="111"/>
      <c r="FV5" s="111"/>
      <c r="FW5" s="111"/>
      <c r="FX5" s="111"/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111"/>
      <c r="HE5" s="111"/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1"/>
      <c r="HZ5" s="111"/>
      <c r="IA5" s="111"/>
      <c r="IB5" s="111"/>
      <c r="IC5" s="111"/>
      <c r="ID5" s="111"/>
      <c r="IE5" s="111"/>
      <c r="IF5" s="111"/>
      <c r="IG5" s="111"/>
      <c r="IH5" s="111"/>
      <c r="II5" s="111"/>
      <c r="IJ5" s="111"/>
      <c r="IK5" s="111"/>
      <c r="IL5" s="111"/>
      <c r="IM5" s="111"/>
      <c r="IN5" s="111"/>
      <c r="IO5" s="111"/>
      <c r="IP5" s="111"/>
      <c r="IQ5" s="111"/>
      <c r="IR5" s="111"/>
      <c r="IS5" s="111"/>
      <c r="IT5" s="111"/>
      <c r="IU5" s="111"/>
    </row>
    <row r="6" spans="1:256" s="63" customFormat="1" ht="29.25" x14ac:dyDescent="0.25">
      <c r="A6" s="118"/>
      <c r="B6" s="119"/>
      <c r="C6" s="120" t="s">
        <v>50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1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1"/>
      <c r="DA6" s="121"/>
      <c r="DB6" s="121"/>
      <c r="DC6" s="121"/>
      <c r="DD6" s="121"/>
      <c r="DE6" s="121"/>
      <c r="DF6" s="121"/>
      <c r="DG6" s="121"/>
      <c r="DH6" s="121"/>
      <c r="DI6" s="121"/>
      <c r="DJ6" s="121"/>
      <c r="DK6" s="121"/>
      <c r="DL6" s="121"/>
      <c r="DM6" s="121"/>
      <c r="DN6" s="121"/>
      <c r="DO6" s="121"/>
      <c r="DP6" s="121"/>
      <c r="DQ6" s="121"/>
      <c r="DR6" s="121"/>
      <c r="DS6" s="121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1"/>
      <c r="EJ6" s="121"/>
      <c r="EK6" s="121"/>
      <c r="EL6" s="121"/>
      <c r="EM6" s="121"/>
      <c r="EN6" s="121"/>
      <c r="EO6" s="121"/>
      <c r="EP6" s="121"/>
      <c r="EQ6" s="121"/>
      <c r="ER6" s="121"/>
      <c r="ES6" s="121"/>
      <c r="ET6" s="121"/>
      <c r="EU6" s="121"/>
      <c r="EV6" s="121"/>
      <c r="EW6" s="121"/>
      <c r="EX6" s="121"/>
      <c r="EY6" s="121"/>
      <c r="EZ6" s="121"/>
      <c r="FA6" s="121"/>
      <c r="FB6" s="121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1"/>
      <c r="FS6" s="121"/>
      <c r="FT6" s="121"/>
      <c r="FU6" s="121"/>
      <c r="FV6" s="121"/>
      <c r="FW6" s="121"/>
      <c r="FX6" s="121"/>
      <c r="FY6" s="121"/>
      <c r="FZ6" s="121"/>
      <c r="GA6" s="121"/>
      <c r="GB6" s="121"/>
      <c r="GC6" s="121"/>
      <c r="GD6" s="121"/>
      <c r="GE6" s="121"/>
      <c r="GF6" s="121"/>
      <c r="GG6" s="121"/>
      <c r="GH6" s="121"/>
      <c r="GI6" s="121"/>
      <c r="GJ6" s="121"/>
      <c r="GK6" s="121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1"/>
      <c r="HB6" s="121"/>
      <c r="HC6" s="121"/>
      <c r="HD6" s="121"/>
      <c r="HE6" s="121"/>
      <c r="HF6" s="121"/>
      <c r="HG6" s="121"/>
      <c r="HH6" s="121"/>
      <c r="HI6" s="121"/>
      <c r="HJ6" s="121"/>
      <c r="HK6" s="121"/>
      <c r="HL6" s="121"/>
      <c r="HM6" s="121"/>
      <c r="HN6" s="121"/>
      <c r="HO6" s="121"/>
      <c r="HP6" s="121"/>
      <c r="HQ6" s="121"/>
      <c r="HR6" s="121"/>
      <c r="HS6" s="121"/>
      <c r="HT6" s="121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1"/>
      <c r="IK6" s="121"/>
      <c r="IL6" s="121"/>
      <c r="IM6" s="121"/>
      <c r="IN6" s="121"/>
      <c r="IO6" s="121"/>
      <c r="IP6" s="121"/>
      <c r="IQ6" s="121"/>
      <c r="IR6" s="121"/>
      <c r="IS6" s="121"/>
      <c r="IT6" s="121"/>
      <c r="IU6" s="121"/>
    </row>
    <row r="7" spans="1:256" s="63" customFormat="1" ht="30" x14ac:dyDescent="0.25">
      <c r="A7" s="118"/>
      <c r="B7" s="119"/>
      <c r="C7" s="122" t="s">
        <v>51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21"/>
      <c r="CI7" s="121"/>
      <c r="CJ7" s="121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1"/>
      <c r="DA7" s="121"/>
      <c r="DB7" s="121"/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1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1"/>
      <c r="EJ7" s="121"/>
      <c r="EK7" s="121"/>
      <c r="EL7" s="121"/>
      <c r="EM7" s="121"/>
      <c r="EN7" s="121"/>
      <c r="EO7" s="121"/>
      <c r="EP7" s="121"/>
      <c r="EQ7" s="121"/>
      <c r="ER7" s="121"/>
      <c r="ES7" s="121"/>
      <c r="ET7" s="121"/>
      <c r="EU7" s="121"/>
      <c r="EV7" s="121"/>
      <c r="EW7" s="121"/>
      <c r="EX7" s="121"/>
      <c r="EY7" s="121"/>
      <c r="EZ7" s="121"/>
      <c r="FA7" s="121"/>
      <c r="FB7" s="121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1"/>
      <c r="FS7" s="121"/>
      <c r="FT7" s="121"/>
      <c r="FU7" s="121"/>
      <c r="FV7" s="121"/>
      <c r="FW7" s="121"/>
      <c r="FX7" s="121"/>
      <c r="FY7" s="121"/>
      <c r="FZ7" s="121"/>
      <c r="GA7" s="121"/>
      <c r="GB7" s="121"/>
      <c r="GC7" s="121"/>
      <c r="GD7" s="121"/>
      <c r="GE7" s="121"/>
      <c r="GF7" s="121"/>
      <c r="GG7" s="121"/>
      <c r="GH7" s="121"/>
      <c r="GI7" s="121"/>
      <c r="GJ7" s="121"/>
      <c r="GK7" s="121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1"/>
      <c r="HB7" s="121"/>
      <c r="HC7" s="121"/>
      <c r="HD7" s="121"/>
      <c r="HE7" s="121"/>
      <c r="HF7" s="121"/>
      <c r="HG7" s="121"/>
      <c r="HH7" s="121"/>
      <c r="HI7" s="121"/>
      <c r="HJ7" s="121"/>
      <c r="HK7" s="121"/>
      <c r="HL7" s="121"/>
      <c r="HM7" s="121"/>
      <c r="HN7" s="121"/>
      <c r="HO7" s="121"/>
      <c r="HP7" s="121"/>
      <c r="HQ7" s="121"/>
      <c r="HR7" s="121"/>
      <c r="HS7" s="121"/>
      <c r="HT7" s="121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1"/>
      <c r="IK7" s="121"/>
      <c r="IL7" s="121"/>
      <c r="IM7" s="121"/>
      <c r="IN7" s="121"/>
      <c r="IO7" s="121"/>
      <c r="IP7" s="121"/>
      <c r="IQ7" s="121"/>
      <c r="IR7" s="121"/>
      <c r="IS7" s="121"/>
      <c r="IT7" s="121"/>
      <c r="IU7" s="121"/>
    </row>
    <row r="8" spans="1:256" s="63" customFormat="1" ht="43.5" x14ac:dyDescent="0.25">
      <c r="A8" s="123"/>
      <c r="B8" s="119"/>
      <c r="C8" s="124" t="s">
        <v>160</v>
      </c>
      <c r="D8" s="125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26"/>
      <c r="CI8" s="126"/>
      <c r="CJ8" s="126"/>
      <c r="CK8" s="126"/>
      <c r="CL8" s="126"/>
      <c r="CM8" s="126"/>
      <c r="CN8" s="126"/>
      <c r="CO8" s="126"/>
      <c r="CP8" s="126"/>
      <c r="CQ8" s="126"/>
      <c r="CR8" s="126"/>
      <c r="CS8" s="126"/>
      <c r="CT8" s="126"/>
      <c r="CU8" s="126"/>
      <c r="CV8" s="126"/>
      <c r="CW8" s="126"/>
      <c r="CX8" s="126"/>
      <c r="CY8" s="126"/>
      <c r="CZ8" s="126"/>
      <c r="DA8" s="126"/>
      <c r="DB8" s="126"/>
      <c r="DC8" s="126"/>
      <c r="DD8" s="126"/>
      <c r="DE8" s="126"/>
      <c r="DF8" s="126"/>
      <c r="DG8" s="126"/>
      <c r="DH8" s="126"/>
      <c r="DI8" s="126"/>
      <c r="DJ8" s="126"/>
      <c r="DK8" s="126"/>
      <c r="DL8" s="126"/>
      <c r="DM8" s="126"/>
      <c r="DN8" s="126"/>
      <c r="DO8" s="126"/>
      <c r="DP8" s="126"/>
      <c r="DQ8" s="126"/>
      <c r="DR8" s="126"/>
      <c r="DS8" s="126"/>
      <c r="DT8" s="126"/>
      <c r="DU8" s="126"/>
      <c r="DV8" s="126"/>
      <c r="DW8" s="126"/>
      <c r="DX8" s="126"/>
      <c r="DY8" s="126"/>
      <c r="DZ8" s="126"/>
      <c r="EA8" s="126"/>
      <c r="EB8" s="126"/>
      <c r="EC8" s="126"/>
      <c r="ED8" s="126"/>
      <c r="EE8" s="126"/>
      <c r="EF8" s="126"/>
      <c r="EG8" s="126"/>
      <c r="EH8" s="126"/>
      <c r="EI8" s="126"/>
      <c r="EJ8" s="126"/>
      <c r="EK8" s="126"/>
      <c r="EL8" s="126"/>
      <c r="EM8" s="126"/>
      <c r="EN8" s="126"/>
      <c r="EO8" s="126"/>
      <c r="EP8" s="126"/>
      <c r="EQ8" s="126"/>
      <c r="ER8" s="126"/>
      <c r="ES8" s="126"/>
      <c r="ET8" s="126"/>
      <c r="EU8" s="126"/>
      <c r="EV8" s="126"/>
      <c r="EW8" s="126"/>
      <c r="EX8" s="126"/>
      <c r="EY8" s="126"/>
      <c r="EZ8" s="126"/>
      <c r="FA8" s="126"/>
      <c r="FB8" s="126"/>
      <c r="FC8" s="126"/>
      <c r="FD8" s="126"/>
      <c r="FE8" s="126"/>
      <c r="FF8" s="126"/>
      <c r="FG8" s="126"/>
      <c r="FH8" s="126"/>
      <c r="FI8" s="126"/>
      <c r="FJ8" s="126"/>
      <c r="FK8" s="126"/>
      <c r="FL8" s="126"/>
      <c r="FM8" s="126"/>
      <c r="FN8" s="126"/>
      <c r="FO8" s="126"/>
      <c r="FP8" s="126"/>
      <c r="FQ8" s="126"/>
      <c r="FR8" s="126"/>
      <c r="FS8" s="126"/>
      <c r="FT8" s="126"/>
      <c r="FU8" s="126"/>
      <c r="FV8" s="126"/>
      <c r="FW8" s="126"/>
      <c r="FX8" s="126"/>
      <c r="FY8" s="126"/>
      <c r="FZ8" s="126"/>
      <c r="GA8" s="126"/>
      <c r="GB8" s="126"/>
      <c r="GC8" s="126"/>
      <c r="GD8" s="126"/>
      <c r="GE8" s="126"/>
      <c r="GF8" s="126"/>
      <c r="GG8" s="126"/>
      <c r="GH8" s="126"/>
      <c r="GI8" s="126"/>
      <c r="GJ8" s="126"/>
      <c r="GK8" s="126"/>
      <c r="GL8" s="126"/>
      <c r="GM8" s="126"/>
      <c r="GN8" s="126"/>
      <c r="GO8" s="126"/>
      <c r="GP8" s="126"/>
      <c r="GQ8" s="126"/>
      <c r="GR8" s="126"/>
      <c r="GS8" s="126"/>
      <c r="GT8" s="126"/>
      <c r="GU8" s="126"/>
      <c r="GV8" s="126"/>
      <c r="GW8" s="126"/>
      <c r="GX8" s="126"/>
      <c r="GY8" s="126"/>
      <c r="GZ8" s="126"/>
      <c r="HA8" s="126"/>
      <c r="HB8" s="126"/>
      <c r="HC8" s="126"/>
      <c r="HD8" s="126"/>
      <c r="HE8" s="126"/>
      <c r="HF8" s="126"/>
      <c r="HG8" s="126"/>
      <c r="HH8" s="126"/>
      <c r="HI8" s="126"/>
      <c r="HJ8" s="126"/>
      <c r="HK8" s="126"/>
      <c r="HL8" s="126"/>
      <c r="HM8" s="126"/>
      <c r="HN8" s="126"/>
      <c r="HO8" s="126"/>
      <c r="HP8" s="126"/>
      <c r="HQ8" s="126"/>
      <c r="HR8" s="126"/>
      <c r="HS8" s="126"/>
      <c r="HT8" s="126"/>
      <c r="HU8" s="126"/>
      <c r="HV8" s="126"/>
      <c r="HW8" s="126"/>
      <c r="HX8" s="126"/>
      <c r="HY8" s="126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  <c r="IU8" s="126"/>
      <c r="IV8" s="127"/>
    </row>
    <row r="9" spans="1:256" s="63" customFormat="1" ht="29.25" customHeight="1" x14ac:dyDescent="0.25">
      <c r="A9" s="123"/>
      <c r="B9" s="119"/>
      <c r="C9" s="122" t="s">
        <v>166</v>
      </c>
      <c r="D9" s="125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I9" s="126"/>
      <c r="DJ9" s="126"/>
      <c r="DK9" s="126"/>
      <c r="DL9" s="126"/>
      <c r="DM9" s="126"/>
      <c r="DN9" s="126"/>
      <c r="DO9" s="126"/>
      <c r="DP9" s="126"/>
      <c r="DQ9" s="126"/>
      <c r="DR9" s="126"/>
      <c r="DS9" s="126"/>
      <c r="DT9" s="126"/>
      <c r="DU9" s="126"/>
      <c r="DV9" s="126"/>
      <c r="DW9" s="126"/>
      <c r="DX9" s="126"/>
      <c r="DY9" s="126"/>
      <c r="DZ9" s="126"/>
      <c r="EA9" s="126"/>
      <c r="EB9" s="126"/>
      <c r="EC9" s="126"/>
      <c r="ED9" s="126"/>
      <c r="EE9" s="126"/>
      <c r="EF9" s="126"/>
      <c r="EG9" s="126"/>
      <c r="EH9" s="126"/>
      <c r="EI9" s="126"/>
      <c r="EJ9" s="126"/>
      <c r="EK9" s="126"/>
      <c r="EL9" s="126"/>
      <c r="EM9" s="126"/>
      <c r="EN9" s="126"/>
      <c r="EO9" s="126"/>
      <c r="EP9" s="126"/>
      <c r="EQ9" s="126"/>
      <c r="ER9" s="126"/>
      <c r="ES9" s="126"/>
      <c r="ET9" s="126"/>
      <c r="EU9" s="126"/>
      <c r="EV9" s="126"/>
      <c r="EW9" s="126"/>
      <c r="EX9" s="126"/>
      <c r="EY9" s="126"/>
      <c r="EZ9" s="126"/>
      <c r="FA9" s="126"/>
      <c r="FB9" s="126"/>
      <c r="FC9" s="126"/>
      <c r="FD9" s="126"/>
      <c r="FE9" s="126"/>
      <c r="FF9" s="126"/>
      <c r="FG9" s="126"/>
      <c r="FH9" s="126"/>
      <c r="FI9" s="126"/>
      <c r="FJ9" s="126"/>
      <c r="FK9" s="126"/>
      <c r="FL9" s="126"/>
      <c r="FM9" s="126"/>
      <c r="FN9" s="126"/>
      <c r="FO9" s="126"/>
      <c r="FP9" s="126"/>
      <c r="FQ9" s="126"/>
      <c r="FR9" s="126"/>
      <c r="FS9" s="126"/>
      <c r="FT9" s="126"/>
      <c r="FU9" s="126"/>
      <c r="FV9" s="126"/>
      <c r="FW9" s="126"/>
      <c r="FX9" s="126"/>
      <c r="FY9" s="126"/>
      <c r="FZ9" s="126"/>
      <c r="GA9" s="126"/>
      <c r="GB9" s="126"/>
      <c r="GC9" s="126"/>
      <c r="GD9" s="126"/>
      <c r="GE9" s="126"/>
      <c r="GF9" s="126"/>
      <c r="GG9" s="126"/>
      <c r="GH9" s="126"/>
      <c r="GI9" s="126"/>
      <c r="GJ9" s="126"/>
      <c r="GK9" s="126"/>
      <c r="GL9" s="126"/>
      <c r="GM9" s="126"/>
      <c r="GN9" s="126"/>
      <c r="GO9" s="126"/>
      <c r="GP9" s="126"/>
      <c r="GQ9" s="126"/>
      <c r="GR9" s="126"/>
      <c r="GS9" s="126"/>
      <c r="GT9" s="126"/>
      <c r="GU9" s="126"/>
      <c r="GV9" s="126"/>
      <c r="GW9" s="126"/>
      <c r="GX9" s="126"/>
      <c r="GY9" s="126"/>
      <c r="GZ9" s="126"/>
      <c r="HA9" s="126"/>
      <c r="HB9" s="126"/>
      <c r="HC9" s="126"/>
      <c r="HD9" s="126"/>
      <c r="HE9" s="126"/>
      <c r="HF9" s="126"/>
      <c r="HG9" s="126"/>
      <c r="HH9" s="126"/>
      <c r="HI9" s="126"/>
      <c r="HJ9" s="126"/>
      <c r="HK9" s="126"/>
      <c r="HL9" s="126"/>
      <c r="HM9" s="126"/>
      <c r="HN9" s="126"/>
      <c r="HO9" s="126"/>
      <c r="HP9" s="126"/>
      <c r="HQ9" s="126"/>
      <c r="HR9" s="126"/>
      <c r="HS9" s="126"/>
      <c r="HT9" s="126"/>
      <c r="HU9" s="126"/>
      <c r="HV9" s="126"/>
      <c r="HW9" s="126"/>
      <c r="HX9" s="126"/>
      <c r="HY9" s="126"/>
      <c r="HZ9" s="126"/>
      <c r="IA9" s="126"/>
      <c r="IB9" s="126"/>
      <c r="IC9" s="126"/>
      <c r="ID9" s="126"/>
      <c r="IE9" s="126"/>
      <c r="IF9" s="126"/>
      <c r="IG9" s="126"/>
      <c r="IH9" s="126"/>
      <c r="II9" s="126"/>
      <c r="IJ9" s="126"/>
      <c r="IK9" s="126"/>
      <c r="IL9" s="126"/>
      <c r="IM9" s="126"/>
      <c r="IN9" s="126"/>
      <c r="IO9" s="126"/>
      <c r="IP9" s="126"/>
      <c r="IQ9" s="126"/>
      <c r="IR9" s="126"/>
      <c r="IS9" s="126"/>
      <c r="IT9" s="126"/>
      <c r="IU9" s="126"/>
      <c r="IV9" s="127"/>
    </row>
    <row r="10" spans="1:256" s="63" customFormat="1" x14ac:dyDescent="0.25">
      <c r="A10" s="128"/>
      <c r="B10" s="119"/>
      <c r="C10" s="129" t="s">
        <v>52</v>
      </c>
      <c r="D10" s="125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6"/>
      <c r="CL10" s="126"/>
      <c r="CM10" s="126"/>
      <c r="CN10" s="126"/>
      <c r="CO10" s="126"/>
      <c r="CP10" s="126"/>
      <c r="CQ10" s="126"/>
      <c r="CR10" s="126"/>
      <c r="CS10" s="126"/>
      <c r="CT10" s="126"/>
      <c r="CU10" s="126"/>
      <c r="CV10" s="126"/>
      <c r="CW10" s="126"/>
      <c r="CX10" s="126"/>
      <c r="CY10" s="126"/>
      <c r="CZ10" s="126"/>
      <c r="DA10" s="126"/>
      <c r="DB10" s="126"/>
      <c r="DC10" s="126"/>
      <c r="DD10" s="126"/>
      <c r="DE10" s="126"/>
      <c r="DF10" s="126"/>
      <c r="DG10" s="126"/>
      <c r="DH10" s="126"/>
      <c r="DI10" s="126"/>
      <c r="DJ10" s="126"/>
      <c r="DK10" s="126"/>
      <c r="DL10" s="126"/>
      <c r="DM10" s="126"/>
      <c r="DN10" s="126"/>
      <c r="DO10" s="126"/>
      <c r="DP10" s="126"/>
      <c r="DQ10" s="126"/>
      <c r="DR10" s="126"/>
      <c r="DS10" s="126"/>
      <c r="DT10" s="126"/>
      <c r="DU10" s="126"/>
      <c r="DV10" s="126"/>
      <c r="DW10" s="126"/>
      <c r="DX10" s="126"/>
      <c r="DY10" s="126"/>
      <c r="DZ10" s="126"/>
      <c r="EA10" s="126"/>
      <c r="EB10" s="126"/>
      <c r="EC10" s="126"/>
      <c r="ED10" s="126"/>
      <c r="EE10" s="126"/>
      <c r="EF10" s="126"/>
      <c r="EG10" s="126"/>
      <c r="EH10" s="126"/>
      <c r="EI10" s="126"/>
      <c r="EJ10" s="126"/>
      <c r="EK10" s="126"/>
      <c r="EL10" s="126"/>
      <c r="EM10" s="126"/>
      <c r="EN10" s="126"/>
      <c r="EO10" s="126"/>
      <c r="EP10" s="126"/>
      <c r="EQ10" s="126"/>
      <c r="ER10" s="126"/>
      <c r="ES10" s="126"/>
      <c r="ET10" s="126"/>
      <c r="EU10" s="126"/>
      <c r="EV10" s="126"/>
      <c r="EW10" s="126"/>
      <c r="EX10" s="126"/>
      <c r="EY10" s="126"/>
      <c r="EZ10" s="126"/>
      <c r="FA10" s="126"/>
      <c r="FB10" s="126"/>
      <c r="FC10" s="126"/>
      <c r="FD10" s="126"/>
      <c r="FE10" s="126"/>
      <c r="FF10" s="126"/>
      <c r="FG10" s="126"/>
      <c r="FH10" s="126"/>
      <c r="FI10" s="126"/>
      <c r="FJ10" s="126"/>
      <c r="FK10" s="126"/>
      <c r="FL10" s="126"/>
      <c r="FM10" s="126"/>
      <c r="FN10" s="126"/>
      <c r="FO10" s="126"/>
      <c r="FP10" s="126"/>
      <c r="FQ10" s="126"/>
      <c r="FR10" s="126"/>
      <c r="FS10" s="126"/>
      <c r="FT10" s="126"/>
      <c r="FU10" s="126"/>
      <c r="FV10" s="126"/>
      <c r="FW10" s="126"/>
      <c r="FX10" s="126"/>
      <c r="FY10" s="126"/>
      <c r="FZ10" s="126"/>
      <c r="GA10" s="126"/>
      <c r="GB10" s="126"/>
      <c r="GC10" s="126"/>
      <c r="GD10" s="126"/>
      <c r="GE10" s="126"/>
      <c r="GF10" s="126"/>
      <c r="GG10" s="126"/>
      <c r="GH10" s="126"/>
      <c r="GI10" s="126"/>
      <c r="GJ10" s="126"/>
      <c r="GK10" s="126"/>
      <c r="GL10" s="126"/>
      <c r="GM10" s="126"/>
      <c r="GN10" s="126"/>
      <c r="GO10" s="126"/>
      <c r="GP10" s="126"/>
      <c r="GQ10" s="126"/>
      <c r="GR10" s="126"/>
      <c r="GS10" s="126"/>
      <c r="GT10" s="126"/>
      <c r="GU10" s="126"/>
      <c r="GV10" s="126"/>
      <c r="GW10" s="126"/>
      <c r="GX10" s="126"/>
      <c r="GY10" s="126"/>
      <c r="GZ10" s="126"/>
      <c r="HA10" s="126"/>
      <c r="HB10" s="126"/>
      <c r="HC10" s="126"/>
      <c r="HD10" s="126"/>
      <c r="HE10" s="126"/>
      <c r="HF10" s="126"/>
      <c r="HG10" s="126"/>
      <c r="HH10" s="126"/>
      <c r="HI10" s="126"/>
      <c r="HJ10" s="126"/>
      <c r="HK10" s="126"/>
      <c r="HL10" s="126"/>
      <c r="HM10" s="126"/>
      <c r="HN10" s="126"/>
      <c r="HO10" s="126"/>
      <c r="HP10" s="126"/>
      <c r="HQ10" s="126"/>
      <c r="HR10" s="126"/>
      <c r="HS10" s="126"/>
      <c r="HT10" s="126"/>
      <c r="HU10" s="126"/>
      <c r="HV10" s="126"/>
      <c r="HW10" s="126"/>
      <c r="HX10" s="126"/>
      <c r="HY10" s="126"/>
      <c r="HZ10" s="126"/>
      <c r="IA10" s="126"/>
      <c r="IB10" s="126"/>
      <c r="IC10" s="126"/>
      <c r="ID10" s="126"/>
      <c r="IE10" s="126"/>
      <c r="IF10" s="126"/>
      <c r="IG10" s="126"/>
      <c r="IH10" s="126"/>
      <c r="II10" s="126"/>
      <c r="IJ10" s="126"/>
      <c r="IK10" s="126"/>
      <c r="IL10" s="126"/>
      <c r="IM10" s="126"/>
      <c r="IN10" s="126"/>
      <c r="IO10" s="126"/>
      <c r="IP10" s="126"/>
      <c r="IQ10" s="126"/>
      <c r="IR10" s="126"/>
      <c r="IS10" s="126"/>
      <c r="IT10" s="126"/>
      <c r="IU10" s="126"/>
      <c r="IV10" s="127"/>
    </row>
    <row r="11" spans="1:256" s="63" customFormat="1" x14ac:dyDescent="0.25">
      <c r="A11" s="128"/>
      <c r="B11" s="119"/>
      <c r="C11" s="130" t="s">
        <v>53</v>
      </c>
      <c r="D11" s="125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126"/>
      <c r="BS11" s="126"/>
      <c r="BT11" s="126"/>
      <c r="BU11" s="126"/>
      <c r="BV11" s="126"/>
      <c r="BW11" s="126"/>
      <c r="BX11" s="126"/>
      <c r="BY11" s="126"/>
      <c r="BZ11" s="126"/>
      <c r="CA11" s="126"/>
      <c r="CB11" s="126"/>
      <c r="CC11" s="126"/>
      <c r="CD11" s="126"/>
      <c r="CE11" s="126"/>
      <c r="CF11" s="126"/>
      <c r="CG11" s="126"/>
      <c r="CH11" s="126"/>
      <c r="CI11" s="126"/>
      <c r="CJ11" s="126"/>
      <c r="CK11" s="126"/>
      <c r="CL11" s="126"/>
      <c r="CM11" s="126"/>
      <c r="CN11" s="126"/>
      <c r="CO11" s="126"/>
      <c r="CP11" s="126"/>
      <c r="CQ11" s="126"/>
      <c r="CR11" s="126"/>
      <c r="CS11" s="126"/>
      <c r="CT11" s="126"/>
      <c r="CU11" s="126"/>
      <c r="CV11" s="126"/>
      <c r="CW11" s="126"/>
      <c r="CX11" s="126"/>
      <c r="CY11" s="126"/>
      <c r="CZ11" s="126"/>
      <c r="DA11" s="126"/>
      <c r="DB11" s="126"/>
      <c r="DC11" s="126"/>
      <c r="DD11" s="126"/>
      <c r="DE11" s="126"/>
      <c r="DF11" s="126"/>
      <c r="DG11" s="126"/>
      <c r="DH11" s="126"/>
      <c r="DI11" s="126"/>
      <c r="DJ11" s="126"/>
      <c r="DK11" s="126"/>
      <c r="DL11" s="126"/>
      <c r="DM11" s="126"/>
      <c r="DN11" s="126"/>
      <c r="DO11" s="126"/>
      <c r="DP11" s="126"/>
      <c r="DQ11" s="126"/>
      <c r="DR11" s="126"/>
      <c r="DS11" s="126"/>
      <c r="DT11" s="126"/>
      <c r="DU11" s="126"/>
      <c r="DV11" s="126"/>
      <c r="DW11" s="126"/>
      <c r="DX11" s="126"/>
      <c r="DY11" s="126"/>
      <c r="DZ11" s="126"/>
      <c r="EA11" s="126"/>
      <c r="EB11" s="126"/>
      <c r="EC11" s="126"/>
      <c r="ED11" s="126"/>
      <c r="EE11" s="126"/>
      <c r="EF11" s="126"/>
      <c r="EG11" s="126"/>
      <c r="EH11" s="126"/>
      <c r="EI11" s="126"/>
      <c r="EJ11" s="126"/>
      <c r="EK11" s="126"/>
      <c r="EL11" s="126"/>
      <c r="EM11" s="126"/>
      <c r="EN11" s="126"/>
      <c r="EO11" s="126"/>
      <c r="EP11" s="126"/>
      <c r="EQ11" s="126"/>
      <c r="ER11" s="126"/>
      <c r="ES11" s="126"/>
      <c r="ET11" s="126"/>
      <c r="EU11" s="126"/>
      <c r="EV11" s="126"/>
      <c r="EW11" s="126"/>
      <c r="EX11" s="126"/>
      <c r="EY11" s="126"/>
      <c r="EZ11" s="126"/>
      <c r="FA11" s="126"/>
      <c r="FB11" s="126"/>
      <c r="FC11" s="126"/>
      <c r="FD11" s="126"/>
      <c r="FE11" s="126"/>
      <c r="FF11" s="126"/>
      <c r="FG11" s="126"/>
      <c r="FH11" s="126"/>
      <c r="FI11" s="126"/>
      <c r="FJ11" s="126"/>
      <c r="FK11" s="126"/>
      <c r="FL11" s="126"/>
      <c r="FM11" s="126"/>
      <c r="FN11" s="126"/>
      <c r="FO11" s="126"/>
      <c r="FP11" s="126"/>
      <c r="FQ11" s="126"/>
      <c r="FR11" s="126"/>
      <c r="FS11" s="126"/>
      <c r="FT11" s="126"/>
      <c r="FU11" s="126"/>
      <c r="FV11" s="126"/>
      <c r="FW11" s="126"/>
      <c r="FX11" s="126"/>
      <c r="FY11" s="126"/>
      <c r="FZ11" s="126"/>
      <c r="GA11" s="126"/>
      <c r="GB11" s="126"/>
      <c r="GC11" s="126"/>
      <c r="GD11" s="126"/>
      <c r="GE11" s="126"/>
      <c r="GF11" s="126"/>
      <c r="GG11" s="126"/>
      <c r="GH11" s="126"/>
      <c r="GI11" s="126"/>
      <c r="GJ11" s="126"/>
      <c r="GK11" s="126"/>
      <c r="GL11" s="126"/>
      <c r="GM11" s="126"/>
      <c r="GN11" s="126"/>
      <c r="GO11" s="126"/>
      <c r="GP11" s="126"/>
      <c r="GQ11" s="126"/>
      <c r="GR11" s="126"/>
      <c r="GS11" s="126"/>
      <c r="GT11" s="126"/>
      <c r="GU11" s="126"/>
      <c r="GV11" s="126"/>
      <c r="GW11" s="126"/>
      <c r="GX11" s="126"/>
      <c r="GY11" s="126"/>
      <c r="GZ11" s="126"/>
      <c r="HA11" s="126"/>
      <c r="HB11" s="126"/>
      <c r="HC11" s="126"/>
      <c r="HD11" s="126"/>
      <c r="HE11" s="126"/>
      <c r="HF11" s="126"/>
      <c r="HG11" s="126"/>
      <c r="HH11" s="126"/>
      <c r="HI11" s="126"/>
      <c r="HJ11" s="126"/>
      <c r="HK11" s="126"/>
      <c r="HL11" s="126"/>
      <c r="HM11" s="126"/>
      <c r="HN11" s="126"/>
      <c r="HO11" s="126"/>
      <c r="HP11" s="126"/>
      <c r="HQ11" s="126"/>
      <c r="HR11" s="126"/>
      <c r="HS11" s="126"/>
      <c r="HT11" s="126"/>
      <c r="HU11" s="126"/>
      <c r="HV11" s="126"/>
      <c r="HW11" s="126"/>
      <c r="HX11" s="126"/>
      <c r="HY11" s="126"/>
      <c r="HZ11" s="126"/>
      <c r="IA11" s="126"/>
      <c r="IB11" s="126"/>
      <c r="IC11" s="126"/>
      <c r="ID11" s="126"/>
      <c r="IE11" s="126"/>
      <c r="IF11" s="126"/>
      <c r="IG11" s="126"/>
      <c r="IH11" s="126"/>
      <c r="II11" s="126"/>
      <c r="IJ11" s="126"/>
      <c r="IK11" s="126"/>
      <c r="IL11" s="126"/>
      <c r="IM11" s="126"/>
      <c r="IN11" s="126"/>
      <c r="IO11" s="126"/>
      <c r="IP11" s="126"/>
      <c r="IQ11" s="126"/>
      <c r="IR11" s="126"/>
      <c r="IS11" s="126"/>
      <c r="IT11" s="126"/>
      <c r="IU11" s="126"/>
      <c r="IV11" s="127"/>
    </row>
    <row r="12" spans="1:256" ht="15" customHeight="1" x14ac:dyDescent="0.25">
      <c r="A12" s="131"/>
      <c r="B12" s="115"/>
      <c r="C12" s="129" t="s">
        <v>161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11"/>
      <c r="IP12" s="111"/>
      <c r="IQ12" s="111"/>
      <c r="IR12" s="111"/>
      <c r="IS12" s="111"/>
      <c r="IT12" s="111"/>
      <c r="IU12" s="111"/>
    </row>
    <row r="13" spans="1:256" ht="15" customHeight="1" x14ac:dyDescent="0.25">
      <c r="A13" s="131"/>
      <c r="B13" s="115"/>
      <c r="C13" s="132" t="s">
        <v>162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11"/>
      <c r="IP13" s="111"/>
      <c r="IQ13" s="111"/>
      <c r="IR13" s="111"/>
      <c r="IS13" s="111"/>
      <c r="IT13" s="111"/>
      <c r="IU13" s="111"/>
    </row>
    <row r="14" spans="1:256" s="136" customFormat="1" ht="15" customHeight="1" x14ac:dyDescent="0.25">
      <c r="A14" s="133" t="str">
        <f>IF(MATCH(C14,C:C,0)&gt;14,"Rows have been added",IF(MATCH(C14,C:C,0)&lt;14,"Rows have been deleted",""))</f>
        <v/>
      </c>
      <c r="B14" s="115" t="s">
        <v>163</v>
      </c>
      <c r="C14" s="116" t="s">
        <v>19</v>
      </c>
      <c r="D14" s="134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135"/>
      <c r="DH14" s="135"/>
      <c r="DI14" s="135"/>
      <c r="DJ14" s="135"/>
      <c r="DK14" s="135"/>
      <c r="DL14" s="135"/>
      <c r="DM14" s="135"/>
      <c r="DN14" s="135"/>
      <c r="DO14" s="135"/>
      <c r="DP14" s="135"/>
      <c r="DQ14" s="135"/>
      <c r="DR14" s="135"/>
      <c r="DS14" s="135"/>
      <c r="DT14" s="135"/>
      <c r="DU14" s="135"/>
      <c r="DV14" s="135"/>
      <c r="DW14" s="135"/>
      <c r="DX14" s="135"/>
      <c r="DY14" s="135"/>
      <c r="DZ14" s="135"/>
      <c r="EA14" s="135"/>
      <c r="EB14" s="135"/>
      <c r="EC14" s="135"/>
      <c r="ED14" s="135"/>
      <c r="EE14" s="135"/>
      <c r="EF14" s="135"/>
      <c r="EG14" s="135"/>
      <c r="EH14" s="135"/>
      <c r="EI14" s="135"/>
      <c r="EJ14" s="135"/>
      <c r="EK14" s="135"/>
      <c r="EL14" s="135"/>
      <c r="EM14" s="135"/>
      <c r="EN14" s="135"/>
      <c r="EO14" s="135"/>
      <c r="EP14" s="135"/>
      <c r="EQ14" s="135"/>
      <c r="ER14" s="135"/>
      <c r="ES14" s="135"/>
      <c r="ET14" s="135"/>
      <c r="EU14" s="135"/>
      <c r="EV14" s="135"/>
      <c r="EW14" s="135"/>
      <c r="EX14" s="135"/>
      <c r="EY14" s="135"/>
      <c r="EZ14" s="135"/>
      <c r="FA14" s="135"/>
      <c r="FB14" s="135"/>
      <c r="FC14" s="135"/>
      <c r="FD14" s="135"/>
      <c r="FE14" s="135"/>
      <c r="FF14" s="135"/>
      <c r="FG14" s="135"/>
      <c r="FH14" s="135"/>
      <c r="FI14" s="135"/>
      <c r="FJ14" s="135"/>
      <c r="FK14" s="135"/>
      <c r="FL14" s="135"/>
      <c r="FM14" s="135"/>
      <c r="FN14" s="135"/>
      <c r="FO14" s="135"/>
      <c r="FP14" s="135"/>
      <c r="FQ14" s="135"/>
      <c r="FR14" s="135"/>
      <c r="FS14" s="135"/>
      <c r="FT14" s="135"/>
      <c r="FU14" s="135"/>
      <c r="FV14" s="135"/>
      <c r="FW14" s="135"/>
      <c r="FX14" s="135"/>
      <c r="FY14" s="135"/>
      <c r="FZ14" s="135"/>
      <c r="GA14" s="135"/>
      <c r="GB14" s="135"/>
      <c r="GC14" s="135"/>
      <c r="GD14" s="135"/>
      <c r="GE14" s="135"/>
      <c r="GF14" s="135"/>
      <c r="GG14" s="135"/>
      <c r="GH14" s="135"/>
      <c r="GI14" s="135"/>
      <c r="GJ14" s="135"/>
      <c r="GK14" s="135"/>
      <c r="GL14" s="135"/>
      <c r="GM14" s="135"/>
      <c r="GN14" s="135"/>
      <c r="GO14" s="135"/>
      <c r="GP14" s="135"/>
      <c r="GQ14" s="135"/>
      <c r="GR14" s="135"/>
      <c r="GS14" s="135"/>
      <c r="GT14" s="135"/>
      <c r="GU14" s="135"/>
      <c r="GV14" s="135"/>
      <c r="GW14" s="135"/>
      <c r="GX14" s="135"/>
      <c r="GY14" s="135"/>
      <c r="GZ14" s="135"/>
      <c r="HA14" s="135"/>
      <c r="HB14" s="135"/>
      <c r="HC14" s="135"/>
      <c r="HD14" s="135"/>
      <c r="HE14" s="135"/>
      <c r="HF14" s="135"/>
      <c r="HG14" s="135"/>
      <c r="HH14" s="135"/>
      <c r="HI14" s="135"/>
      <c r="HJ14" s="135"/>
      <c r="HK14" s="135"/>
      <c r="HL14" s="135"/>
      <c r="HM14" s="135"/>
      <c r="HN14" s="135"/>
      <c r="HO14" s="135"/>
      <c r="HP14" s="135"/>
      <c r="HQ14" s="135"/>
      <c r="HR14" s="135"/>
      <c r="HS14" s="135"/>
      <c r="HT14" s="135"/>
      <c r="HU14" s="135"/>
      <c r="HV14" s="135"/>
      <c r="HW14" s="135"/>
      <c r="HX14" s="135"/>
      <c r="HY14" s="135"/>
      <c r="HZ14" s="135"/>
      <c r="IA14" s="135"/>
      <c r="IB14" s="135"/>
      <c r="IC14" s="135"/>
      <c r="ID14" s="135"/>
      <c r="IE14" s="135"/>
      <c r="IF14" s="135"/>
      <c r="IG14" s="135"/>
      <c r="IH14" s="135"/>
      <c r="II14" s="135"/>
      <c r="IJ14" s="135"/>
      <c r="IK14" s="135"/>
      <c r="IL14" s="135"/>
      <c r="IM14" s="135"/>
      <c r="IN14" s="135"/>
      <c r="IO14" s="135"/>
      <c r="IP14" s="135"/>
      <c r="IQ14" s="135"/>
      <c r="IR14" s="135"/>
      <c r="IS14" s="135"/>
      <c r="IT14" s="135"/>
      <c r="IU14" s="135"/>
    </row>
    <row r="15" spans="1:256" s="136" customFormat="1" ht="15" customHeight="1" x14ac:dyDescent="0.25">
      <c r="A15" s="133" t="s">
        <v>55</v>
      </c>
      <c r="B15" s="48">
        <v>44562</v>
      </c>
      <c r="C15" s="137" t="s">
        <v>23</v>
      </c>
      <c r="D15" s="10"/>
      <c r="E15" s="121"/>
      <c r="F15" s="121"/>
      <c r="G15" s="121"/>
      <c r="H15" s="138"/>
      <c r="I15" s="138"/>
      <c r="J15" s="139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  <c r="CB15" s="135"/>
      <c r="CC15" s="135"/>
      <c r="CD15" s="135"/>
      <c r="CE15" s="135"/>
      <c r="CF15" s="135"/>
      <c r="CG15" s="135"/>
      <c r="CH15" s="135"/>
      <c r="CI15" s="135"/>
      <c r="CJ15" s="135"/>
      <c r="CK15" s="135"/>
      <c r="CL15" s="135"/>
      <c r="CM15" s="135"/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/>
      <c r="CZ15" s="135"/>
      <c r="DA15" s="135"/>
      <c r="DB15" s="135"/>
      <c r="DC15" s="135"/>
      <c r="DD15" s="135"/>
      <c r="DE15" s="135"/>
      <c r="DF15" s="135"/>
      <c r="DG15" s="135"/>
      <c r="DH15" s="135"/>
      <c r="DI15" s="135"/>
      <c r="DJ15" s="135"/>
      <c r="DK15" s="135"/>
      <c r="DL15" s="135"/>
      <c r="DM15" s="135"/>
      <c r="DN15" s="135"/>
      <c r="DO15" s="135"/>
      <c r="DP15" s="135"/>
      <c r="DQ15" s="135"/>
      <c r="DR15" s="135"/>
      <c r="DS15" s="135"/>
      <c r="DT15" s="135"/>
      <c r="DU15" s="135"/>
      <c r="DV15" s="135"/>
      <c r="DW15" s="135"/>
      <c r="DX15" s="135"/>
      <c r="DY15" s="135"/>
      <c r="DZ15" s="135"/>
      <c r="EA15" s="135"/>
      <c r="EB15" s="135"/>
      <c r="EC15" s="135"/>
      <c r="ED15" s="135"/>
      <c r="EE15" s="135"/>
      <c r="EF15" s="135"/>
      <c r="EG15" s="135"/>
      <c r="EH15" s="135"/>
      <c r="EI15" s="135"/>
      <c r="EJ15" s="135"/>
      <c r="EK15" s="135"/>
      <c r="EL15" s="135"/>
      <c r="EM15" s="135"/>
      <c r="EN15" s="135"/>
      <c r="EO15" s="135"/>
      <c r="EP15" s="135"/>
      <c r="EQ15" s="135"/>
      <c r="ER15" s="135"/>
      <c r="ES15" s="135"/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5"/>
      <c r="FF15" s="135"/>
      <c r="FG15" s="135"/>
      <c r="FH15" s="135"/>
      <c r="FI15" s="135"/>
      <c r="FJ15" s="135"/>
      <c r="FK15" s="135"/>
      <c r="FL15" s="135"/>
      <c r="FM15" s="135"/>
      <c r="FN15" s="135"/>
      <c r="FO15" s="135"/>
      <c r="FP15" s="135"/>
      <c r="FQ15" s="135"/>
      <c r="FR15" s="135"/>
      <c r="FS15" s="135"/>
      <c r="FT15" s="135"/>
      <c r="FU15" s="135"/>
      <c r="FV15" s="135"/>
      <c r="FW15" s="135"/>
      <c r="FX15" s="135"/>
      <c r="FY15" s="135"/>
      <c r="FZ15" s="135"/>
      <c r="GA15" s="135"/>
      <c r="GB15" s="135"/>
      <c r="GC15" s="135"/>
      <c r="GD15" s="135"/>
      <c r="GE15" s="135"/>
      <c r="GF15" s="135"/>
      <c r="GG15" s="135"/>
      <c r="GH15" s="135"/>
      <c r="GI15" s="135"/>
      <c r="GJ15" s="135"/>
      <c r="GK15" s="135"/>
      <c r="GL15" s="135"/>
      <c r="GM15" s="135"/>
      <c r="GN15" s="135"/>
      <c r="GO15" s="135"/>
      <c r="GP15" s="135"/>
      <c r="GQ15" s="135"/>
      <c r="GR15" s="135"/>
      <c r="GS15" s="135"/>
      <c r="GT15" s="135"/>
      <c r="GU15" s="135"/>
      <c r="GV15" s="135"/>
      <c r="GW15" s="135"/>
      <c r="GX15" s="135"/>
      <c r="GY15" s="135"/>
      <c r="GZ15" s="135"/>
      <c r="HA15" s="135"/>
      <c r="HB15" s="135"/>
      <c r="HC15" s="135"/>
      <c r="HD15" s="135"/>
      <c r="HE15" s="135"/>
      <c r="HF15" s="135"/>
      <c r="HG15" s="135"/>
      <c r="HH15" s="135"/>
      <c r="HI15" s="135"/>
      <c r="HJ15" s="135"/>
      <c r="HK15" s="135"/>
      <c r="HL15" s="135"/>
      <c r="HM15" s="135"/>
      <c r="HN15" s="135"/>
      <c r="HO15" s="135"/>
      <c r="HP15" s="135"/>
      <c r="HQ15" s="135"/>
      <c r="HR15" s="135"/>
      <c r="HS15" s="135"/>
      <c r="HT15" s="135"/>
      <c r="HU15" s="135"/>
      <c r="HV15" s="135"/>
      <c r="HW15" s="135"/>
      <c r="HX15" s="135"/>
      <c r="HY15" s="135"/>
      <c r="HZ15" s="135"/>
      <c r="IA15" s="135"/>
      <c r="IB15" s="135"/>
      <c r="IC15" s="135"/>
      <c r="ID15" s="135"/>
      <c r="IE15" s="135"/>
      <c r="IF15" s="135"/>
      <c r="IG15" s="135"/>
      <c r="IH15" s="135"/>
      <c r="II15" s="135"/>
      <c r="IJ15" s="135"/>
      <c r="IK15" s="135"/>
      <c r="IL15" s="135"/>
      <c r="IM15" s="135"/>
      <c r="IN15" s="135"/>
      <c r="IO15" s="135"/>
      <c r="IP15" s="135"/>
      <c r="IQ15" s="135"/>
      <c r="IR15" s="135"/>
      <c r="IS15" s="135"/>
      <c r="IT15" s="135"/>
      <c r="IU15" s="135"/>
    </row>
    <row r="16" spans="1:256" s="136" customFormat="1" ht="15" customHeight="1" x14ac:dyDescent="0.25">
      <c r="A16" s="133" t="s">
        <v>56</v>
      </c>
      <c r="B16" s="50" t="s">
        <v>167</v>
      </c>
      <c r="C16" s="140" t="s">
        <v>28</v>
      </c>
      <c r="D16" s="4"/>
      <c r="E16" s="141"/>
      <c r="F16" s="141"/>
      <c r="G16" s="142"/>
      <c r="H16" s="138"/>
      <c r="I16" s="138"/>
      <c r="J16" s="139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/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35"/>
      <c r="CY16" s="135"/>
      <c r="CZ16" s="135"/>
      <c r="DA16" s="135"/>
      <c r="DB16" s="135"/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/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135"/>
      <c r="DZ16" s="135"/>
      <c r="EA16" s="135"/>
      <c r="EB16" s="135"/>
      <c r="EC16" s="135"/>
      <c r="ED16" s="135"/>
      <c r="EE16" s="135"/>
      <c r="EF16" s="135"/>
      <c r="EG16" s="135"/>
      <c r="EH16" s="135"/>
      <c r="EI16" s="135"/>
      <c r="EJ16" s="135"/>
      <c r="EK16" s="135"/>
      <c r="EL16" s="135"/>
      <c r="EM16" s="135"/>
      <c r="EN16" s="135"/>
      <c r="EO16" s="135"/>
      <c r="EP16" s="135"/>
      <c r="EQ16" s="135"/>
      <c r="ER16" s="135"/>
      <c r="ES16" s="135"/>
      <c r="ET16" s="135"/>
      <c r="EU16" s="135"/>
      <c r="EV16" s="135"/>
      <c r="EW16" s="135"/>
      <c r="EX16" s="135"/>
      <c r="EY16" s="135"/>
      <c r="EZ16" s="135"/>
      <c r="FA16" s="135"/>
      <c r="FB16" s="135"/>
      <c r="FC16" s="135"/>
      <c r="FD16" s="135"/>
      <c r="FE16" s="135"/>
      <c r="FF16" s="135"/>
      <c r="FG16" s="135"/>
      <c r="FH16" s="135"/>
      <c r="FI16" s="135"/>
      <c r="FJ16" s="135"/>
      <c r="FK16" s="135"/>
      <c r="FL16" s="135"/>
      <c r="FM16" s="135"/>
      <c r="FN16" s="135"/>
      <c r="FO16" s="135"/>
      <c r="FP16" s="135"/>
      <c r="FQ16" s="135"/>
      <c r="FR16" s="135"/>
      <c r="FS16" s="135"/>
      <c r="FT16" s="135"/>
      <c r="FU16" s="135"/>
      <c r="FV16" s="135"/>
      <c r="FW16" s="135"/>
      <c r="FX16" s="135"/>
      <c r="FY16" s="135"/>
      <c r="FZ16" s="135"/>
      <c r="GA16" s="135"/>
      <c r="GB16" s="135"/>
      <c r="GC16" s="135"/>
      <c r="GD16" s="135"/>
      <c r="GE16" s="135"/>
      <c r="GF16" s="135"/>
      <c r="GG16" s="135"/>
      <c r="GH16" s="135"/>
      <c r="GI16" s="135"/>
      <c r="GJ16" s="135"/>
      <c r="GK16" s="135"/>
      <c r="GL16" s="135"/>
      <c r="GM16" s="135"/>
      <c r="GN16" s="135"/>
      <c r="GO16" s="135"/>
      <c r="GP16" s="135"/>
      <c r="GQ16" s="135"/>
      <c r="GR16" s="135"/>
      <c r="GS16" s="135"/>
      <c r="GT16" s="135"/>
      <c r="GU16" s="135"/>
      <c r="GV16" s="135"/>
      <c r="GW16" s="135"/>
      <c r="GX16" s="135"/>
      <c r="GY16" s="135"/>
      <c r="GZ16" s="135"/>
      <c r="HA16" s="135"/>
      <c r="HB16" s="135"/>
      <c r="HC16" s="135"/>
      <c r="HD16" s="135"/>
      <c r="HE16" s="135"/>
      <c r="HF16" s="135"/>
      <c r="HG16" s="135"/>
      <c r="HH16" s="135"/>
      <c r="HI16" s="135"/>
      <c r="HJ16" s="135"/>
      <c r="HK16" s="135"/>
      <c r="HL16" s="135"/>
      <c r="HM16" s="135"/>
      <c r="HN16" s="135"/>
      <c r="HO16" s="135"/>
      <c r="HP16" s="135"/>
      <c r="HQ16" s="135"/>
      <c r="HR16" s="135"/>
      <c r="HS16" s="135"/>
      <c r="HT16" s="135"/>
      <c r="HU16" s="135"/>
      <c r="HV16" s="135"/>
      <c r="HW16" s="135"/>
      <c r="HX16" s="135"/>
      <c r="HY16" s="135"/>
      <c r="HZ16" s="135"/>
      <c r="IA16" s="135"/>
      <c r="IB16" s="135"/>
      <c r="IC16" s="135"/>
      <c r="ID16" s="135"/>
      <c r="IE16" s="135"/>
      <c r="IF16" s="135"/>
      <c r="IG16" s="135"/>
      <c r="IH16" s="135"/>
      <c r="II16" s="135"/>
      <c r="IJ16" s="135"/>
      <c r="IK16" s="135"/>
      <c r="IL16" s="135"/>
      <c r="IM16" s="135"/>
      <c r="IN16" s="135"/>
      <c r="IO16" s="135"/>
      <c r="IP16" s="135"/>
      <c r="IQ16" s="135"/>
      <c r="IR16" s="135"/>
      <c r="IS16" s="135"/>
      <c r="IT16" s="135"/>
      <c r="IU16" s="135"/>
    </row>
    <row r="17" spans="1:256" s="136" customFormat="1" ht="15" customHeight="1" x14ac:dyDescent="0.25">
      <c r="A17" s="133" t="s">
        <v>57</v>
      </c>
      <c r="B17" s="50" t="s">
        <v>168</v>
      </c>
      <c r="C17" s="140" t="s">
        <v>25</v>
      </c>
      <c r="D17" s="4"/>
      <c r="E17" s="141"/>
      <c r="F17" s="141"/>
      <c r="G17" s="142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  <c r="BI17" s="138"/>
      <c r="BJ17" s="138"/>
      <c r="BK17" s="138"/>
      <c r="BL17" s="138"/>
      <c r="BM17" s="138"/>
      <c r="BN17" s="138"/>
      <c r="BO17" s="138"/>
      <c r="BP17" s="138"/>
      <c r="BQ17" s="138"/>
      <c r="BR17" s="138"/>
      <c r="BS17" s="138"/>
      <c r="BT17" s="138"/>
      <c r="BU17" s="138"/>
      <c r="BV17" s="138"/>
      <c r="BW17" s="138"/>
      <c r="BX17" s="138"/>
      <c r="BY17" s="138"/>
      <c r="BZ17" s="138"/>
      <c r="CA17" s="138"/>
      <c r="CB17" s="138"/>
      <c r="CC17" s="138"/>
      <c r="CD17" s="138"/>
      <c r="CE17" s="138"/>
      <c r="CF17" s="138"/>
      <c r="CG17" s="138"/>
      <c r="CH17" s="138"/>
      <c r="CI17" s="138"/>
      <c r="CJ17" s="138"/>
      <c r="CK17" s="138"/>
      <c r="CL17" s="138"/>
      <c r="CM17" s="138"/>
      <c r="CN17" s="138"/>
      <c r="CO17" s="138"/>
      <c r="CP17" s="138"/>
      <c r="CQ17" s="138"/>
      <c r="CR17" s="138"/>
      <c r="CS17" s="138"/>
      <c r="CT17" s="138"/>
      <c r="CU17" s="138"/>
      <c r="CV17" s="138"/>
      <c r="CW17" s="138"/>
      <c r="CX17" s="138"/>
      <c r="CY17" s="138"/>
      <c r="CZ17" s="138"/>
      <c r="DA17" s="138"/>
      <c r="DB17" s="138"/>
      <c r="DC17" s="138"/>
      <c r="DD17" s="138"/>
      <c r="DE17" s="138"/>
      <c r="DF17" s="138"/>
      <c r="DG17" s="138"/>
      <c r="DH17" s="138"/>
      <c r="DI17" s="138"/>
      <c r="DJ17" s="138"/>
      <c r="DK17" s="138"/>
      <c r="DL17" s="138"/>
      <c r="DM17" s="138"/>
      <c r="DN17" s="138"/>
      <c r="DO17" s="138"/>
      <c r="DP17" s="138"/>
      <c r="DQ17" s="138"/>
      <c r="DR17" s="138"/>
      <c r="DS17" s="138"/>
      <c r="DT17" s="138"/>
      <c r="DU17" s="138"/>
      <c r="DV17" s="138"/>
      <c r="DW17" s="138"/>
      <c r="DX17" s="138"/>
      <c r="DY17" s="138"/>
      <c r="DZ17" s="138"/>
      <c r="EA17" s="138"/>
      <c r="EB17" s="138"/>
      <c r="EC17" s="138"/>
      <c r="ED17" s="138"/>
      <c r="EE17" s="138"/>
      <c r="EF17" s="138"/>
      <c r="EG17" s="138"/>
      <c r="EH17" s="138"/>
      <c r="EI17" s="138"/>
      <c r="EJ17" s="138"/>
      <c r="EK17" s="138"/>
      <c r="EL17" s="138"/>
      <c r="EM17" s="138"/>
      <c r="EN17" s="138"/>
      <c r="EO17" s="138"/>
      <c r="EP17" s="138"/>
      <c r="EQ17" s="138"/>
      <c r="ER17" s="138"/>
      <c r="ES17" s="138"/>
      <c r="ET17" s="138"/>
      <c r="EU17" s="138"/>
      <c r="EV17" s="138"/>
      <c r="EW17" s="138"/>
      <c r="EX17" s="138"/>
      <c r="EY17" s="138"/>
      <c r="EZ17" s="138"/>
      <c r="FA17" s="138"/>
      <c r="FB17" s="138"/>
      <c r="FC17" s="138"/>
      <c r="FD17" s="138"/>
      <c r="FE17" s="138"/>
      <c r="FF17" s="138"/>
      <c r="FG17" s="138"/>
      <c r="FH17" s="138"/>
      <c r="FI17" s="138"/>
      <c r="FJ17" s="138"/>
      <c r="FK17" s="138"/>
      <c r="FL17" s="138"/>
      <c r="FM17" s="138"/>
      <c r="FN17" s="138"/>
      <c r="FO17" s="138"/>
      <c r="FP17" s="138"/>
      <c r="FQ17" s="138"/>
      <c r="FR17" s="138"/>
      <c r="FS17" s="138"/>
      <c r="FT17" s="138"/>
      <c r="FU17" s="138"/>
      <c r="FV17" s="138"/>
      <c r="FW17" s="138"/>
      <c r="FX17" s="138"/>
      <c r="FY17" s="138"/>
      <c r="FZ17" s="138"/>
      <c r="GA17" s="138"/>
      <c r="GB17" s="138"/>
      <c r="GC17" s="138"/>
      <c r="GD17" s="138"/>
      <c r="GE17" s="138"/>
      <c r="GF17" s="138"/>
      <c r="GG17" s="138"/>
      <c r="GH17" s="138"/>
      <c r="GI17" s="138"/>
      <c r="GJ17" s="138"/>
      <c r="GK17" s="138"/>
      <c r="GL17" s="138"/>
      <c r="GM17" s="138"/>
      <c r="GN17" s="138"/>
      <c r="GO17" s="138"/>
      <c r="GP17" s="138"/>
      <c r="GQ17" s="138"/>
      <c r="GR17" s="138"/>
      <c r="GS17" s="138"/>
      <c r="GT17" s="138"/>
      <c r="GU17" s="138"/>
      <c r="GV17" s="138"/>
      <c r="GW17" s="138"/>
      <c r="GX17" s="138"/>
      <c r="GY17" s="138"/>
      <c r="GZ17" s="138"/>
      <c r="HA17" s="138"/>
      <c r="HB17" s="138"/>
      <c r="HC17" s="138"/>
      <c r="HD17" s="138"/>
      <c r="HE17" s="138"/>
      <c r="HF17" s="138"/>
      <c r="HG17" s="138"/>
      <c r="HH17" s="138"/>
      <c r="HI17" s="138"/>
      <c r="HJ17" s="138"/>
      <c r="HK17" s="138"/>
      <c r="HL17" s="138"/>
      <c r="HM17" s="138"/>
      <c r="HN17" s="138"/>
      <c r="HO17" s="138"/>
      <c r="HP17" s="138"/>
      <c r="HQ17" s="138"/>
      <c r="HR17" s="138"/>
      <c r="HS17" s="138"/>
      <c r="HT17" s="138"/>
      <c r="HU17" s="138"/>
      <c r="HV17" s="138"/>
      <c r="HW17" s="138"/>
      <c r="HX17" s="138"/>
      <c r="HY17" s="138"/>
      <c r="HZ17" s="138"/>
      <c r="IA17" s="138"/>
      <c r="IB17" s="138"/>
      <c r="IC17" s="138"/>
      <c r="ID17" s="138"/>
      <c r="IE17" s="138"/>
      <c r="IF17" s="138"/>
      <c r="IG17" s="138"/>
      <c r="IH17" s="138"/>
      <c r="II17" s="138"/>
      <c r="IJ17" s="138"/>
      <c r="IK17" s="138"/>
      <c r="IL17" s="138"/>
      <c r="IM17" s="138"/>
      <c r="IN17" s="138"/>
      <c r="IO17" s="138"/>
      <c r="IP17" s="138"/>
      <c r="IQ17" s="138"/>
      <c r="IR17" s="138"/>
      <c r="IS17" s="138"/>
      <c r="IT17" s="138"/>
      <c r="IU17" s="138"/>
    </row>
    <row r="18" spans="1:256" s="136" customFormat="1" ht="15" customHeight="1" x14ac:dyDescent="0.25">
      <c r="A18" s="133" t="s">
        <v>58</v>
      </c>
      <c r="B18" s="50" t="s">
        <v>169</v>
      </c>
      <c r="C18" s="143" t="s">
        <v>29</v>
      </c>
      <c r="D18" s="4"/>
      <c r="E18" s="141"/>
      <c r="F18" s="141"/>
      <c r="G18" s="142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8"/>
      <c r="BO18" s="138"/>
      <c r="BP18" s="138"/>
      <c r="BQ18" s="138"/>
      <c r="BR18" s="138"/>
      <c r="BS18" s="138"/>
      <c r="BT18" s="138"/>
      <c r="BU18" s="138"/>
      <c r="BV18" s="138"/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  <c r="CY18" s="138"/>
      <c r="CZ18" s="138"/>
      <c r="DA18" s="138"/>
      <c r="DB18" s="138"/>
      <c r="DC18" s="138"/>
      <c r="DD18" s="138"/>
      <c r="DE18" s="138"/>
      <c r="DF18" s="138"/>
      <c r="DG18" s="138"/>
      <c r="DH18" s="138"/>
      <c r="DI18" s="138"/>
      <c r="DJ18" s="138"/>
      <c r="DK18" s="138"/>
      <c r="DL18" s="138"/>
      <c r="DM18" s="138"/>
      <c r="DN18" s="138"/>
      <c r="DO18" s="138"/>
      <c r="DP18" s="138"/>
      <c r="DQ18" s="138"/>
      <c r="DR18" s="138"/>
      <c r="DS18" s="138"/>
      <c r="DT18" s="138"/>
      <c r="DU18" s="138"/>
      <c r="DV18" s="138"/>
      <c r="DW18" s="138"/>
      <c r="DX18" s="138"/>
      <c r="DY18" s="138"/>
      <c r="DZ18" s="138"/>
      <c r="EA18" s="138"/>
      <c r="EB18" s="138"/>
      <c r="EC18" s="138"/>
      <c r="ED18" s="138"/>
      <c r="EE18" s="138"/>
      <c r="EF18" s="138"/>
      <c r="EG18" s="138"/>
      <c r="EH18" s="138"/>
      <c r="EI18" s="138"/>
      <c r="EJ18" s="138"/>
      <c r="EK18" s="138"/>
      <c r="EL18" s="138"/>
      <c r="EM18" s="138"/>
      <c r="EN18" s="138"/>
      <c r="EO18" s="138"/>
      <c r="EP18" s="138"/>
      <c r="EQ18" s="138"/>
      <c r="ER18" s="138"/>
      <c r="ES18" s="138"/>
      <c r="ET18" s="138"/>
      <c r="EU18" s="138"/>
      <c r="EV18" s="138"/>
      <c r="EW18" s="138"/>
      <c r="EX18" s="138"/>
      <c r="EY18" s="138"/>
      <c r="EZ18" s="138"/>
      <c r="FA18" s="138"/>
      <c r="FB18" s="138"/>
      <c r="FC18" s="138"/>
      <c r="FD18" s="138"/>
      <c r="FE18" s="138"/>
      <c r="FF18" s="138"/>
      <c r="FG18" s="138"/>
      <c r="FH18" s="138"/>
      <c r="FI18" s="138"/>
      <c r="FJ18" s="138"/>
      <c r="FK18" s="138"/>
      <c r="FL18" s="138"/>
      <c r="FM18" s="138"/>
      <c r="FN18" s="138"/>
      <c r="FO18" s="138"/>
      <c r="FP18" s="138"/>
      <c r="FQ18" s="138"/>
      <c r="FR18" s="138"/>
      <c r="FS18" s="138"/>
      <c r="FT18" s="138"/>
      <c r="FU18" s="138"/>
      <c r="FV18" s="138"/>
      <c r="FW18" s="138"/>
      <c r="FX18" s="138"/>
      <c r="FY18" s="138"/>
      <c r="FZ18" s="138"/>
      <c r="GA18" s="138"/>
      <c r="GB18" s="138"/>
      <c r="GC18" s="138"/>
      <c r="GD18" s="138"/>
      <c r="GE18" s="138"/>
      <c r="GF18" s="138"/>
      <c r="GG18" s="138"/>
      <c r="GH18" s="138"/>
      <c r="GI18" s="138"/>
      <c r="GJ18" s="138"/>
      <c r="GK18" s="138"/>
      <c r="GL18" s="138"/>
      <c r="GM18" s="138"/>
      <c r="GN18" s="138"/>
      <c r="GO18" s="138"/>
      <c r="GP18" s="138"/>
      <c r="GQ18" s="138"/>
      <c r="GR18" s="138"/>
      <c r="GS18" s="138"/>
      <c r="GT18" s="138"/>
      <c r="GU18" s="138"/>
      <c r="GV18" s="138"/>
      <c r="GW18" s="138"/>
      <c r="GX18" s="138"/>
      <c r="GY18" s="138"/>
      <c r="GZ18" s="138"/>
      <c r="HA18" s="138"/>
      <c r="HB18" s="138"/>
      <c r="HC18" s="138"/>
      <c r="HD18" s="138"/>
      <c r="HE18" s="138"/>
      <c r="HF18" s="138"/>
      <c r="HG18" s="138"/>
      <c r="HH18" s="138"/>
      <c r="HI18" s="138"/>
      <c r="HJ18" s="138"/>
      <c r="HK18" s="138"/>
      <c r="HL18" s="138"/>
      <c r="HM18" s="138"/>
      <c r="HN18" s="138"/>
      <c r="HO18" s="138"/>
      <c r="HP18" s="138"/>
      <c r="HQ18" s="138"/>
      <c r="HR18" s="138"/>
      <c r="HS18" s="138"/>
      <c r="HT18" s="138"/>
      <c r="HU18" s="138"/>
      <c r="HV18" s="138"/>
      <c r="HW18" s="138"/>
      <c r="HX18" s="138"/>
      <c r="HY18" s="138"/>
      <c r="HZ18" s="138"/>
      <c r="IA18" s="138"/>
      <c r="IB18" s="138"/>
      <c r="IC18" s="138"/>
      <c r="ID18" s="138"/>
      <c r="IE18" s="138"/>
      <c r="IF18" s="138"/>
      <c r="IG18" s="138"/>
      <c r="IH18" s="138"/>
      <c r="II18" s="138"/>
      <c r="IJ18" s="138"/>
      <c r="IK18" s="138"/>
      <c r="IL18" s="138"/>
      <c r="IM18" s="138"/>
      <c r="IN18" s="138"/>
      <c r="IO18" s="138"/>
      <c r="IP18" s="138"/>
      <c r="IQ18" s="138"/>
      <c r="IR18" s="138"/>
      <c r="IS18" s="138"/>
      <c r="IT18" s="138"/>
      <c r="IU18" s="138"/>
    </row>
    <row r="19" spans="1:256" s="136" customFormat="1" ht="15" customHeight="1" x14ac:dyDescent="0.25">
      <c r="A19" s="133" t="s">
        <v>159</v>
      </c>
      <c r="B19" s="50">
        <v>1234567</v>
      </c>
      <c r="C19" s="143" t="s">
        <v>316</v>
      </c>
      <c r="D19" s="4"/>
      <c r="E19" s="141"/>
      <c r="F19" s="141"/>
      <c r="G19" s="142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  <c r="CB19" s="138"/>
      <c r="CC19" s="138"/>
      <c r="CD19" s="138"/>
      <c r="CE19" s="138"/>
      <c r="CF19" s="138"/>
      <c r="CG19" s="138"/>
      <c r="CH19" s="138"/>
      <c r="CI19" s="138"/>
      <c r="CJ19" s="138"/>
      <c r="CK19" s="138"/>
      <c r="CL19" s="138"/>
      <c r="CM19" s="138"/>
      <c r="CN19" s="138"/>
      <c r="CO19" s="138"/>
      <c r="CP19" s="138"/>
      <c r="CQ19" s="138"/>
      <c r="CR19" s="138"/>
      <c r="CS19" s="138"/>
      <c r="CT19" s="138"/>
      <c r="CU19" s="138"/>
      <c r="CV19" s="138"/>
      <c r="CW19" s="138"/>
      <c r="CX19" s="138"/>
      <c r="CY19" s="138"/>
      <c r="CZ19" s="138"/>
      <c r="DA19" s="138"/>
      <c r="DB19" s="138"/>
      <c r="DC19" s="138"/>
      <c r="DD19" s="138"/>
      <c r="DE19" s="138"/>
      <c r="DF19" s="138"/>
      <c r="DG19" s="138"/>
      <c r="DH19" s="138"/>
      <c r="DI19" s="138"/>
      <c r="DJ19" s="138"/>
      <c r="DK19" s="138"/>
      <c r="DL19" s="138"/>
      <c r="DM19" s="138"/>
      <c r="DN19" s="138"/>
      <c r="DO19" s="138"/>
      <c r="DP19" s="138"/>
      <c r="DQ19" s="138"/>
      <c r="DR19" s="138"/>
      <c r="DS19" s="138"/>
      <c r="DT19" s="138"/>
      <c r="DU19" s="138"/>
      <c r="DV19" s="138"/>
      <c r="DW19" s="138"/>
      <c r="DX19" s="138"/>
      <c r="DY19" s="138"/>
      <c r="DZ19" s="138"/>
      <c r="EA19" s="138"/>
      <c r="EB19" s="138"/>
      <c r="EC19" s="138"/>
      <c r="ED19" s="138"/>
      <c r="EE19" s="138"/>
      <c r="EF19" s="138"/>
      <c r="EG19" s="138"/>
      <c r="EH19" s="138"/>
      <c r="EI19" s="138"/>
      <c r="EJ19" s="138"/>
      <c r="EK19" s="138"/>
      <c r="EL19" s="138"/>
      <c r="EM19" s="138"/>
      <c r="EN19" s="138"/>
      <c r="EO19" s="138"/>
      <c r="EP19" s="138"/>
      <c r="EQ19" s="138"/>
      <c r="ER19" s="138"/>
      <c r="ES19" s="138"/>
      <c r="ET19" s="138"/>
      <c r="EU19" s="138"/>
      <c r="EV19" s="138"/>
      <c r="EW19" s="138"/>
      <c r="EX19" s="138"/>
      <c r="EY19" s="138"/>
      <c r="EZ19" s="138"/>
      <c r="FA19" s="138"/>
      <c r="FB19" s="138"/>
      <c r="FC19" s="138"/>
      <c r="FD19" s="138"/>
      <c r="FE19" s="138"/>
      <c r="FF19" s="138"/>
      <c r="FG19" s="138"/>
      <c r="FH19" s="138"/>
      <c r="FI19" s="138"/>
      <c r="FJ19" s="138"/>
      <c r="FK19" s="138"/>
      <c r="FL19" s="138"/>
      <c r="FM19" s="138"/>
      <c r="FN19" s="138"/>
      <c r="FO19" s="138"/>
      <c r="FP19" s="138"/>
      <c r="FQ19" s="138"/>
      <c r="FR19" s="138"/>
      <c r="FS19" s="138"/>
      <c r="FT19" s="138"/>
      <c r="FU19" s="138"/>
      <c r="FV19" s="138"/>
      <c r="FW19" s="138"/>
      <c r="FX19" s="138"/>
      <c r="FY19" s="138"/>
      <c r="FZ19" s="138"/>
      <c r="GA19" s="138"/>
      <c r="GB19" s="138"/>
      <c r="GC19" s="138"/>
      <c r="GD19" s="138"/>
      <c r="GE19" s="138"/>
      <c r="GF19" s="138"/>
      <c r="GG19" s="138"/>
      <c r="GH19" s="138"/>
      <c r="GI19" s="138"/>
      <c r="GJ19" s="138"/>
      <c r="GK19" s="138"/>
      <c r="GL19" s="138"/>
      <c r="GM19" s="138"/>
      <c r="GN19" s="138"/>
      <c r="GO19" s="138"/>
      <c r="GP19" s="138"/>
      <c r="GQ19" s="138"/>
      <c r="GR19" s="138"/>
      <c r="GS19" s="138"/>
      <c r="GT19" s="138"/>
      <c r="GU19" s="138"/>
      <c r="GV19" s="138"/>
      <c r="GW19" s="138"/>
      <c r="GX19" s="138"/>
      <c r="GY19" s="138"/>
      <c r="GZ19" s="138"/>
      <c r="HA19" s="138"/>
      <c r="HB19" s="138"/>
      <c r="HC19" s="138"/>
      <c r="HD19" s="138"/>
      <c r="HE19" s="138"/>
      <c r="HF19" s="138"/>
      <c r="HG19" s="138"/>
      <c r="HH19" s="138"/>
      <c r="HI19" s="138"/>
      <c r="HJ19" s="138"/>
      <c r="HK19" s="138"/>
      <c r="HL19" s="138"/>
      <c r="HM19" s="138"/>
      <c r="HN19" s="138"/>
      <c r="HO19" s="138"/>
      <c r="HP19" s="138"/>
      <c r="HQ19" s="138"/>
      <c r="HR19" s="138"/>
      <c r="HS19" s="138"/>
      <c r="HT19" s="138"/>
      <c r="HU19" s="138"/>
      <c r="HV19" s="138"/>
      <c r="HW19" s="138"/>
      <c r="HX19" s="138"/>
      <c r="HY19" s="138"/>
      <c r="HZ19" s="138"/>
      <c r="IA19" s="138"/>
      <c r="IB19" s="138"/>
      <c r="IC19" s="138"/>
      <c r="ID19" s="138"/>
      <c r="IE19" s="138"/>
      <c r="IF19" s="138"/>
      <c r="IG19" s="138"/>
      <c r="IH19" s="138"/>
      <c r="II19" s="138"/>
      <c r="IJ19" s="138"/>
      <c r="IK19" s="138"/>
      <c r="IL19" s="138"/>
      <c r="IM19" s="138"/>
      <c r="IN19" s="138"/>
      <c r="IO19" s="138"/>
      <c r="IP19" s="138"/>
      <c r="IQ19" s="138"/>
      <c r="IR19" s="138"/>
      <c r="IS19" s="138"/>
      <c r="IT19" s="138"/>
      <c r="IU19" s="138"/>
    </row>
    <row r="20" spans="1:256" s="136" customFormat="1" ht="15" customHeight="1" x14ac:dyDescent="0.25">
      <c r="A20" s="133" t="s">
        <v>59</v>
      </c>
      <c r="B20" s="50" t="s">
        <v>170</v>
      </c>
      <c r="C20" s="143" t="s">
        <v>24</v>
      </c>
      <c r="D20" s="4"/>
      <c r="E20" s="141"/>
      <c r="F20" s="141"/>
      <c r="G20" s="142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  <c r="BI20" s="138"/>
      <c r="BJ20" s="138"/>
      <c r="BK20" s="138"/>
      <c r="BL20" s="138"/>
      <c r="BM20" s="138"/>
      <c r="BN20" s="138"/>
      <c r="BO20" s="138"/>
      <c r="BP20" s="138"/>
      <c r="BQ20" s="138"/>
      <c r="BR20" s="138"/>
      <c r="BS20" s="138"/>
      <c r="BT20" s="138"/>
      <c r="BU20" s="138"/>
      <c r="BV20" s="138"/>
      <c r="BW20" s="138"/>
      <c r="BX20" s="138"/>
      <c r="BY20" s="138"/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38"/>
      <c r="CP20" s="138"/>
      <c r="CQ20" s="138"/>
      <c r="CR20" s="138"/>
      <c r="CS20" s="138"/>
      <c r="CT20" s="138"/>
      <c r="CU20" s="138"/>
      <c r="CV20" s="138"/>
      <c r="CW20" s="138"/>
      <c r="CX20" s="138"/>
      <c r="CY20" s="138"/>
      <c r="CZ20" s="138"/>
      <c r="DA20" s="138"/>
      <c r="DB20" s="138"/>
      <c r="DC20" s="138"/>
      <c r="DD20" s="138"/>
      <c r="DE20" s="138"/>
      <c r="DF20" s="138"/>
      <c r="DG20" s="138"/>
      <c r="DH20" s="138"/>
      <c r="DI20" s="138"/>
      <c r="DJ20" s="138"/>
      <c r="DK20" s="138"/>
      <c r="DL20" s="138"/>
      <c r="DM20" s="138"/>
      <c r="DN20" s="138"/>
      <c r="DO20" s="138"/>
      <c r="DP20" s="138"/>
      <c r="DQ20" s="138"/>
      <c r="DR20" s="138"/>
      <c r="DS20" s="138"/>
      <c r="DT20" s="138"/>
      <c r="DU20" s="138"/>
      <c r="DV20" s="138"/>
      <c r="DW20" s="138"/>
      <c r="DX20" s="138"/>
      <c r="DY20" s="138"/>
      <c r="DZ20" s="138"/>
      <c r="EA20" s="138"/>
      <c r="EB20" s="138"/>
      <c r="EC20" s="138"/>
      <c r="ED20" s="138"/>
      <c r="EE20" s="138"/>
      <c r="EF20" s="138"/>
      <c r="EG20" s="138"/>
      <c r="EH20" s="138"/>
      <c r="EI20" s="138"/>
      <c r="EJ20" s="138"/>
      <c r="EK20" s="138"/>
      <c r="EL20" s="138"/>
      <c r="EM20" s="138"/>
      <c r="EN20" s="138"/>
      <c r="EO20" s="138"/>
      <c r="EP20" s="138"/>
      <c r="EQ20" s="138"/>
      <c r="ER20" s="138"/>
      <c r="ES20" s="138"/>
      <c r="ET20" s="138"/>
      <c r="EU20" s="138"/>
      <c r="EV20" s="138"/>
      <c r="EW20" s="138"/>
      <c r="EX20" s="138"/>
      <c r="EY20" s="138"/>
      <c r="EZ20" s="138"/>
      <c r="FA20" s="138"/>
      <c r="FB20" s="138"/>
      <c r="FC20" s="138"/>
      <c r="FD20" s="138"/>
      <c r="FE20" s="138"/>
      <c r="FF20" s="138"/>
      <c r="FG20" s="138"/>
      <c r="FH20" s="138"/>
      <c r="FI20" s="138"/>
      <c r="FJ20" s="138"/>
      <c r="FK20" s="138"/>
      <c r="FL20" s="138"/>
      <c r="FM20" s="138"/>
      <c r="FN20" s="138"/>
      <c r="FO20" s="138"/>
      <c r="FP20" s="138"/>
      <c r="FQ20" s="138"/>
      <c r="FR20" s="138"/>
      <c r="FS20" s="138"/>
      <c r="FT20" s="138"/>
      <c r="FU20" s="138"/>
      <c r="FV20" s="138"/>
      <c r="FW20" s="138"/>
      <c r="FX20" s="138"/>
      <c r="FY20" s="138"/>
      <c r="FZ20" s="138"/>
      <c r="GA20" s="138"/>
      <c r="GB20" s="138"/>
      <c r="GC20" s="138"/>
      <c r="GD20" s="138"/>
      <c r="GE20" s="138"/>
      <c r="GF20" s="138"/>
      <c r="GG20" s="138"/>
      <c r="GH20" s="138"/>
      <c r="GI20" s="138"/>
      <c r="GJ20" s="138"/>
      <c r="GK20" s="138"/>
      <c r="GL20" s="138"/>
      <c r="GM20" s="138"/>
      <c r="GN20" s="138"/>
      <c r="GO20" s="138"/>
      <c r="GP20" s="138"/>
      <c r="GQ20" s="138"/>
      <c r="GR20" s="138"/>
      <c r="GS20" s="138"/>
      <c r="GT20" s="138"/>
      <c r="GU20" s="138"/>
      <c r="GV20" s="138"/>
      <c r="GW20" s="138"/>
      <c r="GX20" s="138"/>
      <c r="GY20" s="138"/>
      <c r="GZ20" s="138"/>
      <c r="HA20" s="138"/>
      <c r="HB20" s="138"/>
      <c r="HC20" s="138"/>
      <c r="HD20" s="138"/>
      <c r="HE20" s="138"/>
      <c r="HF20" s="138"/>
      <c r="HG20" s="138"/>
      <c r="HH20" s="138"/>
      <c r="HI20" s="138"/>
      <c r="HJ20" s="138"/>
      <c r="HK20" s="138"/>
      <c r="HL20" s="138"/>
      <c r="HM20" s="138"/>
      <c r="HN20" s="138"/>
      <c r="HO20" s="138"/>
      <c r="HP20" s="138"/>
      <c r="HQ20" s="138"/>
      <c r="HR20" s="138"/>
      <c r="HS20" s="138"/>
      <c r="HT20" s="138"/>
      <c r="HU20" s="138"/>
      <c r="HV20" s="138"/>
      <c r="HW20" s="138"/>
      <c r="HX20" s="138"/>
      <c r="HY20" s="138"/>
      <c r="HZ20" s="138"/>
      <c r="IA20" s="138"/>
      <c r="IB20" s="138"/>
      <c r="IC20" s="138"/>
      <c r="ID20" s="138"/>
      <c r="IE20" s="138"/>
      <c r="IF20" s="138"/>
      <c r="IG20" s="138"/>
      <c r="IH20" s="138"/>
      <c r="II20" s="138"/>
      <c r="IJ20" s="138"/>
      <c r="IK20" s="138"/>
      <c r="IL20" s="138"/>
      <c r="IM20" s="138"/>
      <c r="IN20" s="138"/>
      <c r="IO20" s="138"/>
      <c r="IP20" s="138"/>
      <c r="IQ20" s="138"/>
      <c r="IR20" s="138"/>
      <c r="IS20" s="138"/>
      <c r="IT20" s="138"/>
      <c r="IU20" s="138"/>
    </row>
    <row r="21" spans="1:256" s="136" customFormat="1" ht="15" customHeight="1" x14ac:dyDescent="0.25">
      <c r="A21" s="133" t="s">
        <v>60</v>
      </c>
      <c r="B21" s="50" t="s">
        <v>172</v>
      </c>
      <c r="C21" s="140" t="s">
        <v>20</v>
      </c>
      <c r="D21" s="4"/>
      <c r="E21" s="141"/>
      <c r="F21" s="141"/>
      <c r="G21" s="142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8"/>
      <c r="CP21" s="138"/>
      <c r="CQ21" s="138"/>
      <c r="CR21" s="138"/>
      <c r="CS21" s="138"/>
      <c r="CT21" s="138"/>
      <c r="CU21" s="138"/>
      <c r="CV21" s="138"/>
      <c r="CW21" s="138"/>
      <c r="CX21" s="138"/>
      <c r="CY21" s="138"/>
      <c r="CZ21" s="138"/>
      <c r="DA21" s="138"/>
      <c r="DB21" s="138"/>
      <c r="DC21" s="138"/>
      <c r="DD21" s="138"/>
      <c r="DE21" s="138"/>
      <c r="DF21" s="138"/>
      <c r="DG21" s="138"/>
      <c r="DH21" s="138"/>
      <c r="DI21" s="138"/>
      <c r="DJ21" s="138"/>
      <c r="DK21" s="138"/>
      <c r="DL21" s="138"/>
      <c r="DM21" s="138"/>
      <c r="DN21" s="138"/>
      <c r="DO21" s="138"/>
      <c r="DP21" s="138"/>
      <c r="DQ21" s="138"/>
      <c r="DR21" s="138"/>
      <c r="DS21" s="138"/>
      <c r="DT21" s="138"/>
      <c r="DU21" s="138"/>
      <c r="DV21" s="138"/>
      <c r="DW21" s="138"/>
      <c r="DX21" s="138"/>
      <c r="DY21" s="138"/>
      <c r="DZ21" s="138"/>
      <c r="EA21" s="138"/>
      <c r="EB21" s="138"/>
      <c r="EC21" s="138"/>
      <c r="ED21" s="138"/>
      <c r="EE21" s="138"/>
      <c r="EF21" s="138"/>
      <c r="EG21" s="138"/>
      <c r="EH21" s="138"/>
      <c r="EI21" s="138"/>
      <c r="EJ21" s="138"/>
      <c r="EK21" s="138"/>
      <c r="EL21" s="138"/>
      <c r="EM21" s="138"/>
      <c r="EN21" s="138"/>
      <c r="EO21" s="138"/>
      <c r="EP21" s="138"/>
      <c r="EQ21" s="138"/>
      <c r="ER21" s="138"/>
      <c r="ES21" s="138"/>
      <c r="ET21" s="138"/>
      <c r="EU21" s="138"/>
      <c r="EV21" s="138"/>
      <c r="EW21" s="138"/>
      <c r="EX21" s="138"/>
      <c r="EY21" s="138"/>
      <c r="EZ21" s="138"/>
      <c r="FA21" s="138"/>
      <c r="FB21" s="138"/>
      <c r="FC21" s="138"/>
      <c r="FD21" s="138"/>
      <c r="FE21" s="138"/>
      <c r="FF21" s="138"/>
      <c r="FG21" s="138"/>
      <c r="FH21" s="138"/>
      <c r="FI21" s="138"/>
      <c r="FJ21" s="138"/>
      <c r="FK21" s="138"/>
      <c r="FL21" s="138"/>
      <c r="FM21" s="138"/>
      <c r="FN21" s="138"/>
      <c r="FO21" s="138"/>
      <c r="FP21" s="138"/>
      <c r="FQ21" s="138"/>
      <c r="FR21" s="138"/>
      <c r="FS21" s="138"/>
      <c r="FT21" s="138"/>
      <c r="FU21" s="138"/>
      <c r="FV21" s="138"/>
      <c r="FW21" s="138"/>
      <c r="FX21" s="138"/>
      <c r="FY21" s="138"/>
      <c r="FZ21" s="138"/>
      <c r="GA21" s="138"/>
      <c r="GB21" s="138"/>
      <c r="GC21" s="138"/>
      <c r="GD21" s="138"/>
      <c r="GE21" s="138"/>
      <c r="GF21" s="138"/>
      <c r="GG21" s="138"/>
      <c r="GH21" s="138"/>
      <c r="GI21" s="138"/>
      <c r="GJ21" s="138"/>
      <c r="GK21" s="138"/>
      <c r="GL21" s="138"/>
      <c r="GM21" s="138"/>
      <c r="GN21" s="138"/>
      <c r="GO21" s="138"/>
      <c r="GP21" s="138"/>
      <c r="GQ21" s="138"/>
      <c r="GR21" s="138"/>
      <c r="GS21" s="138"/>
      <c r="GT21" s="138"/>
      <c r="GU21" s="138"/>
      <c r="GV21" s="138"/>
      <c r="GW21" s="138"/>
      <c r="GX21" s="138"/>
      <c r="GY21" s="138"/>
      <c r="GZ21" s="138"/>
      <c r="HA21" s="138"/>
      <c r="HB21" s="138"/>
      <c r="HC21" s="138"/>
      <c r="HD21" s="138"/>
      <c r="HE21" s="138"/>
      <c r="HF21" s="138"/>
      <c r="HG21" s="138"/>
      <c r="HH21" s="138"/>
      <c r="HI21" s="138"/>
      <c r="HJ21" s="138"/>
      <c r="HK21" s="138"/>
      <c r="HL21" s="138"/>
      <c r="HM21" s="138"/>
      <c r="HN21" s="138"/>
      <c r="HO21" s="138"/>
      <c r="HP21" s="138"/>
      <c r="HQ21" s="138"/>
      <c r="HR21" s="138"/>
      <c r="HS21" s="138"/>
      <c r="HT21" s="138"/>
      <c r="HU21" s="138"/>
      <c r="HV21" s="138"/>
      <c r="HW21" s="138"/>
      <c r="HX21" s="138"/>
      <c r="HY21" s="138"/>
      <c r="HZ21" s="138"/>
      <c r="IA21" s="138"/>
      <c r="IB21" s="138"/>
      <c r="IC21" s="138"/>
      <c r="ID21" s="138"/>
      <c r="IE21" s="138"/>
      <c r="IF21" s="138"/>
      <c r="IG21" s="138"/>
      <c r="IH21" s="138"/>
      <c r="II21" s="138"/>
      <c r="IJ21" s="138"/>
      <c r="IK21" s="138"/>
      <c r="IL21" s="138"/>
      <c r="IM21" s="138"/>
      <c r="IN21" s="138"/>
      <c r="IO21" s="138"/>
      <c r="IP21" s="138"/>
      <c r="IQ21" s="138"/>
      <c r="IR21" s="138"/>
      <c r="IS21" s="138"/>
      <c r="IT21" s="138"/>
      <c r="IU21" s="138"/>
    </row>
    <row r="22" spans="1:256" s="136" customFormat="1" ht="15" customHeight="1" x14ac:dyDescent="0.25">
      <c r="A22" s="133" t="s">
        <v>61</v>
      </c>
      <c r="B22" s="50" t="s">
        <v>171</v>
      </c>
      <c r="C22" s="140" t="s">
        <v>42</v>
      </c>
      <c r="D22" s="4"/>
      <c r="E22" s="141"/>
      <c r="F22" s="141"/>
      <c r="G22" s="142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8"/>
      <c r="ED22" s="138"/>
      <c r="EE22" s="138"/>
      <c r="EF22" s="138"/>
      <c r="EG22" s="138"/>
      <c r="EH22" s="138"/>
      <c r="EI22" s="138"/>
      <c r="EJ22" s="138"/>
      <c r="EK22" s="138"/>
      <c r="EL22" s="138"/>
      <c r="EM22" s="138"/>
      <c r="EN22" s="138"/>
      <c r="EO22" s="138"/>
      <c r="EP22" s="138"/>
      <c r="EQ22" s="138"/>
      <c r="ER22" s="138"/>
      <c r="ES22" s="138"/>
      <c r="ET22" s="138"/>
      <c r="EU22" s="138"/>
      <c r="EV22" s="138"/>
      <c r="EW22" s="138"/>
      <c r="EX22" s="138"/>
      <c r="EY22" s="138"/>
      <c r="EZ22" s="138"/>
      <c r="FA22" s="138"/>
      <c r="FB22" s="138"/>
      <c r="FC22" s="138"/>
      <c r="FD22" s="138"/>
      <c r="FE22" s="138"/>
      <c r="FF22" s="138"/>
      <c r="FG22" s="138"/>
      <c r="FH22" s="138"/>
      <c r="FI22" s="138"/>
      <c r="FJ22" s="138"/>
      <c r="FK22" s="138"/>
      <c r="FL22" s="138"/>
      <c r="FM22" s="138"/>
      <c r="FN22" s="138"/>
      <c r="FO22" s="138"/>
      <c r="FP22" s="138"/>
      <c r="FQ22" s="138"/>
      <c r="FR22" s="138"/>
      <c r="FS22" s="138"/>
      <c r="FT22" s="138"/>
      <c r="FU22" s="138"/>
      <c r="FV22" s="138"/>
      <c r="FW22" s="138"/>
      <c r="FX22" s="138"/>
      <c r="FY22" s="138"/>
      <c r="FZ22" s="138"/>
      <c r="GA22" s="138"/>
      <c r="GB22" s="138"/>
      <c r="GC22" s="138"/>
      <c r="GD22" s="138"/>
      <c r="GE22" s="138"/>
      <c r="GF22" s="138"/>
      <c r="GG22" s="138"/>
      <c r="GH22" s="138"/>
      <c r="GI22" s="138"/>
      <c r="GJ22" s="138"/>
      <c r="GK22" s="138"/>
      <c r="GL22" s="138"/>
      <c r="GM22" s="138"/>
      <c r="GN22" s="138"/>
      <c r="GO22" s="138"/>
      <c r="GP22" s="138"/>
      <c r="GQ22" s="138"/>
      <c r="GR22" s="138"/>
      <c r="GS22" s="138"/>
      <c r="GT22" s="138"/>
      <c r="GU22" s="138"/>
      <c r="GV22" s="138"/>
      <c r="GW22" s="138"/>
      <c r="GX22" s="138"/>
      <c r="GY22" s="138"/>
      <c r="GZ22" s="138"/>
      <c r="HA22" s="138"/>
      <c r="HB22" s="138"/>
      <c r="HC22" s="138"/>
      <c r="HD22" s="138"/>
      <c r="HE22" s="138"/>
      <c r="HF22" s="138"/>
      <c r="HG22" s="138"/>
      <c r="HH22" s="138"/>
      <c r="HI22" s="138"/>
      <c r="HJ22" s="138"/>
      <c r="HK22" s="138"/>
      <c r="HL22" s="138"/>
      <c r="HM22" s="138"/>
      <c r="HN22" s="138"/>
      <c r="HO22" s="138"/>
      <c r="HP22" s="138"/>
      <c r="HQ22" s="138"/>
      <c r="HR22" s="138"/>
      <c r="HS22" s="138"/>
      <c r="HT22" s="138"/>
      <c r="HU22" s="138"/>
      <c r="HV22" s="138"/>
      <c r="HW22" s="138"/>
      <c r="HX22" s="138"/>
      <c r="HY22" s="138"/>
      <c r="HZ22" s="138"/>
      <c r="IA22" s="138"/>
      <c r="IB22" s="138"/>
      <c r="IC22" s="138"/>
      <c r="ID22" s="138"/>
      <c r="IE22" s="138"/>
      <c r="IF22" s="138"/>
      <c r="IG22" s="138"/>
      <c r="IH22" s="138"/>
      <c r="II22" s="138"/>
      <c r="IJ22" s="138"/>
      <c r="IK22" s="138"/>
      <c r="IL22" s="138"/>
      <c r="IM22" s="138"/>
      <c r="IN22" s="138"/>
      <c r="IO22" s="138"/>
      <c r="IP22" s="138"/>
      <c r="IQ22" s="138"/>
      <c r="IR22" s="138"/>
      <c r="IS22" s="138"/>
      <c r="IT22" s="138"/>
      <c r="IU22" s="138"/>
    </row>
    <row r="23" spans="1:256" ht="15" customHeight="1" x14ac:dyDescent="0.25">
      <c r="A23" s="133" t="str">
        <f>IF(MATCH(C28,C:C,0)&gt;28,"Rows have been added",IF(MATCH(C28,C:C,0)&lt;28,"Rows have been deleted",""))</f>
        <v/>
      </c>
      <c r="B23" s="36"/>
      <c r="C23" s="144" t="s">
        <v>12</v>
      </c>
      <c r="D23" s="23"/>
      <c r="E23" s="145" t="s">
        <v>5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63"/>
    </row>
    <row r="24" spans="1:256" ht="15" customHeight="1" x14ac:dyDescent="0.25">
      <c r="A24" s="146" t="s">
        <v>62</v>
      </c>
      <c r="B24" s="37" t="s">
        <v>149</v>
      </c>
      <c r="C24" s="140" t="s">
        <v>10</v>
      </c>
      <c r="D24" s="11"/>
      <c r="E24" s="20" t="str">
        <f>IF(SUM(E$51:E$52,E$60:E$61,E$69:E$72)=0,"",D24)</f>
        <v/>
      </c>
      <c r="F24" s="20" t="str">
        <f t="shared" ref="F24:BQ24" si="0">IF(SUM(F$51:F$52,F$60:F$61,F$69:F$72)=0,"",IF(E24="",$D24,E24))</f>
        <v/>
      </c>
      <c r="G24" s="20" t="str">
        <f t="shared" si="0"/>
        <v/>
      </c>
      <c r="H24" s="20" t="str">
        <f t="shared" si="0"/>
        <v/>
      </c>
      <c r="I24" s="20" t="str">
        <f t="shared" si="0"/>
        <v/>
      </c>
      <c r="J24" s="20" t="str">
        <f t="shared" si="0"/>
        <v/>
      </c>
      <c r="K24" s="20" t="str">
        <f t="shared" si="0"/>
        <v/>
      </c>
      <c r="L24" s="20" t="str">
        <f t="shared" si="0"/>
        <v/>
      </c>
      <c r="M24" s="20" t="str">
        <f t="shared" si="0"/>
        <v/>
      </c>
      <c r="N24" s="20" t="str">
        <f t="shared" si="0"/>
        <v/>
      </c>
      <c r="O24" s="20" t="str">
        <f t="shared" si="0"/>
        <v/>
      </c>
      <c r="P24" s="20" t="str">
        <f t="shared" si="0"/>
        <v/>
      </c>
      <c r="Q24" s="20" t="str">
        <f t="shared" si="0"/>
        <v/>
      </c>
      <c r="R24" s="20" t="str">
        <f t="shared" si="0"/>
        <v/>
      </c>
      <c r="S24" s="20" t="str">
        <f t="shared" si="0"/>
        <v/>
      </c>
      <c r="T24" s="20" t="str">
        <f t="shared" si="0"/>
        <v/>
      </c>
      <c r="U24" s="20" t="str">
        <f t="shared" si="0"/>
        <v/>
      </c>
      <c r="V24" s="20" t="str">
        <f t="shared" si="0"/>
        <v/>
      </c>
      <c r="W24" s="20" t="str">
        <f t="shared" si="0"/>
        <v/>
      </c>
      <c r="X24" s="20" t="str">
        <f t="shared" si="0"/>
        <v/>
      </c>
      <c r="Y24" s="20" t="str">
        <f t="shared" si="0"/>
        <v/>
      </c>
      <c r="Z24" s="20" t="str">
        <f t="shared" si="0"/>
        <v/>
      </c>
      <c r="AA24" s="20" t="str">
        <f t="shared" si="0"/>
        <v/>
      </c>
      <c r="AB24" s="20" t="str">
        <f t="shared" si="0"/>
        <v/>
      </c>
      <c r="AC24" s="20" t="str">
        <f t="shared" si="0"/>
        <v/>
      </c>
      <c r="AD24" s="20" t="str">
        <f t="shared" si="0"/>
        <v/>
      </c>
      <c r="AE24" s="20" t="str">
        <f t="shared" si="0"/>
        <v/>
      </c>
      <c r="AF24" s="20" t="str">
        <f t="shared" si="0"/>
        <v/>
      </c>
      <c r="AG24" s="20" t="str">
        <f t="shared" si="0"/>
        <v/>
      </c>
      <c r="AH24" s="20" t="str">
        <f t="shared" si="0"/>
        <v/>
      </c>
      <c r="AI24" s="20" t="str">
        <f t="shared" si="0"/>
        <v/>
      </c>
      <c r="AJ24" s="20" t="str">
        <f t="shared" si="0"/>
        <v/>
      </c>
      <c r="AK24" s="20" t="str">
        <f t="shared" si="0"/>
        <v/>
      </c>
      <c r="AL24" s="20" t="str">
        <f t="shared" si="0"/>
        <v/>
      </c>
      <c r="AM24" s="20" t="str">
        <f t="shared" si="0"/>
        <v/>
      </c>
      <c r="AN24" s="20" t="str">
        <f t="shared" si="0"/>
        <v/>
      </c>
      <c r="AO24" s="20" t="str">
        <f t="shared" si="0"/>
        <v/>
      </c>
      <c r="AP24" s="20" t="str">
        <f t="shared" si="0"/>
        <v/>
      </c>
      <c r="AQ24" s="20" t="str">
        <f t="shared" si="0"/>
        <v/>
      </c>
      <c r="AR24" s="20" t="str">
        <f t="shared" si="0"/>
        <v/>
      </c>
      <c r="AS24" s="20" t="str">
        <f t="shared" si="0"/>
        <v/>
      </c>
      <c r="AT24" s="20" t="str">
        <f t="shared" si="0"/>
        <v/>
      </c>
      <c r="AU24" s="20" t="str">
        <f t="shared" si="0"/>
        <v/>
      </c>
      <c r="AV24" s="20" t="str">
        <f t="shared" si="0"/>
        <v/>
      </c>
      <c r="AW24" s="20" t="str">
        <f t="shared" si="0"/>
        <v/>
      </c>
      <c r="AX24" s="20" t="str">
        <f t="shared" si="0"/>
        <v/>
      </c>
      <c r="AY24" s="20" t="str">
        <f t="shared" si="0"/>
        <v/>
      </c>
      <c r="AZ24" s="20" t="str">
        <f t="shared" si="0"/>
        <v/>
      </c>
      <c r="BA24" s="20" t="str">
        <f t="shared" si="0"/>
        <v/>
      </c>
      <c r="BB24" s="20" t="str">
        <f t="shared" si="0"/>
        <v/>
      </c>
      <c r="BC24" s="20" t="str">
        <f t="shared" si="0"/>
        <v/>
      </c>
      <c r="BD24" s="20" t="str">
        <f t="shared" si="0"/>
        <v/>
      </c>
      <c r="BE24" s="20" t="str">
        <f t="shared" si="0"/>
        <v/>
      </c>
      <c r="BF24" s="20" t="str">
        <f t="shared" si="0"/>
        <v/>
      </c>
      <c r="BG24" s="20" t="str">
        <f t="shared" si="0"/>
        <v/>
      </c>
      <c r="BH24" s="20" t="str">
        <f t="shared" si="0"/>
        <v/>
      </c>
      <c r="BI24" s="20" t="str">
        <f t="shared" si="0"/>
        <v/>
      </c>
      <c r="BJ24" s="20" t="str">
        <f t="shared" si="0"/>
        <v/>
      </c>
      <c r="BK24" s="20" t="str">
        <f t="shared" si="0"/>
        <v/>
      </c>
      <c r="BL24" s="20" t="str">
        <f t="shared" si="0"/>
        <v/>
      </c>
      <c r="BM24" s="20" t="str">
        <f t="shared" si="0"/>
        <v/>
      </c>
      <c r="BN24" s="20" t="str">
        <f t="shared" si="0"/>
        <v/>
      </c>
      <c r="BO24" s="20" t="str">
        <f t="shared" si="0"/>
        <v/>
      </c>
      <c r="BP24" s="20" t="str">
        <f t="shared" si="0"/>
        <v/>
      </c>
      <c r="BQ24" s="20" t="str">
        <f t="shared" si="0"/>
        <v/>
      </c>
      <c r="BR24" s="20" t="str">
        <f t="shared" ref="BR24:EC24" si="1">IF(SUM(BR$51:BR$52,BR$60:BR$61,BR$69:BR$72)=0,"",IF(BQ24="",$D24,BQ24))</f>
        <v/>
      </c>
      <c r="BS24" s="20" t="str">
        <f t="shared" si="1"/>
        <v/>
      </c>
      <c r="BT24" s="20" t="str">
        <f t="shared" si="1"/>
        <v/>
      </c>
      <c r="BU24" s="20" t="str">
        <f t="shared" si="1"/>
        <v/>
      </c>
      <c r="BV24" s="20" t="str">
        <f t="shared" si="1"/>
        <v/>
      </c>
      <c r="BW24" s="20" t="str">
        <f t="shared" si="1"/>
        <v/>
      </c>
      <c r="BX24" s="20" t="str">
        <f t="shared" si="1"/>
        <v/>
      </c>
      <c r="BY24" s="20" t="str">
        <f t="shared" si="1"/>
        <v/>
      </c>
      <c r="BZ24" s="20" t="str">
        <f t="shared" si="1"/>
        <v/>
      </c>
      <c r="CA24" s="20" t="str">
        <f t="shared" si="1"/>
        <v/>
      </c>
      <c r="CB24" s="20" t="str">
        <f t="shared" si="1"/>
        <v/>
      </c>
      <c r="CC24" s="20" t="str">
        <f t="shared" si="1"/>
        <v/>
      </c>
      <c r="CD24" s="20" t="str">
        <f t="shared" si="1"/>
        <v/>
      </c>
      <c r="CE24" s="20" t="str">
        <f t="shared" si="1"/>
        <v/>
      </c>
      <c r="CF24" s="20" t="str">
        <f t="shared" si="1"/>
        <v/>
      </c>
      <c r="CG24" s="20" t="str">
        <f t="shared" si="1"/>
        <v/>
      </c>
      <c r="CH24" s="20" t="str">
        <f t="shared" si="1"/>
        <v/>
      </c>
      <c r="CI24" s="20" t="str">
        <f t="shared" si="1"/>
        <v/>
      </c>
      <c r="CJ24" s="20" t="str">
        <f t="shared" si="1"/>
        <v/>
      </c>
      <c r="CK24" s="20" t="str">
        <f t="shared" si="1"/>
        <v/>
      </c>
      <c r="CL24" s="20" t="str">
        <f t="shared" si="1"/>
        <v/>
      </c>
      <c r="CM24" s="20" t="str">
        <f t="shared" si="1"/>
        <v/>
      </c>
      <c r="CN24" s="20" t="str">
        <f t="shared" si="1"/>
        <v/>
      </c>
      <c r="CO24" s="20" t="str">
        <f t="shared" si="1"/>
        <v/>
      </c>
      <c r="CP24" s="20" t="str">
        <f t="shared" si="1"/>
        <v/>
      </c>
      <c r="CQ24" s="20" t="str">
        <f t="shared" si="1"/>
        <v/>
      </c>
      <c r="CR24" s="20" t="str">
        <f t="shared" si="1"/>
        <v/>
      </c>
      <c r="CS24" s="20" t="str">
        <f t="shared" si="1"/>
        <v/>
      </c>
      <c r="CT24" s="20" t="str">
        <f t="shared" si="1"/>
        <v/>
      </c>
      <c r="CU24" s="20" t="str">
        <f t="shared" si="1"/>
        <v/>
      </c>
      <c r="CV24" s="20" t="str">
        <f t="shared" si="1"/>
        <v/>
      </c>
      <c r="CW24" s="20" t="str">
        <f t="shared" si="1"/>
        <v/>
      </c>
      <c r="CX24" s="20" t="str">
        <f t="shared" si="1"/>
        <v/>
      </c>
      <c r="CY24" s="20" t="str">
        <f t="shared" si="1"/>
        <v/>
      </c>
      <c r="CZ24" s="20" t="str">
        <f t="shared" si="1"/>
        <v/>
      </c>
      <c r="DA24" s="20" t="str">
        <f t="shared" si="1"/>
        <v/>
      </c>
      <c r="DB24" s="20" t="str">
        <f t="shared" si="1"/>
        <v/>
      </c>
      <c r="DC24" s="20" t="str">
        <f t="shared" si="1"/>
        <v/>
      </c>
      <c r="DD24" s="20" t="str">
        <f t="shared" si="1"/>
        <v/>
      </c>
      <c r="DE24" s="20" t="str">
        <f t="shared" si="1"/>
        <v/>
      </c>
      <c r="DF24" s="20" t="str">
        <f t="shared" si="1"/>
        <v/>
      </c>
      <c r="DG24" s="20" t="str">
        <f t="shared" si="1"/>
        <v/>
      </c>
      <c r="DH24" s="20" t="str">
        <f t="shared" si="1"/>
        <v/>
      </c>
      <c r="DI24" s="20" t="str">
        <f t="shared" si="1"/>
        <v/>
      </c>
      <c r="DJ24" s="20" t="str">
        <f t="shared" si="1"/>
        <v/>
      </c>
      <c r="DK24" s="20" t="str">
        <f t="shared" si="1"/>
        <v/>
      </c>
      <c r="DL24" s="20" t="str">
        <f t="shared" si="1"/>
        <v/>
      </c>
      <c r="DM24" s="20" t="str">
        <f t="shared" si="1"/>
        <v/>
      </c>
      <c r="DN24" s="20" t="str">
        <f t="shared" si="1"/>
        <v/>
      </c>
      <c r="DO24" s="20" t="str">
        <f t="shared" si="1"/>
        <v/>
      </c>
      <c r="DP24" s="20" t="str">
        <f t="shared" si="1"/>
        <v/>
      </c>
      <c r="DQ24" s="20" t="str">
        <f t="shared" si="1"/>
        <v/>
      </c>
      <c r="DR24" s="20" t="str">
        <f t="shared" si="1"/>
        <v/>
      </c>
      <c r="DS24" s="20" t="str">
        <f t="shared" si="1"/>
        <v/>
      </c>
      <c r="DT24" s="20" t="str">
        <f t="shared" si="1"/>
        <v/>
      </c>
      <c r="DU24" s="20" t="str">
        <f t="shared" si="1"/>
        <v/>
      </c>
      <c r="DV24" s="20" t="str">
        <f t="shared" si="1"/>
        <v/>
      </c>
      <c r="DW24" s="20" t="str">
        <f t="shared" si="1"/>
        <v/>
      </c>
      <c r="DX24" s="20" t="str">
        <f t="shared" si="1"/>
        <v/>
      </c>
      <c r="DY24" s="20" t="str">
        <f t="shared" si="1"/>
        <v/>
      </c>
      <c r="DZ24" s="20" t="str">
        <f t="shared" si="1"/>
        <v/>
      </c>
      <c r="EA24" s="20" t="str">
        <f t="shared" si="1"/>
        <v/>
      </c>
      <c r="EB24" s="20" t="str">
        <f t="shared" si="1"/>
        <v/>
      </c>
      <c r="EC24" s="20" t="str">
        <f t="shared" si="1"/>
        <v/>
      </c>
      <c r="ED24" s="20" t="str">
        <f t="shared" ref="ED24:GO24" si="2">IF(SUM(ED$51:ED$52,ED$60:ED$61,ED$69:ED$72)=0,"",IF(EC24="",$D24,EC24))</f>
        <v/>
      </c>
      <c r="EE24" s="20" t="str">
        <f t="shared" si="2"/>
        <v/>
      </c>
      <c r="EF24" s="20" t="str">
        <f t="shared" si="2"/>
        <v/>
      </c>
      <c r="EG24" s="20" t="str">
        <f t="shared" si="2"/>
        <v/>
      </c>
      <c r="EH24" s="20" t="str">
        <f t="shared" si="2"/>
        <v/>
      </c>
      <c r="EI24" s="20" t="str">
        <f t="shared" si="2"/>
        <v/>
      </c>
      <c r="EJ24" s="20" t="str">
        <f t="shared" si="2"/>
        <v/>
      </c>
      <c r="EK24" s="20" t="str">
        <f t="shared" si="2"/>
        <v/>
      </c>
      <c r="EL24" s="20" t="str">
        <f t="shared" si="2"/>
        <v/>
      </c>
      <c r="EM24" s="20" t="str">
        <f t="shared" si="2"/>
        <v/>
      </c>
      <c r="EN24" s="20" t="str">
        <f t="shared" si="2"/>
        <v/>
      </c>
      <c r="EO24" s="20" t="str">
        <f t="shared" si="2"/>
        <v/>
      </c>
      <c r="EP24" s="20" t="str">
        <f t="shared" si="2"/>
        <v/>
      </c>
      <c r="EQ24" s="20" t="str">
        <f t="shared" si="2"/>
        <v/>
      </c>
      <c r="ER24" s="20" t="str">
        <f t="shared" si="2"/>
        <v/>
      </c>
      <c r="ES24" s="20" t="str">
        <f t="shared" si="2"/>
        <v/>
      </c>
      <c r="ET24" s="20" t="str">
        <f t="shared" si="2"/>
        <v/>
      </c>
      <c r="EU24" s="20" t="str">
        <f t="shared" si="2"/>
        <v/>
      </c>
      <c r="EV24" s="20" t="str">
        <f t="shared" si="2"/>
        <v/>
      </c>
      <c r="EW24" s="20" t="str">
        <f t="shared" si="2"/>
        <v/>
      </c>
      <c r="EX24" s="20" t="str">
        <f t="shared" si="2"/>
        <v/>
      </c>
      <c r="EY24" s="20" t="str">
        <f t="shared" si="2"/>
        <v/>
      </c>
      <c r="EZ24" s="20" t="str">
        <f t="shared" si="2"/>
        <v/>
      </c>
      <c r="FA24" s="20" t="str">
        <f t="shared" si="2"/>
        <v/>
      </c>
      <c r="FB24" s="20" t="str">
        <f t="shared" si="2"/>
        <v/>
      </c>
      <c r="FC24" s="20" t="str">
        <f t="shared" si="2"/>
        <v/>
      </c>
      <c r="FD24" s="20" t="str">
        <f t="shared" si="2"/>
        <v/>
      </c>
      <c r="FE24" s="20" t="str">
        <f t="shared" si="2"/>
        <v/>
      </c>
      <c r="FF24" s="20" t="str">
        <f t="shared" si="2"/>
        <v/>
      </c>
      <c r="FG24" s="20" t="str">
        <f t="shared" si="2"/>
        <v/>
      </c>
      <c r="FH24" s="20" t="str">
        <f t="shared" si="2"/>
        <v/>
      </c>
      <c r="FI24" s="20" t="str">
        <f t="shared" si="2"/>
        <v/>
      </c>
      <c r="FJ24" s="20" t="str">
        <f t="shared" si="2"/>
        <v/>
      </c>
      <c r="FK24" s="20" t="str">
        <f t="shared" si="2"/>
        <v/>
      </c>
      <c r="FL24" s="20" t="str">
        <f t="shared" si="2"/>
        <v/>
      </c>
      <c r="FM24" s="20" t="str">
        <f t="shared" si="2"/>
        <v/>
      </c>
      <c r="FN24" s="20" t="str">
        <f t="shared" si="2"/>
        <v/>
      </c>
      <c r="FO24" s="20" t="str">
        <f t="shared" si="2"/>
        <v/>
      </c>
      <c r="FP24" s="20" t="str">
        <f t="shared" si="2"/>
        <v/>
      </c>
      <c r="FQ24" s="20" t="str">
        <f t="shared" si="2"/>
        <v/>
      </c>
      <c r="FR24" s="20" t="str">
        <f t="shared" si="2"/>
        <v/>
      </c>
      <c r="FS24" s="20" t="str">
        <f t="shared" si="2"/>
        <v/>
      </c>
      <c r="FT24" s="20" t="str">
        <f t="shared" si="2"/>
        <v/>
      </c>
      <c r="FU24" s="20" t="str">
        <f t="shared" si="2"/>
        <v/>
      </c>
      <c r="FV24" s="20" t="str">
        <f t="shared" si="2"/>
        <v/>
      </c>
      <c r="FW24" s="20" t="str">
        <f t="shared" si="2"/>
        <v/>
      </c>
      <c r="FX24" s="20" t="str">
        <f t="shared" si="2"/>
        <v/>
      </c>
      <c r="FY24" s="20" t="str">
        <f t="shared" si="2"/>
        <v/>
      </c>
      <c r="FZ24" s="20" t="str">
        <f t="shared" si="2"/>
        <v/>
      </c>
      <c r="GA24" s="20" t="str">
        <f t="shared" si="2"/>
        <v/>
      </c>
      <c r="GB24" s="20" t="str">
        <f t="shared" si="2"/>
        <v/>
      </c>
      <c r="GC24" s="20" t="str">
        <f t="shared" si="2"/>
        <v/>
      </c>
      <c r="GD24" s="20" t="str">
        <f t="shared" si="2"/>
        <v/>
      </c>
      <c r="GE24" s="20" t="str">
        <f t="shared" si="2"/>
        <v/>
      </c>
      <c r="GF24" s="20" t="str">
        <f t="shared" si="2"/>
        <v/>
      </c>
      <c r="GG24" s="20" t="str">
        <f t="shared" si="2"/>
        <v/>
      </c>
      <c r="GH24" s="20" t="str">
        <f t="shared" si="2"/>
        <v/>
      </c>
      <c r="GI24" s="20" t="str">
        <f t="shared" si="2"/>
        <v/>
      </c>
      <c r="GJ24" s="20" t="str">
        <f t="shared" si="2"/>
        <v/>
      </c>
      <c r="GK24" s="20" t="str">
        <f t="shared" si="2"/>
        <v/>
      </c>
      <c r="GL24" s="20" t="str">
        <f t="shared" si="2"/>
        <v/>
      </c>
      <c r="GM24" s="20" t="str">
        <f t="shared" si="2"/>
        <v/>
      </c>
      <c r="GN24" s="20" t="str">
        <f t="shared" si="2"/>
        <v/>
      </c>
      <c r="GO24" s="20" t="str">
        <f t="shared" si="2"/>
        <v/>
      </c>
      <c r="GP24" s="20" t="str">
        <f t="shared" ref="GP24:IV24" si="3">IF(SUM(GP$51:GP$52,GP$60:GP$61,GP$69:GP$72)=0,"",IF(GO24="",$D24,GO24))</f>
        <v/>
      </c>
      <c r="GQ24" s="20" t="str">
        <f t="shared" si="3"/>
        <v/>
      </c>
      <c r="GR24" s="20" t="str">
        <f t="shared" si="3"/>
        <v/>
      </c>
      <c r="GS24" s="20" t="str">
        <f t="shared" si="3"/>
        <v/>
      </c>
      <c r="GT24" s="20" t="str">
        <f t="shared" si="3"/>
        <v/>
      </c>
      <c r="GU24" s="20" t="str">
        <f t="shared" si="3"/>
        <v/>
      </c>
      <c r="GV24" s="20" t="str">
        <f t="shared" si="3"/>
        <v/>
      </c>
      <c r="GW24" s="20" t="str">
        <f t="shared" si="3"/>
        <v/>
      </c>
      <c r="GX24" s="20" t="str">
        <f t="shared" si="3"/>
        <v/>
      </c>
      <c r="GY24" s="20" t="str">
        <f t="shared" si="3"/>
        <v/>
      </c>
      <c r="GZ24" s="20" t="str">
        <f t="shared" si="3"/>
        <v/>
      </c>
      <c r="HA24" s="20" t="str">
        <f t="shared" si="3"/>
        <v/>
      </c>
      <c r="HB24" s="20" t="str">
        <f t="shared" si="3"/>
        <v/>
      </c>
      <c r="HC24" s="20" t="str">
        <f t="shared" si="3"/>
        <v/>
      </c>
      <c r="HD24" s="20" t="str">
        <f t="shared" si="3"/>
        <v/>
      </c>
      <c r="HE24" s="20" t="str">
        <f t="shared" si="3"/>
        <v/>
      </c>
      <c r="HF24" s="20" t="str">
        <f t="shared" si="3"/>
        <v/>
      </c>
      <c r="HG24" s="20" t="str">
        <f t="shared" si="3"/>
        <v/>
      </c>
      <c r="HH24" s="20" t="str">
        <f t="shared" si="3"/>
        <v/>
      </c>
      <c r="HI24" s="20" t="str">
        <f t="shared" si="3"/>
        <v/>
      </c>
      <c r="HJ24" s="20" t="str">
        <f t="shared" si="3"/>
        <v/>
      </c>
      <c r="HK24" s="20" t="str">
        <f t="shared" si="3"/>
        <v/>
      </c>
      <c r="HL24" s="20" t="str">
        <f t="shared" si="3"/>
        <v/>
      </c>
      <c r="HM24" s="20" t="str">
        <f t="shared" si="3"/>
        <v/>
      </c>
      <c r="HN24" s="20" t="str">
        <f t="shared" si="3"/>
        <v/>
      </c>
      <c r="HO24" s="20" t="str">
        <f t="shared" si="3"/>
        <v/>
      </c>
      <c r="HP24" s="20" t="str">
        <f t="shared" si="3"/>
        <v/>
      </c>
      <c r="HQ24" s="20" t="str">
        <f t="shared" si="3"/>
        <v/>
      </c>
      <c r="HR24" s="20" t="str">
        <f t="shared" si="3"/>
        <v/>
      </c>
      <c r="HS24" s="20" t="str">
        <f t="shared" si="3"/>
        <v/>
      </c>
      <c r="HT24" s="20" t="str">
        <f t="shared" si="3"/>
        <v/>
      </c>
      <c r="HU24" s="20" t="str">
        <f t="shared" si="3"/>
        <v/>
      </c>
      <c r="HV24" s="20" t="str">
        <f t="shared" si="3"/>
        <v/>
      </c>
      <c r="HW24" s="20" t="str">
        <f t="shared" si="3"/>
        <v/>
      </c>
      <c r="HX24" s="20" t="str">
        <f t="shared" si="3"/>
        <v/>
      </c>
      <c r="HY24" s="20" t="str">
        <f t="shared" si="3"/>
        <v/>
      </c>
      <c r="HZ24" s="20" t="str">
        <f t="shared" si="3"/>
        <v/>
      </c>
      <c r="IA24" s="20" t="str">
        <f t="shared" si="3"/>
        <v/>
      </c>
      <c r="IB24" s="20" t="str">
        <f t="shared" si="3"/>
        <v/>
      </c>
      <c r="IC24" s="20" t="str">
        <f t="shared" si="3"/>
        <v/>
      </c>
      <c r="ID24" s="20" t="str">
        <f t="shared" si="3"/>
        <v/>
      </c>
      <c r="IE24" s="20" t="str">
        <f t="shared" si="3"/>
        <v/>
      </c>
      <c r="IF24" s="20" t="str">
        <f t="shared" si="3"/>
        <v/>
      </c>
      <c r="IG24" s="20" t="str">
        <f t="shared" si="3"/>
        <v/>
      </c>
      <c r="IH24" s="20" t="str">
        <f t="shared" si="3"/>
        <v/>
      </c>
      <c r="II24" s="20" t="str">
        <f t="shared" si="3"/>
        <v/>
      </c>
      <c r="IJ24" s="20" t="str">
        <f t="shared" si="3"/>
        <v/>
      </c>
      <c r="IK24" s="20" t="str">
        <f t="shared" si="3"/>
        <v/>
      </c>
      <c r="IL24" s="20" t="str">
        <f t="shared" si="3"/>
        <v/>
      </c>
      <c r="IM24" s="20" t="str">
        <f t="shared" si="3"/>
        <v/>
      </c>
      <c r="IN24" s="20" t="str">
        <f t="shared" si="3"/>
        <v/>
      </c>
      <c r="IO24" s="20" t="str">
        <f t="shared" si="3"/>
        <v/>
      </c>
      <c r="IP24" s="20" t="str">
        <f t="shared" si="3"/>
        <v/>
      </c>
      <c r="IQ24" s="20" t="str">
        <f t="shared" si="3"/>
        <v/>
      </c>
      <c r="IR24" s="20" t="str">
        <f t="shared" si="3"/>
        <v/>
      </c>
      <c r="IS24" s="20" t="str">
        <f t="shared" si="3"/>
        <v/>
      </c>
      <c r="IT24" s="20" t="str">
        <f t="shared" si="3"/>
        <v/>
      </c>
      <c r="IU24" s="51" t="str">
        <f t="shared" si="3"/>
        <v/>
      </c>
      <c r="IV24" s="63" t="str">
        <f t="shared" si="3"/>
        <v/>
      </c>
    </row>
    <row r="25" spans="1:256" ht="15" customHeight="1" x14ac:dyDescent="0.25">
      <c r="A25" s="146" t="s">
        <v>63</v>
      </c>
      <c r="B25" s="37" t="s">
        <v>153</v>
      </c>
      <c r="C25" s="147" t="s">
        <v>11</v>
      </c>
      <c r="D25" s="11"/>
      <c r="E25" s="20" t="str">
        <f>IF(SUM(E$51:E$52,E$60:E$61,E$69:E$72)=0,"",D25)</f>
        <v/>
      </c>
      <c r="F25" s="20" t="str">
        <f t="shared" ref="F25:BQ25" si="4">IF(SUM(F$51:F$52,F$60:F$61,F$69:F$72)=0,"",IF(E25="",$D25,E25))</f>
        <v/>
      </c>
      <c r="G25" s="20" t="str">
        <f t="shared" si="4"/>
        <v/>
      </c>
      <c r="H25" s="20" t="str">
        <f t="shared" si="4"/>
        <v/>
      </c>
      <c r="I25" s="20" t="str">
        <f t="shared" si="4"/>
        <v/>
      </c>
      <c r="J25" s="20" t="str">
        <f t="shared" si="4"/>
        <v/>
      </c>
      <c r="K25" s="20" t="str">
        <f t="shared" si="4"/>
        <v/>
      </c>
      <c r="L25" s="20" t="str">
        <f t="shared" si="4"/>
        <v/>
      </c>
      <c r="M25" s="20" t="str">
        <f t="shared" si="4"/>
        <v/>
      </c>
      <c r="N25" s="20" t="str">
        <f t="shared" si="4"/>
        <v/>
      </c>
      <c r="O25" s="20" t="str">
        <f t="shared" si="4"/>
        <v/>
      </c>
      <c r="P25" s="20" t="str">
        <f t="shared" si="4"/>
        <v/>
      </c>
      <c r="Q25" s="20" t="str">
        <f t="shared" si="4"/>
        <v/>
      </c>
      <c r="R25" s="20" t="str">
        <f t="shared" si="4"/>
        <v/>
      </c>
      <c r="S25" s="20" t="str">
        <f t="shared" si="4"/>
        <v/>
      </c>
      <c r="T25" s="20" t="str">
        <f t="shared" si="4"/>
        <v/>
      </c>
      <c r="U25" s="20" t="str">
        <f t="shared" si="4"/>
        <v/>
      </c>
      <c r="V25" s="20" t="str">
        <f t="shared" si="4"/>
        <v/>
      </c>
      <c r="W25" s="20" t="str">
        <f t="shared" si="4"/>
        <v/>
      </c>
      <c r="X25" s="20" t="str">
        <f t="shared" si="4"/>
        <v/>
      </c>
      <c r="Y25" s="20" t="str">
        <f t="shared" si="4"/>
        <v/>
      </c>
      <c r="Z25" s="20" t="str">
        <f t="shared" si="4"/>
        <v/>
      </c>
      <c r="AA25" s="20" t="str">
        <f t="shared" si="4"/>
        <v/>
      </c>
      <c r="AB25" s="20" t="str">
        <f t="shared" si="4"/>
        <v/>
      </c>
      <c r="AC25" s="20" t="str">
        <f t="shared" si="4"/>
        <v/>
      </c>
      <c r="AD25" s="20" t="str">
        <f t="shared" si="4"/>
        <v/>
      </c>
      <c r="AE25" s="20" t="str">
        <f t="shared" si="4"/>
        <v/>
      </c>
      <c r="AF25" s="20" t="str">
        <f t="shared" si="4"/>
        <v/>
      </c>
      <c r="AG25" s="20" t="str">
        <f t="shared" si="4"/>
        <v/>
      </c>
      <c r="AH25" s="20" t="str">
        <f t="shared" si="4"/>
        <v/>
      </c>
      <c r="AI25" s="20" t="str">
        <f t="shared" si="4"/>
        <v/>
      </c>
      <c r="AJ25" s="20" t="str">
        <f t="shared" si="4"/>
        <v/>
      </c>
      <c r="AK25" s="20" t="str">
        <f t="shared" si="4"/>
        <v/>
      </c>
      <c r="AL25" s="20" t="str">
        <f t="shared" si="4"/>
        <v/>
      </c>
      <c r="AM25" s="20" t="str">
        <f t="shared" si="4"/>
        <v/>
      </c>
      <c r="AN25" s="20" t="str">
        <f t="shared" si="4"/>
        <v/>
      </c>
      <c r="AO25" s="20" t="str">
        <f t="shared" si="4"/>
        <v/>
      </c>
      <c r="AP25" s="20" t="str">
        <f t="shared" si="4"/>
        <v/>
      </c>
      <c r="AQ25" s="20" t="str">
        <f t="shared" si="4"/>
        <v/>
      </c>
      <c r="AR25" s="20" t="str">
        <f t="shared" si="4"/>
        <v/>
      </c>
      <c r="AS25" s="20" t="str">
        <f t="shared" si="4"/>
        <v/>
      </c>
      <c r="AT25" s="20" t="str">
        <f t="shared" si="4"/>
        <v/>
      </c>
      <c r="AU25" s="20" t="str">
        <f t="shared" si="4"/>
        <v/>
      </c>
      <c r="AV25" s="20" t="str">
        <f t="shared" si="4"/>
        <v/>
      </c>
      <c r="AW25" s="20" t="str">
        <f t="shared" si="4"/>
        <v/>
      </c>
      <c r="AX25" s="20" t="str">
        <f t="shared" si="4"/>
        <v/>
      </c>
      <c r="AY25" s="20" t="str">
        <f t="shared" si="4"/>
        <v/>
      </c>
      <c r="AZ25" s="20" t="str">
        <f t="shared" si="4"/>
        <v/>
      </c>
      <c r="BA25" s="20" t="str">
        <f t="shared" si="4"/>
        <v/>
      </c>
      <c r="BB25" s="20" t="str">
        <f t="shared" si="4"/>
        <v/>
      </c>
      <c r="BC25" s="20" t="str">
        <f t="shared" si="4"/>
        <v/>
      </c>
      <c r="BD25" s="20" t="str">
        <f t="shared" si="4"/>
        <v/>
      </c>
      <c r="BE25" s="20" t="str">
        <f t="shared" si="4"/>
        <v/>
      </c>
      <c r="BF25" s="20" t="str">
        <f t="shared" si="4"/>
        <v/>
      </c>
      <c r="BG25" s="20" t="str">
        <f t="shared" si="4"/>
        <v/>
      </c>
      <c r="BH25" s="20" t="str">
        <f t="shared" si="4"/>
        <v/>
      </c>
      <c r="BI25" s="20" t="str">
        <f t="shared" si="4"/>
        <v/>
      </c>
      <c r="BJ25" s="20" t="str">
        <f t="shared" si="4"/>
        <v/>
      </c>
      <c r="BK25" s="20" t="str">
        <f t="shared" si="4"/>
        <v/>
      </c>
      <c r="BL25" s="20" t="str">
        <f t="shared" si="4"/>
        <v/>
      </c>
      <c r="BM25" s="20" t="str">
        <f t="shared" si="4"/>
        <v/>
      </c>
      <c r="BN25" s="20" t="str">
        <f t="shared" si="4"/>
        <v/>
      </c>
      <c r="BO25" s="20" t="str">
        <f t="shared" si="4"/>
        <v/>
      </c>
      <c r="BP25" s="20" t="str">
        <f t="shared" si="4"/>
        <v/>
      </c>
      <c r="BQ25" s="20" t="str">
        <f t="shared" si="4"/>
        <v/>
      </c>
      <c r="BR25" s="20" t="str">
        <f t="shared" ref="BR25:EC25" si="5">IF(SUM(BR$51:BR$52,BR$60:BR$61,BR$69:BR$72)=0,"",IF(BQ25="",$D25,BQ25))</f>
        <v/>
      </c>
      <c r="BS25" s="20" t="str">
        <f t="shared" si="5"/>
        <v/>
      </c>
      <c r="BT25" s="20" t="str">
        <f t="shared" si="5"/>
        <v/>
      </c>
      <c r="BU25" s="20" t="str">
        <f t="shared" si="5"/>
        <v/>
      </c>
      <c r="BV25" s="20" t="str">
        <f t="shared" si="5"/>
        <v/>
      </c>
      <c r="BW25" s="20" t="str">
        <f t="shared" si="5"/>
        <v/>
      </c>
      <c r="BX25" s="20" t="str">
        <f t="shared" si="5"/>
        <v/>
      </c>
      <c r="BY25" s="20" t="str">
        <f t="shared" si="5"/>
        <v/>
      </c>
      <c r="BZ25" s="20" t="str">
        <f t="shared" si="5"/>
        <v/>
      </c>
      <c r="CA25" s="20" t="str">
        <f t="shared" si="5"/>
        <v/>
      </c>
      <c r="CB25" s="20" t="str">
        <f t="shared" si="5"/>
        <v/>
      </c>
      <c r="CC25" s="20" t="str">
        <f t="shared" si="5"/>
        <v/>
      </c>
      <c r="CD25" s="20" t="str">
        <f t="shared" si="5"/>
        <v/>
      </c>
      <c r="CE25" s="20" t="str">
        <f t="shared" si="5"/>
        <v/>
      </c>
      <c r="CF25" s="20" t="str">
        <f t="shared" si="5"/>
        <v/>
      </c>
      <c r="CG25" s="20" t="str">
        <f t="shared" si="5"/>
        <v/>
      </c>
      <c r="CH25" s="20" t="str">
        <f t="shared" si="5"/>
        <v/>
      </c>
      <c r="CI25" s="20" t="str">
        <f t="shared" si="5"/>
        <v/>
      </c>
      <c r="CJ25" s="20" t="str">
        <f t="shared" si="5"/>
        <v/>
      </c>
      <c r="CK25" s="20" t="str">
        <f t="shared" si="5"/>
        <v/>
      </c>
      <c r="CL25" s="20" t="str">
        <f t="shared" si="5"/>
        <v/>
      </c>
      <c r="CM25" s="20" t="str">
        <f t="shared" si="5"/>
        <v/>
      </c>
      <c r="CN25" s="20" t="str">
        <f t="shared" si="5"/>
        <v/>
      </c>
      <c r="CO25" s="20" t="str">
        <f t="shared" si="5"/>
        <v/>
      </c>
      <c r="CP25" s="20" t="str">
        <f t="shared" si="5"/>
        <v/>
      </c>
      <c r="CQ25" s="20" t="str">
        <f t="shared" si="5"/>
        <v/>
      </c>
      <c r="CR25" s="20" t="str">
        <f t="shared" si="5"/>
        <v/>
      </c>
      <c r="CS25" s="20" t="str">
        <f t="shared" si="5"/>
        <v/>
      </c>
      <c r="CT25" s="20" t="str">
        <f t="shared" si="5"/>
        <v/>
      </c>
      <c r="CU25" s="20" t="str">
        <f t="shared" si="5"/>
        <v/>
      </c>
      <c r="CV25" s="20" t="str">
        <f t="shared" si="5"/>
        <v/>
      </c>
      <c r="CW25" s="20" t="str">
        <f t="shared" si="5"/>
        <v/>
      </c>
      <c r="CX25" s="20" t="str">
        <f t="shared" si="5"/>
        <v/>
      </c>
      <c r="CY25" s="20" t="str">
        <f t="shared" si="5"/>
        <v/>
      </c>
      <c r="CZ25" s="20" t="str">
        <f t="shared" si="5"/>
        <v/>
      </c>
      <c r="DA25" s="20" t="str">
        <f t="shared" si="5"/>
        <v/>
      </c>
      <c r="DB25" s="20" t="str">
        <f t="shared" si="5"/>
        <v/>
      </c>
      <c r="DC25" s="20" t="str">
        <f t="shared" si="5"/>
        <v/>
      </c>
      <c r="DD25" s="20" t="str">
        <f t="shared" si="5"/>
        <v/>
      </c>
      <c r="DE25" s="20" t="str">
        <f t="shared" si="5"/>
        <v/>
      </c>
      <c r="DF25" s="20" t="str">
        <f t="shared" si="5"/>
        <v/>
      </c>
      <c r="DG25" s="20" t="str">
        <f t="shared" si="5"/>
        <v/>
      </c>
      <c r="DH25" s="20" t="str">
        <f t="shared" si="5"/>
        <v/>
      </c>
      <c r="DI25" s="20" t="str">
        <f t="shared" si="5"/>
        <v/>
      </c>
      <c r="DJ25" s="20" t="str">
        <f t="shared" si="5"/>
        <v/>
      </c>
      <c r="DK25" s="20" t="str">
        <f t="shared" si="5"/>
        <v/>
      </c>
      <c r="DL25" s="20" t="str">
        <f t="shared" si="5"/>
        <v/>
      </c>
      <c r="DM25" s="20" t="str">
        <f t="shared" si="5"/>
        <v/>
      </c>
      <c r="DN25" s="20" t="str">
        <f t="shared" si="5"/>
        <v/>
      </c>
      <c r="DO25" s="20" t="str">
        <f t="shared" si="5"/>
        <v/>
      </c>
      <c r="DP25" s="20" t="str">
        <f t="shared" si="5"/>
        <v/>
      </c>
      <c r="DQ25" s="20" t="str">
        <f t="shared" si="5"/>
        <v/>
      </c>
      <c r="DR25" s="20" t="str">
        <f t="shared" si="5"/>
        <v/>
      </c>
      <c r="DS25" s="20" t="str">
        <f t="shared" si="5"/>
        <v/>
      </c>
      <c r="DT25" s="20" t="str">
        <f t="shared" si="5"/>
        <v/>
      </c>
      <c r="DU25" s="20" t="str">
        <f t="shared" si="5"/>
        <v/>
      </c>
      <c r="DV25" s="20" t="str">
        <f t="shared" si="5"/>
        <v/>
      </c>
      <c r="DW25" s="20" t="str">
        <f t="shared" si="5"/>
        <v/>
      </c>
      <c r="DX25" s="20" t="str">
        <f t="shared" si="5"/>
        <v/>
      </c>
      <c r="DY25" s="20" t="str">
        <f t="shared" si="5"/>
        <v/>
      </c>
      <c r="DZ25" s="20" t="str">
        <f t="shared" si="5"/>
        <v/>
      </c>
      <c r="EA25" s="20" t="str">
        <f t="shared" si="5"/>
        <v/>
      </c>
      <c r="EB25" s="20" t="str">
        <f t="shared" si="5"/>
        <v/>
      </c>
      <c r="EC25" s="20" t="str">
        <f t="shared" si="5"/>
        <v/>
      </c>
      <c r="ED25" s="20" t="str">
        <f t="shared" ref="ED25:GO25" si="6">IF(SUM(ED$51:ED$52,ED$60:ED$61,ED$69:ED$72)=0,"",IF(EC25="",$D25,EC25))</f>
        <v/>
      </c>
      <c r="EE25" s="20" t="str">
        <f t="shared" si="6"/>
        <v/>
      </c>
      <c r="EF25" s="20" t="str">
        <f t="shared" si="6"/>
        <v/>
      </c>
      <c r="EG25" s="20" t="str">
        <f t="shared" si="6"/>
        <v/>
      </c>
      <c r="EH25" s="20" t="str">
        <f t="shared" si="6"/>
        <v/>
      </c>
      <c r="EI25" s="20" t="str">
        <f t="shared" si="6"/>
        <v/>
      </c>
      <c r="EJ25" s="20" t="str">
        <f t="shared" si="6"/>
        <v/>
      </c>
      <c r="EK25" s="20" t="str">
        <f t="shared" si="6"/>
        <v/>
      </c>
      <c r="EL25" s="20" t="str">
        <f t="shared" si="6"/>
        <v/>
      </c>
      <c r="EM25" s="20" t="str">
        <f t="shared" si="6"/>
        <v/>
      </c>
      <c r="EN25" s="20" t="str">
        <f t="shared" si="6"/>
        <v/>
      </c>
      <c r="EO25" s="20" t="str">
        <f t="shared" si="6"/>
        <v/>
      </c>
      <c r="EP25" s="20" t="str">
        <f t="shared" si="6"/>
        <v/>
      </c>
      <c r="EQ25" s="20" t="str">
        <f t="shared" si="6"/>
        <v/>
      </c>
      <c r="ER25" s="20" t="str">
        <f t="shared" si="6"/>
        <v/>
      </c>
      <c r="ES25" s="20" t="str">
        <f t="shared" si="6"/>
        <v/>
      </c>
      <c r="ET25" s="20" t="str">
        <f t="shared" si="6"/>
        <v/>
      </c>
      <c r="EU25" s="20" t="str">
        <f t="shared" si="6"/>
        <v/>
      </c>
      <c r="EV25" s="20" t="str">
        <f t="shared" si="6"/>
        <v/>
      </c>
      <c r="EW25" s="20" t="str">
        <f t="shared" si="6"/>
        <v/>
      </c>
      <c r="EX25" s="20" t="str">
        <f t="shared" si="6"/>
        <v/>
      </c>
      <c r="EY25" s="20" t="str">
        <f t="shared" si="6"/>
        <v/>
      </c>
      <c r="EZ25" s="20" t="str">
        <f t="shared" si="6"/>
        <v/>
      </c>
      <c r="FA25" s="20" t="str">
        <f t="shared" si="6"/>
        <v/>
      </c>
      <c r="FB25" s="20" t="str">
        <f t="shared" si="6"/>
        <v/>
      </c>
      <c r="FC25" s="20" t="str">
        <f t="shared" si="6"/>
        <v/>
      </c>
      <c r="FD25" s="20" t="str">
        <f t="shared" si="6"/>
        <v/>
      </c>
      <c r="FE25" s="20" t="str">
        <f t="shared" si="6"/>
        <v/>
      </c>
      <c r="FF25" s="20" t="str">
        <f t="shared" si="6"/>
        <v/>
      </c>
      <c r="FG25" s="20" t="str">
        <f t="shared" si="6"/>
        <v/>
      </c>
      <c r="FH25" s="20" t="str">
        <f t="shared" si="6"/>
        <v/>
      </c>
      <c r="FI25" s="20" t="str">
        <f t="shared" si="6"/>
        <v/>
      </c>
      <c r="FJ25" s="20" t="str">
        <f t="shared" si="6"/>
        <v/>
      </c>
      <c r="FK25" s="20" t="str">
        <f t="shared" si="6"/>
        <v/>
      </c>
      <c r="FL25" s="20" t="str">
        <f t="shared" si="6"/>
        <v/>
      </c>
      <c r="FM25" s="20" t="str">
        <f t="shared" si="6"/>
        <v/>
      </c>
      <c r="FN25" s="20" t="str">
        <f t="shared" si="6"/>
        <v/>
      </c>
      <c r="FO25" s="20" t="str">
        <f t="shared" si="6"/>
        <v/>
      </c>
      <c r="FP25" s="20" t="str">
        <f t="shared" si="6"/>
        <v/>
      </c>
      <c r="FQ25" s="20" t="str">
        <f t="shared" si="6"/>
        <v/>
      </c>
      <c r="FR25" s="20" t="str">
        <f t="shared" si="6"/>
        <v/>
      </c>
      <c r="FS25" s="20" t="str">
        <f t="shared" si="6"/>
        <v/>
      </c>
      <c r="FT25" s="20" t="str">
        <f t="shared" si="6"/>
        <v/>
      </c>
      <c r="FU25" s="20" t="str">
        <f t="shared" si="6"/>
        <v/>
      </c>
      <c r="FV25" s="20" t="str">
        <f t="shared" si="6"/>
        <v/>
      </c>
      <c r="FW25" s="20" t="str">
        <f t="shared" si="6"/>
        <v/>
      </c>
      <c r="FX25" s="20" t="str">
        <f t="shared" si="6"/>
        <v/>
      </c>
      <c r="FY25" s="20" t="str">
        <f t="shared" si="6"/>
        <v/>
      </c>
      <c r="FZ25" s="20" t="str">
        <f t="shared" si="6"/>
        <v/>
      </c>
      <c r="GA25" s="20" t="str">
        <f t="shared" si="6"/>
        <v/>
      </c>
      <c r="GB25" s="20" t="str">
        <f t="shared" si="6"/>
        <v/>
      </c>
      <c r="GC25" s="20" t="str">
        <f t="shared" si="6"/>
        <v/>
      </c>
      <c r="GD25" s="20" t="str">
        <f t="shared" si="6"/>
        <v/>
      </c>
      <c r="GE25" s="20" t="str">
        <f t="shared" si="6"/>
        <v/>
      </c>
      <c r="GF25" s="20" t="str">
        <f t="shared" si="6"/>
        <v/>
      </c>
      <c r="GG25" s="20" t="str">
        <f t="shared" si="6"/>
        <v/>
      </c>
      <c r="GH25" s="20" t="str">
        <f t="shared" si="6"/>
        <v/>
      </c>
      <c r="GI25" s="20" t="str">
        <f t="shared" si="6"/>
        <v/>
      </c>
      <c r="GJ25" s="20" t="str">
        <f t="shared" si="6"/>
        <v/>
      </c>
      <c r="GK25" s="20" t="str">
        <f t="shared" si="6"/>
        <v/>
      </c>
      <c r="GL25" s="20" t="str">
        <f t="shared" si="6"/>
        <v/>
      </c>
      <c r="GM25" s="20" t="str">
        <f t="shared" si="6"/>
        <v/>
      </c>
      <c r="GN25" s="20" t="str">
        <f t="shared" si="6"/>
        <v/>
      </c>
      <c r="GO25" s="20" t="str">
        <f t="shared" si="6"/>
        <v/>
      </c>
      <c r="GP25" s="20" t="str">
        <f t="shared" ref="GP25:IV25" si="7">IF(SUM(GP$51:GP$52,GP$60:GP$61,GP$69:GP$72)=0,"",IF(GO25="",$D25,GO25))</f>
        <v/>
      </c>
      <c r="GQ25" s="20" t="str">
        <f t="shared" si="7"/>
        <v/>
      </c>
      <c r="GR25" s="20" t="str">
        <f t="shared" si="7"/>
        <v/>
      </c>
      <c r="GS25" s="20" t="str">
        <f t="shared" si="7"/>
        <v/>
      </c>
      <c r="GT25" s="20" t="str">
        <f t="shared" si="7"/>
        <v/>
      </c>
      <c r="GU25" s="20" t="str">
        <f t="shared" si="7"/>
        <v/>
      </c>
      <c r="GV25" s="20" t="str">
        <f t="shared" si="7"/>
        <v/>
      </c>
      <c r="GW25" s="20" t="str">
        <f t="shared" si="7"/>
        <v/>
      </c>
      <c r="GX25" s="20" t="str">
        <f t="shared" si="7"/>
        <v/>
      </c>
      <c r="GY25" s="20" t="str">
        <f t="shared" si="7"/>
        <v/>
      </c>
      <c r="GZ25" s="20" t="str">
        <f t="shared" si="7"/>
        <v/>
      </c>
      <c r="HA25" s="20" t="str">
        <f t="shared" si="7"/>
        <v/>
      </c>
      <c r="HB25" s="20" t="str">
        <f t="shared" si="7"/>
        <v/>
      </c>
      <c r="HC25" s="20" t="str">
        <f t="shared" si="7"/>
        <v/>
      </c>
      <c r="HD25" s="20" t="str">
        <f t="shared" si="7"/>
        <v/>
      </c>
      <c r="HE25" s="20" t="str">
        <f t="shared" si="7"/>
        <v/>
      </c>
      <c r="HF25" s="20" t="str">
        <f t="shared" si="7"/>
        <v/>
      </c>
      <c r="HG25" s="20" t="str">
        <f t="shared" si="7"/>
        <v/>
      </c>
      <c r="HH25" s="20" t="str">
        <f t="shared" si="7"/>
        <v/>
      </c>
      <c r="HI25" s="20" t="str">
        <f t="shared" si="7"/>
        <v/>
      </c>
      <c r="HJ25" s="20" t="str">
        <f t="shared" si="7"/>
        <v/>
      </c>
      <c r="HK25" s="20" t="str">
        <f t="shared" si="7"/>
        <v/>
      </c>
      <c r="HL25" s="20" t="str">
        <f t="shared" si="7"/>
        <v/>
      </c>
      <c r="HM25" s="20" t="str">
        <f t="shared" si="7"/>
        <v/>
      </c>
      <c r="HN25" s="20" t="str">
        <f t="shared" si="7"/>
        <v/>
      </c>
      <c r="HO25" s="20" t="str">
        <f t="shared" si="7"/>
        <v/>
      </c>
      <c r="HP25" s="20" t="str">
        <f t="shared" si="7"/>
        <v/>
      </c>
      <c r="HQ25" s="20" t="str">
        <f t="shared" si="7"/>
        <v/>
      </c>
      <c r="HR25" s="20" t="str">
        <f t="shared" si="7"/>
        <v/>
      </c>
      <c r="HS25" s="20" t="str">
        <f t="shared" si="7"/>
        <v/>
      </c>
      <c r="HT25" s="20" t="str">
        <f t="shared" si="7"/>
        <v/>
      </c>
      <c r="HU25" s="20" t="str">
        <f t="shared" si="7"/>
        <v/>
      </c>
      <c r="HV25" s="20" t="str">
        <f t="shared" si="7"/>
        <v/>
      </c>
      <c r="HW25" s="20" t="str">
        <f t="shared" si="7"/>
        <v/>
      </c>
      <c r="HX25" s="20" t="str">
        <f t="shared" si="7"/>
        <v/>
      </c>
      <c r="HY25" s="20" t="str">
        <f t="shared" si="7"/>
        <v/>
      </c>
      <c r="HZ25" s="20" t="str">
        <f t="shared" si="7"/>
        <v/>
      </c>
      <c r="IA25" s="20" t="str">
        <f t="shared" si="7"/>
        <v/>
      </c>
      <c r="IB25" s="20" t="str">
        <f t="shared" si="7"/>
        <v/>
      </c>
      <c r="IC25" s="20" t="str">
        <f t="shared" si="7"/>
        <v/>
      </c>
      <c r="ID25" s="20" t="str">
        <f t="shared" si="7"/>
        <v/>
      </c>
      <c r="IE25" s="20" t="str">
        <f t="shared" si="7"/>
        <v/>
      </c>
      <c r="IF25" s="20" t="str">
        <f t="shared" si="7"/>
        <v/>
      </c>
      <c r="IG25" s="20" t="str">
        <f t="shared" si="7"/>
        <v/>
      </c>
      <c r="IH25" s="20" t="str">
        <f t="shared" si="7"/>
        <v/>
      </c>
      <c r="II25" s="20" t="str">
        <f t="shared" si="7"/>
        <v/>
      </c>
      <c r="IJ25" s="20" t="str">
        <f t="shared" si="7"/>
        <v/>
      </c>
      <c r="IK25" s="20" t="str">
        <f t="shared" si="7"/>
        <v/>
      </c>
      <c r="IL25" s="20" t="str">
        <f t="shared" si="7"/>
        <v/>
      </c>
      <c r="IM25" s="20" t="str">
        <f t="shared" si="7"/>
        <v/>
      </c>
      <c r="IN25" s="20" t="str">
        <f t="shared" si="7"/>
        <v/>
      </c>
      <c r="IO25" s="20" t="str">
        <f t="shared" si="7"/>
        <v/>
      </c>
      <c r="IP25" s="20" t="str">
        <f t="shared" si="7"/>
        <v/>
      </c>
      <c r="IQ25" s="20" t="str">
        <f t="shared" si="7"/>
        <v/>
      </c>
      <c r="IR25" s="20" t="str">
        <f t="shared" si="7"/>
        <v/>
      </c>
      <c r="IS25" s="20" t="str">
        <f t="shared" si="7"/>
        <v/>
      </c>
      <c r="IT25" s="20" t="str">
        <f t="shared" si="7"/>
        <v/>
      </c>
      <c r="IU25" s="51" t="str">
        <f t="shared" si="7"/>
        <v/>
      </c>
      <c r="IV25" s="63" t="str">
        <f t="shared" si="7"/>
        <v/>
      </c>
    </row>
    <row r="26" spans="1:256" ht="15" customHeight="1" x14ac:dyDescent="0.25">
      <c r="A26" s="146" t="s">
        <v>37</v>
      </c>
      <c r="B26" s="37">
        <v>1.73</v>
      </c>
      <c r="C26" s="148" t="s">
        <v>173</v>
      </c>
      <c r="D26" s="12"/>
      <c r="E26" s="20" t="str">
        <f>IF(SUM(E$51:E$52,E$60:E$61,E$69:E$72)=0,"",D26)</f>
        <v/>
      </c>
      <c r="F26" s="20" t="str">
        <f t="shared" ref="F26:BQ26" si="8">IF(SUM(F$51:F$52,F$60:F$61,F$69:F$72)=0,"",IF(E26="",$D26,E26))</f>
        <v/>
      </c>
      <c r="G26" s="20" t="str">
        <f t="shared" si="8"/>
        <v/>
      </c>
      <c r="H26" s="20" t="str">
        <f t="shared" si="8"/>
        <v/>
      </c>
      <c r="I26" s="20" t="str">
        <f t="shared" si="8"/>
        <v/>
      </c>
      <c r="J26" s="20" t="str">
        <f t="shared" si="8"/>
        <v/>
      </c>
      <c r="K26" s="20" t="str">
        <f t="shared" si="8"/>
        <v/>
      </c>
      <c r="L26" s="20" t="str">
        <f t="shared" si="8"/>
        <v/>
      </c>
      <c r="M26" s="20" t="str">
        <f t="shared" si="8"/>
        <v/>
      </c>
      <c r="N26" s="20" t="str">
        <f t="shared" si="8"/>
        <v/>
      </c>
      <c r="O26" s="20" t="str">
        <f t="shared" si="8"/>
        <v/>
      </c>
      <c r="P26" s="20" t="str">
        <f t="shared" si="8"/>
        <v/>
      </c>
      <c r="Q26" s="20" t="str">
        <f t="shared" si="8"/>
        <v/>
      </c>
      <c r="R26" s="20" t="str">
        <f t="shared" si="8"/>
        <v/>
      </c>
      <c r="S26" s="20" t="str">
        <f t="shared" si="8"/>
        <v/>
      </c>
      <c r="T26" s="20" t="str">
        <f t="shared" si="8"/>
        <v/>
      </c>
      <c r="U26" s="20" t="str">
        <f t="shared" si="8"/>
        <v/>
      </c>
      <c r="V26" s="20" t="str">
        <f t="shared" si="8"/>
        <v/>
      </c>
      <c r="W26" s="20" t="str">
        <f t="shared" si="8"/>
        <v/>
      </c>
      <c r="X26" s="20" t="str">
        <f t="shared" si="8"/>
        <v/>
      </c>
      <c r="Y26" s="20" t="str">
        <f t="shared" si="8"/>
        <v/>
      </c>
      <c r="Z26" s="20" t="str">
        <f t="shared" si="8"/>
        <v/>
      </c>
      <c r="AA26" s="20" t="str">
        <f t="shared" si="8"/>
        <v/>
      </c>
      <c r="AB26" s="20" t="str">
        <f t="shared" si="8"/>
        <v/>
      </c>
      <c r="AC26" s="20" t="str">
        <f t="shared" si="8"/>
        <v/>
      </c>
      <c r="AD26" s="20" t="str">
        <f t="shared" si="8"/>
        <v/>
      </c>
      <c r="AE26" s="20" t="str">
        <f t="shared" si="8"/>
        <v/>
      </c>
      <c r="AF26" s="20" t="str">
        <f t="shared" si="8"/>
        <v/>
      </c>
      <c r="AG26" s="20" t="str">
        <f t="shared" si="8"/>
        <v/>
      </c>
      <c r="AH26" s="20" t="str">
        <f t="shared" si="8"/>
        <v/>
      </c>
      <c r="AI26" s="20" t="str">
        <f t="shared" si="8"/>
        <v/>
      </c>
      <c r="AJ26" s="20" t="str">
        <f t="shared" si="8"/>
        <v/>
      </c>
      <c r="AK26" s="20" t="str">
        <f t="shared" si="8"/>
        <v/>
      </c>
      <c r="AL26" s="20" t="str">
        <f t="shared" si="8"/>
        <v/>
      </c>
      <c r="AM26" s="20" t="str">
        <f t="shared" si="8"/>
        <v/>
      </c>
      <c r="AN26" s="20" t="str">
        <f t="shared" si="8"/>
        <v/>
      </c>
      <c r="AO26" s="20" t="str">
        <f t="shared" si="8"/>
        <v/>
      </c>
      <c r="AP26" s="20" t="str">
        <f t="shared" si="8"/>
        <v/>
      </c>
      <c r="AQ26" s="20" t="str">
        <f t="shared" si="8"/>
        <v/>
      </c>
      <c r="AR26" s="20" t="str">
        <f t="shared" si="8"/>
        <v/>
      </c>
      <c r="AS26" s="20" t="str">
        <f t="shared" si="8"/>
        <v/>
      </c>
      <c r="AT26" s="20" t="str">
        <f t="shared" si="8"/>
        <v/>
      </c>
      <c r="AU26" s="20" t="str">
        <f t="shared" si="8"/>
        <v/>
      </c>
      <c r="AV26" s="20" t="str">
        <f t="shared" si="8"/>
        <v/>
      </c>
      <c r="AW26" s="20" t="str">
        <f t="shared" si="8"/>
        <v/>
      </c>
      <c r="AX26" s="20" t="str">
        <f t="shared" si="8"/>
        <v/>
      </c>
      <c r="AY26" s="20" t="str">
        <f t="shared" si="8"/>
        <v/>
      </c>
      <c r="AZ26" s="20" t="str">
        <f t="shared" si="8"/>
        <v/>
      </c>
      <c r="BA26" s="20" t="str">
        <f t="shared" si="8"/>
        <v/>
      </c>
      <c r="BB26" s="20" t="str">
        <f t="shared" si="8"/>
        <v/>
      </c>
      <c r="BC26" s="20" t="str">
        <f t="shared" si="8"/>
        <v/>
      </c>
      <c r="BD26" s="20" t="str">
        <f t="shared" si="8"/>
        <v/>
      </c>
      <c r="BE26" s="20" t="str">
        <f t="shared" si="8"/>
        <v/>
      </c>
      <c r="BF26" s="20" t="str">
        <f t="shared" si="8"/>
        <v/>
      </c>
      <c r="BG26" s="20" t="str">
        <f t="shared" si="8"/>
        <v/>
      </c>
      <c r="BH26" s="20" t="str">
        <f t="shared" si="8"/>
        <v/>
      </c>
      <c r="BI26" s="20" t="str">
        <f t="shared" si="8"/>
        <v/>
      </c>
      <c r="BJ26" s="20" t="str">
        <f t="shared" si="8"/>
        <v/>
      </c>
      <c r="BK26" s="20" t="str">
        <f t="shared" si="8"/>
        <v/>
      </c>
      <c r="BL26" s="20" t="str">
        <f t="shared" si="8"/>
        <v/>
      </c>
      <c r="BM26" s="20" t="str">
        <f t="shared" si="8"/>
        <v/>
      </c>
      <c r="BN26" s="20" t="str">
        <f t="shared" si="8"/>
        <v/>
      </c>
      <c r="BO26" s="20" t="str">
        <f t="shared" si="8"/>
        <v/>
      </c>
      <c r="BP26" s="20" t="str">
        <f t="shared" si="8"/>
        <v/>
      </c>
      <c r="BQ26" s="20" t="str">
        <f t="shared" si="8"/>
        <v/>
      </c>
      <c r="BR26" s="20" t="str">
        <f t="shared" ref="BR26:EC26" si="9">IF(SUM(BR$51:BR$52,BR$60:BR$61,BR$69:BR$72)=0,"",IF(BQ26="",$D26,BQ26))</f>
        <v/>
      </c>
      <c r="BS26" s="20" t="str">
        <f t="shared" si="9"/>
        <v/>
      </c>
      <c r="BT26" s="20" t="str">
        <f t="shared" si="9"/>
        <v/>
      </c>
      <c r="BU26" s="20" t="str">
        <f t="shared" si="9"/>
        <v/>
      </c>
      <c r="BV26" s="20" t="str">
        <f t="shared" si="9"/>
        <v/>
      </c>
      <c r="BW26" s="20" t="str">
        <f t="shared" si="9"/>
        <v/>
      </c>
      <c r="BX26" s="20" t="str">
        <f t="shared" si="9"/>
        <v/>
      </c>
      <c r="BY26" s="20" t="str">
        <f t="shared" si="9"/>
        <v/>
      </c>
      <c r="BZ26" s="20" t="str">
        <f t="shared" si="9"/>
        <v/>
      </c>
      <c r="CA26" s="20" t="str">
        <f t="shared" si="9"/>
        <v/>
      </c>
      <c r="CB26" s="20" t="str">
        <f t="shared" si="9"/>
        <v/>
      </c>
      <c r="CC26" s="20" t="str">
        <f t="shared" si="9"/>
        <v/>
      </c>
      <c r="CD26" s="20" t="str">
        <f t="shared" si="9"/>
        <v/>
      </c>
      <c r="CE26" s="20" t="str">
        <f t="shared" si="9"/>
        <v/>
      </c>
      <c r="CF26" s="20" t="str">
        <f t="shared" si="9"/>
        <v/>
      </c>
      <c r="CG26" s="20" t="str">
        <f t="shared" si="9"/>
        <v/>
      </c>
      <c r="CH26" s="20" t="str">
        <f t="shared" si="9"/>
        <v/>
      </c>
      <c r="CI26" s="20" t="str">
        <f t="shared" si="9"/>
        <v/>
      </c>
      <c r="CJ26" s="20" t="str">
        <f t="shared" si="9"/>
        <v/>
      </c>
      <c r="CK26" s="20" t="str">
        <f t="shared" si="9"/>
        <v/>
      </c>
      <c r="CL26" s="20" t="str">
        <f t="shared" si="9"/>
        <v/>
      </c>
      <c r="CM26" s="20" t="str">
        <f t="shared" si="9"/>
        <v/>
      </c>
      <c r="CN26" s="20" t="str">
        <f t="shared" si="9"/>
        <v/>
      </c>
      <c r="CO26" s="20" t="str">
        <f t="shared" si="9"/>
        <v/>
      </c>
      <c r="CP26" s="20" t="str">
        <f t="shared" si="9"/>
        <v/>
      </c>
      <c r="CQ26" s="20" t="str">
        <f t="shared" si="9"/>
        <v/>
      </c>
      <c r="CR26" s="20" t="str">
        <f t="shared" si="9"/>
        <v/>
      </c>
      <c r="CS26" s="20" t="str">
        <f t="shared" si="9"/>
        <v/>
      </c>
      <c r="CT26" s="20" t="str">
        <f t="shared" si="9"/>
        <v/>
      </c>
      <c r="CU26" s="20" t="str">
        <f t="shared" si="9"/>
        <v/>
      </c>
      <c r="CV26" s="20" t="str">
        <f t="shared" si="9"/>
        <v/>
      </c>
      <c r="CW26" s="20" t="str">
        <f t="shared" si="9"/>
        <v/>
      </c>
      <c r="CX26" s="20" t="str">
        <f t="shared" si="9"/>
        <v/>
      </c>
      <c r="CY26" s="20" t="str">
        <f t="shared" si="9"/>
        <v/>
      </c>
      <c r="CZ26" s="20" t="str">
        <f t="shared" si="9"/>
        <v/>
      </c>
      <c r="DA26" s="20" t="str">
        <f t="shared" si="9"/>
        <v/>
      </c>
      <c r="DB26" s="20" t="str">
        <f t="shared" si="9"/>
        <v/>
      </c>
      <c r="DC26" s="20" t="str">
        <f t="shared" si="9"/>
        <v/>
      </c>
      <c r="DD26" s="20" t="str">
        <f t="shared" si="9"/>
        <v/>
      </c>
      <c r="DE26" s="20" t="str">
        <f t="shared" si="9"/>
        <v/>
      </c>
      <c r="DF26" s="20" t="str">
        <f t="shared" si="9"/>
        <v/>
      </c>
      <c r="DG26" s="20" t="str">
        <f t="shared" si="9"/>
        <v/>
      </c>
      <c r="DH26" s="20" t="str">
        <f t="shared" si="9"/>
        <v/>
      </c>
      <c r="DI26" s="20" t="str">
        <f t="shared" si="9"/>
        <v/>
      </c>
      <c r="DJ26" s="20" t="str">
        <f t="shared" si="9"/>
        <v/>
      </c>
      <c r="DK26" s="20" t="str">
        <f t="shared" si="9"/>
        <v/>
      </c>
      <c r="DL26" s="20" t="str">
        <f t="shared" si="9"/>
        <v/>
      </c>
      <c r="DM26" s="20" t="str">
        <f t="shared" si="9"/>
        <v/>
      </c>
      <c r="DN26" s="20" t="str">
        <f t="shared" si="9"/>
        <v/>
      </c>
      <c r="DO26" s="20" t="str">
        <f t="shared" si="9"/>
        <v/>
      </c>
      <c r="DP26" s="20" t="str">
        <f t="shared" si="9"/>
        <v/>
      </c>
      <c r="DQ26" s="20" t="str">
        <f t="shared" si="9"/>
        <v/>
      </c>
      <c r="DR26" s="20" t="str">
        <f t="shared" si="9"/>
        <v/>
      </c>
      <c r="DS26" s="20" t="str">
        <f t="shared" si="9"/>
        <v/>
      </c>
      <c r="DT26" s="20" t="str">
        <f t="shared" si="9"/>
        <v/>
      </c>
      <c r="DU26" s="20" t="str">
        <f t="shared" si="9"/>
        <v/>
      </c>
      <c r="DV26" s="20" t="str">
        <f t="shared" si="9"/>
        <v/>
      </c>
      <c r="DW26" s="20" t="str">
        <f t="shared" si="9"/>
        <v/>
      </c>
      <c r="DX26" s="20" t="str">
        <f t="shared" si="9"/>
        <v/>
      </c>
      <c r="DY26" s="20" t="str">
        <f t="shared" si="9"/>
        <v/>
      </c>
      <c r="DZ26" s="20" t="str">
        <f t="shared" si="9"/>
        <v/>
      </c>
      <c r="EA26" s="20" t="str">
        <f t="shared" si="9"/>
        <v/>
      </c>
      <c r="EB26" s="20" t="str">
        <f t="shared" si="9"/>
        <v/>
      </c>
      <c r="EC26" s="20" t="str">
        <f t="shared" si="9"/>
        <v/>
      </c>
      <c r="ED26" s="20" t="str">
        <f t="shared" ref="ED26:GO26" si="10">IF(SUM(ED$51:ED$52,ED$60:ED$61,ED$69:ED$72)=0,"",IF(EC26="",$D26,EC26))</f>
        <v/>
      </c>
      <c r="EE26" s="20" t="str">
        <f t="shared" si="10"/>
        <v/>
      </c>
      <c r="EF26" s="20" t="str">
        <f t="shared" si="10"/>
        <v/>
      </c>
      <c r="EG26" s="20" t="str">
        <f t="shared" si="10"/>
        <v/>
      </c>
      <c r="EH26" s="20" t="str">
        <f t="shared" si="10"/>
        <v/>
      </c>
      <c r="EI26" s="20" t="str">
        <f t="shared" si="10"/>
        <v/>
      </c>
      <c r="EJ26" s="20" t="str">
        <f t="shared" si="10"/>
        <v/>
      </c>
      <c r="EK26" s="20" t="str">
        <f t="shared" si="10"/>
        <v/>
      </c>
      <c r="EL26" s="20" t="str">
        <f t="shared" si="10"/>
        <v/>
      </c>
      <c r="EM26" s="20" t="str">
        <f t="shared" si="10"/>
        <v/>
      </c>
      <c r="EN26" s="20" t="str">
        <f t="shared" si="10"/>
        <v/>
      </c>
      <c r="EO26" s="20" t="str">
        <f t="shared" si="10"/>
        <v/>
      </c>
      <c r="EP26" s="20" t="str">
        <f t="shared" si="10"/>
        <v/>
      </c>
      <c r="EQ26" s="20" t="str">
        <f t="shared" si="10"/>
        <v/>
      </c>
      <c r="ER26" s="20" t="str">
        <f t="shared" si="10"/>
        <v/>
      </c>
      <c r="ES26" s="20" t="str">
        <f t="shared" si="10"/>
        <v/>
      </c>
      <c r="ET26" s="20" t="str">
        <f t="shared" si="10"/>
        <v/>
      </c>
      <c r="EU26" s="20" t="str">
        <f t="shared" si="10"/>
        <v/>
      </c>
      <c r="EV26" s="20" t="str">
        <f t="shared" si="10"/>
        <v/>
      </c>
      <c r="EW26" s="20" t="str">
        <f t="shared" si="10"/>
        <v/>
      </c>
      <c r="EX26" s="20" t="str">
        <f t="shared" si="10"/>
        <v/>
      </c>
      <c r="EY26" s="20" t="str">
        <f t="shared" si="10"/>
        <v/>
      </c>
      <c r="EZ26" s="20" t="str">
        <f t="shared" si="10"/>
        <v/>
      </c>
      <c r="FA26" s="20" t="str">
        <f t="shared" si="10"/>
        <v/>
      </c>
      <c r="FB26" s="20" t="str">
        <f t="shared" si="10"/>
        <v/>
      </c>
      <c r="FC26" s="20" t="str">
        <f t="shared" si="10"/>
        <v/>
      </c>
      <c r="FD26" s="20" t="str">
        <f t="shared" si="10"/>
        <v/>
      </c>
      <c r="FE26" s="20" t="str">
        <f t="shared" si="10"/>
        <v/>
      </c>
      <c r="FF26" s="20" t="str">
        <f t="shared" si="10"/>
        <v/>
      </c>
      <c r="FG26" s="20" t="str">
        <f t="shared" si="10"/>
        <v/>
      </c>
      <c r="FH26" s="20" t="str">
        <f t="shared" si="10"/>
        <v/>
      </c>
      <c r="FI26" s="20" t="str">
        <f t="shared" si="10"/>
        <v/>
      </c>
      <c r="FJ26" s="20" t="str">
        <f t="shared" si="10"/>
        <v/>
      </c>
      <c r="FK26" s="20" t="str">
        <f t="shared" si="10"/>
        <v/>
      </c>
      <c r="FL26" s="20" t="str">
        <f t="shared" si="10"/>
        <v/>
      </c>
      <c r="FM26" s="20" t="str">
        <f t="shared" si="10"/>
        <v/>
      </c>
      <c r="FN26" s="20" t="str">
        <f t="shared" si="10"/>
        <v/>
      </c>
      <c r="FO26" s="20" t="str">
        <f t="shared" si="10"/>
        <v/>
      </c>
      <c r="FP26" s="20" t="str">
        <f t="shared" si="10"/>
        <v/>
      </c>
      <c r="FQ26" s="20" t="str">
        <f t="shared" si="10"/>
        <v/>
      </c>
      <c r="FR26" s="20" t="str">
        <f t="shared" si="10"/>
        <v/>
      </c>
      <c r="FS26" s="20" t="str">
        <f t="shared" si="10"/>
        <v/>
      </c>
      <c r="FT26" s="20" t="str">
        <f t="shared" si="10"/>
        <v/>
      </c>
      <c r="FU26" s="20" t="str">
        <f t="shared" si="10"/>
        <v/>
      </c>
      <c r="FV26" s="20" t="str">
        <f t="shared" si="10"/>
        <v/>
      </c>
      <c r="FW26" s="20" t="str">
        <f t="shared" si="10"/>
        <v/>
      </c>
      <c r="FX26" s="20" t="str">
        <f t="shared" si="10"/>
        <v/>
      </c>
      <c r="FY26" s="20" t="str">
        <f t="shared" si="10"/>
        <v/>
      </c>
      <c r="FZ26" s="20" t="str">
        <f t="shared" si="10"/>
        <v/>
      </c>
      <c r="GA26" s="20" t="str">
        <f t="shared" si="10"/>
        <v/>
      </c>
      <c r="GB26" s="20" t="str">
        <f t="shared" si="10"/>
        <v/>
      </c>
      <c r="GC26" s="20" t="str">
        <f t="shared" si="10"/>
        <v/>
      </c>
      <c r="GD26" s="20" t="str">
        <f t="shared" si="10"/>
        <v/>
      </c>
      <c r="GE26" s="20" t="str">
        <f t="shared" si="10"/>
        <v/>
      </c>
      <c r="GF26" s="20" t="str">
        <f t="shared" si="10"/>
        <v/>
      </c>
      <c r="GG26" s="20" t="str">
        <f t="shared" si="10"/>
        <v/>
      </c>
      <c r="GH26" s="20" t="str">
        <f t="shared" si="10"/>
        <v/>
      </c>
      <c r="GI26" s="20" t="str">
        <f t="shared" si="10"/>
        <v/>
      </c>
      <c r="GJ26" s="20" t="str">
        <f t="shared" si="10"/>
        <v/>
      </c>
      <c r="GK26" s="20" t="str">
        <f t="shared" si="10"/>
        <v/>
      </c>
      <c r="GL26" s="20" t="str">
        <f t="shared" si="10"/>
        <v/>
      </c>
      <c r="GM26" s="20" t="str">
        <f t="shared" si="10"/>
        <v/>
      </c>
      <c r="GN26" s="20" t="str">
        <f t="shared" si="10"/>
        <v/>
      </c>
      <c r="GO26" s="20" t="str">
        <f t="shared" si="10"/>
        <v/>
      </c>
      <c r="GP26" s="20" t="str">
        <f t="shared" ref="GP26:IV26" si="11">IF(SUM(GP$51:GP$52,GP$60:GP$61,GP$69:GP$72)=0,"",IF(GO26="",$D26,GO26))</f>
        <v/>
      </c>
      <c r="GQ26" s="20" t="str">
        <f t="shared" si="11"/>
        <v/>
      </c>
      <c r="GR26" s="20" t="str">
        <f t="shared" si="11"/>
        <v/>
      </c>
      <c r="GS26" s="20" t="str">
        <f t="shared" si="11"/>
        <v/>
      </c>
      <c r="GT26" s="20" t="str">
        <f t="shared" si="11"/>
        <v/>
      </c>
      <c r="GU26" s="20" t="str">
        <f t="shared" si="11"/>
        <v/>
      </c>
      <c r="GV26" s="20" t="str">
        <f t="shared" si="11"/>
        <v/>
      </c>
      <c r="GW26" s="20" t="str">
        <f t="shared" si="11"/>
        <v/>
      </c>
      <c r="GX26" s="20" t="str">
        <f t="shared" si="11"/>
        <v/>
      </c>
      <c r="GY26" s="20" t="str">
        <f t="shared" si="11"/>
        <v/>
      </c>
      <c r="GZ26" s="20" t="str">
        <f t="shared" si="11"/>
        <v/>
      </c>
      <c r="HA26" s="20" t="str">
        <f t="shared" si="11"/>
        <v/>
      </c>
      <c r="HB26" s="20" t="str">
        <f t="shared" si="11"/>
        <v/>
      </c>
      <c r="HC26" s="20" t="str">
        <f t="shared" si="11"/>
        <v/>
      </c>
      <c r="HD26" s="20" t="str">
        <f t="shared" si="11"/>
        <v/>
      </c>
      <c r="HE26" s="20" t="str">
        <f t="shared" si="11"/>
        <v/>
      </c>
      <c r="HF26" s="20" t="str">
        <f t="shared" si="11"/>
        <v/>
      </c>
      <c r="HG26" s="20" t="str">
        <f t="shared" si="11"/>
        <v/>
      </c>
      <c r="HH26" s="20" t="str">
        <f t="shared" si="11"/>
        <v/>
      </c>
      <c r="HI26" s="20" t="str">
        <f t="shared" si="11"/>
        <v/>
      </c>
      <c r="HJ26" s="20" t="str">
        <f t="shared" si="11"/>
        <v/>
      </c>
      <c r="HK26" s="20" t="str">
        <f t="shared" si="11"/>
        <v/>
      </c>
      <c r="HL26" s="20" t="str">
        <f t="shared" si="11"/>
        <v/>
      </c>
      <c r="HM26" s="20" t="str">
        <f t="shared" si="11"/>
        <v/>
      </c>
      <c r="HN26" s="20" t="str">
        <f t="shared" si="11"/>
        <v/>
      </c>
      <c r="HO26" s="20" t="str">
        <f t="shared" si="11"/>
        <v/>
      </c>
      <c r="HP26" s="20" t="str">
        <f t="shared" si="11"/>
        <v/>
      </c>
      <c r="HQ26" s="20" t="str">
        <f t="shared" si="11"/>
        <v/>
      </c>
      <c r="HR26" s="20" t="str">
        <f t="shared" si="11"/>
        <v/>
      </c>
      <c r="HS26" s="20" t="str">
        <f t="shared" si="11"/>
        <v/>
      </c>
      <c r="HT26" s="20" t="str">
        <f t="shared" si="11"/>
        <v/>
      </c>
      <c r="HU26" s="20" t="str">
        <f t="shared" si="11"/>
        <v/>
      </c>
      <c r="HV26" s="20" t="str">
        <f t="shared" si="11"/>
        <v/>
      </c>
      <c r="HW26" s="20" t="str">
        <f t="shared" si="11"/>
        <v/>
      </c>
      <c r="HX26" s="20" t="str">
        <f t="shared" si="11"/>
        <v/>
      </c>
      <c r="HY26" s="20" t="str">
        <f t="shared" si="11"/>
        <v/>
      </c>
      <c r="HZ26" s="20" t="str">
        <f t="shared" si="11"/>
        <v/>
      </c>
      <c r="IA26" s="20" t="str">
        <f t="shared" si="11"/>
        <v/>
      </c>
      <c r="IB26" s="20" t="str">
        <f t="shared" si="11"/>
        <v/>
      </c>
      <c r="IC26" s="20" t="str">
        <f t="shared" si="11"/>
        <v/>
      </c>
      <c r="ID26" s="20" t="str">
        <f t="shared" si="11"/>
        <v/>
      </c>
      <c r="IE26" s="20" t="str">
        <f t="shared" si="11"/>
        <v/>
      </c>
      <c r="IF26" s="20" t="str">
        <f t="shared" si="11"/>
        <v/>
      </c>
      <c r="IG26" s="20" t="str">
        <f t="shared" si="11"/>
        <v/>
      </c>
      <c r="IH26" s="20" t="str">
        <f t="shared" si="11"/>
        <v/>
      </c>
      <c r="II26" s="20" t="str">
        <f t="shared" si="11"/>
        <v/>
      </c>
      <c r="IJ26" s="20" t="str">
        <f t="shared" si="11"/>
        <v/>
      </c>
      <c r="IK26" s="20" t="str">
        <f t="shared" si="11"/>
        <v/>
      </c>
      <c r="IL26" s="20" t="str">
        <f t="shared" si="11"/>
        <v/>
      </c>
      <c r="IM26" s="20" t="str">
        <f t="shared" si="11"/>
        <v/>
      </c>
      <c r="IN26" s="20" t="str">
        <f t="shared" si="11"/>
        <v/>
      </c>
      <c r="IO26" s="20" t="str">
        <f t="shared" si="11"/>
        <v/>
      </c>
      <c r="IP26" s="20" t="str">
        <f t="shared" si="11"/>
        <v/>
      </c>
      <c r="IQ26" s="20" t="str">
        <f t="shared" si="11"/>
        <v/>
      </c>
      <c r="IR26" s="20" t="str">
        <f t="shared" si="11"/>
        <v/>
      </c>
      <c r="IS26" s="20" t="str">
        <f t="shared" si="11"/>
        <v/>
      </c>
      <c r="IT26" s="20" t="str">
        <f t="shared" si="11"/>
        <v/>
      </c>
      <c r="IU26" s="51" t="str">
        <f t="shared" si="11"/>
        <v/>
      </c>
      <c r="IV26" s="63" t="str">
        <f t="shared" si="11"/>
        <v/>
      </c>
    </row>
    <row r="27" spans="1:256" ht="15" customHeight="1" x14ac:dyDescent="0.25">
      <c r="A27" s="146" t="s">
        <v>64</v>
      </c>
      <c r="B27" s="149"/>
      <c r="C27" s="150" t="s">
        <v>54</v>
      </c>
      <c r="D27" s="151"/>
      <c r="E27" s="152"/>
      <c r="F27" s="20"/>
      <c r="G27" s="153"/>
      <c r="H27" s="153"/>
      <c r="I27" s="153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  <c r="IU27" s="51"/>
      <c r="IV27" s="63"/>
    </row>
    <row r="28" spans="1:256" ht="15" customHeight="1" x14ac:dyDescent="0.25">
      <c r="A28" s="133" t="str">
        <f>IF(MATCH(C49,C:C,0)&gt;49,"Rows have been added",IF(MATCH(C49,C:C,0)&lt;49,"Rows have been deleted",""))</f>
        <v/>
      </c>
      <c r="B28" s="36"/>
      <c r="C28" s="144" t="s">
        <v>21</v>
      </c>
      <c r="D28" s="34"/>
      <c r="E28" s="34"/>
      <c r="F28" s="32"/>
      <c r="G28" s="154"/>
      <c r="H28" s="154"/>
      <c r="I28" s="154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  <c r="GI28" s="32"/>
      <c r="GJ28" s="32"/>
      <c r="GK28" s="32"/>
      <c r="GL28" s="32"/>
      <c r="GM28" s="32"/>
      <c r="GN28" s="32"/>
      <c r="GO28" s="32"/>
      <c r="GP28" s="32"/>
      <c r="GQ28" s="32"/>
      <c r="GR28" s="32"/>
      <c r="GS28" s="32"/>
      <c r="GT28" s="32"/>
      <c r="GU28" s="32"/>
      <c r="GV28" s="32"/>
      <c r="GW28" s="32"/>
      <c r="GX28" s="32"/>
      <c r="GY28" s="32"/>
      <c r="GZ28" s="32"/>
      <c r="HA28" s="32"/>
      <c r="HB28" s="32"/>
      <c r="HC28" s="32"/>
      <c r="HD28" s="32"/>
      <c r="HE28" s="32"/>
      <c r="HF28" s="32"/>
      <c r="HG28" s="32"/>
      <c r="HH28" s="32"/>
      <c r="HI28" s="32"/>
      <c r="HJ28" s="32"/>
      <c r="HK28" s="32"/>
      <c r="HL28" s="32"/>
      <c r="HM28" s="32"/>
      <c r="HN28" s="32"/>
      <c r="HO28" s="32"/>
      <c r="HP28" s="32"/>
      <c r="HQ28" s="32"/>
      <c r="HR28" s="32"/>
      <c r="HS28" s="32"/>
      <c r="HT28" s="32"/>
      <c r="HU28" s="32"/>
      <c r="HV28" s="32"/>
      <c r="HW28" s="32"/>
      <c r="HX28" s="32"/>
      <c r="HY28" s="32"/>
      <c r="HZ28" s="32"/>
      <c r="IA28" s="32"/>
      <c r="IB28" s="32"/>
      <c r="IC28" s="32"/>
      <c r="ID28" s="32"/>
      <c r="IE28" s="32"/>
      <c r="IF28" s="32"/>
      <c r="IG28" s="32"/>
      <c r="IH28" s="32"/>
      <c r="II28" s="32"/>
      <c r="IJ28" s="32"/>
      <c r="IK28" s="32"/>
      <c r="IL28" s="32"/>
      <c r="IM28" s="32"/>
      <c r="IN28" s="32"/>
      <c r="IO28" s="32"/>
      <c r="IP28" s="32"/>
      <c r="IQ28" s="32"/>
      <c r="IR28" s="32"/>
      <c r="IS28" s="32"/>
      <c r="IT28" s="32"/>
      <c r="IU28" s="32"/>
      <c r="IV28" s="63"/>
    </row>
    <row r="29" spans="1:256" ht="15" customHeight="1" x14ac:dyDescent="0.25">
      <c r="A29" s="133"/>
      <c r="B29" s="36"/>
      <c r="C29" s="144" t="s">
        <v>2</v>
      </c>
      <c r="D29" s="32"/>
      <c r="E29" s="145" t="s">
        <v>174</v>
      </c>
      <c r="F29" s="32"/>
      <c r="G29" s="32"/>
      <c r="H29" s="32"/>
      <c r="I29" s="32"/>
      <c r="J29" s="32"/>
      <c r="K29" s="32"/>
      <c r="L29" s="32"/>
      <c r="M29" s="32"/>
      <c r="N29" s="32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</row>
    <row r="30" spans="1:256" s="63" customFormat="1" ht="15" customHeight="1" x14ac:dyDescent="0.25">
      <c r="A30" s="146" t="s">
        <v>65</v>
      </c>
      <c r="B30" s="37" t="s">
        <v>150</v>
      </c>
      <c r="C30" s="147" t="s">
        <v>3</v>
      </c>
      <c r="D30" s="1"/>
      <c r="E30" s="20" t="str">
        <f>IF(SUM(E$51:E$52,E$60:E$61,E$69:E$72)=0,"",D30)</f>
        <v/>
      </c>
      <c r="F30" s="20" t="str">
        <f t="shared" ref="F30:BQ30" si="12">IF(SUM(F$51:F$52,F$60:F$61,F$69:F$72)=0,"",IF(E30="",$D30,E30))</f>
        <v/>
      </c>
      <c r="G30" s="20" t="str">
        <f t="shared" si="12"/>
        <v/>
      </c>
      <c r="H30" s="20" t="str">
        <f t="shared" si="12"/>
        <v/>
      </c>
      <c r="I30" s="20" t="str">
        <f t="shared" si="12"/>
        <v/>
      </c>
      <c r="J30" s="20" t="str">
        <f t="shared" si="12"/>
        <v/>
      </c>
      <c r="K30" s="20" t="str">
        <f t="shared" si="12"/>
        <v/>
      </c>
      <c r="L30" s="20" t="str">
        <f t="shared" si="12"/>
        <v/>
      </c>
      <c r="M30" s="20" t="str">
        <f t="shared" si="12"/>
        <v/>
      </c>
      <c r="N30" s="20" t="str">
        <f t="shared" si="12"/>
        <v/>
      </c>
      <c r="O30" s="20" t="str">
        <f t="shared" si="12"/>
        <v/>
      </c>
      <c r="P30" s="20" t="str">
        <f t="shared" si="12"/>
        <v/>
      </c>
      <c r="Q30" s="20" t="str">
        <f t="shared" si="12"/>
        <v/>
      </c>
      <c r="R30" s="20" t="str">
        <f t="shared" si="12"/>
        <v/>
      </c>
      <c r="S30" s="20" t="str">
        <f t="shared" si="12"/>
        <v/>
      </c>
      <c r="T30" s="20" t="str">
        <f t="shared" si="12"/>
        <v/>
      </c>
      <c r="U30" s="20" t="str">
        <f t="shared" si="12"/>
        <v/>
      </c>
      <c r="V30" s="20" t="str">
        <f t="shared" si="12"/>
        <v/>
      </c>
      <c r="W30" s="20" t="str">
        <f t="shared" si="12"/>
        <v/>
      </c>
      <c r="X30" s="20" t="str">
        <f t="shared" si="12"/>
        <v/>
      </c>
      <c r="Y30" s="20" t="str">
        <f t="shared" si="12"/>
        <v/>
      </c>
      <c r="Z30" s="20" t="str">
        <f t="shared" si="12"/>
        <v/>
      </c>
      <c r="AA30" s="20" t="str">
        <f t="shared" si="12"/>
        <v/>
      </c>
      <c r="AB30" s="20" t="str">
        <f t="shared" si="12"/>
        <v/>
      </c>
      <c r="AC30" s="20" t="str">
        <f t="shared" si="12"/>
        <v/>
      </c>
      <c r="AD30" s="20" t="str">
        <f t="shared" si="12"/>
        <v/>
      </c>
      <c r="AE30" s="20" t="str">
        <f t="shared" si="12"/>
        <v/>
      </c>
      <c r="AF30" s="20" t="str">
        <f t="shared" si="12"/>
        <v/>
      </c>
      <c r="AG30" s="20" t="str">
        <f t="shared" si="12"/>
        <v/>
      </c>
      <c r="AH30" s="20" t="str">
        <f t="shared" si="12"/>
        <v/>
      </c>
      <c r="AI30" s="20" t="str">
        <f t="shared" si="12"/>
        <v/>
      </c>
      <c r="AJ30" s="20" t="str">
        <f t="shared" si="12"/>
        <v/>
      </c>
      <c r="AK30" s="20" t="str">
        <f t="shared" si="12"/>
        <v/>
      </c>
      <c r="AL30" s="20" t="str">
        <f t="shared" si="12"/>
        <v/>
      </c>
      <c r="AM30" s="20" t="str">
        <f t="shared" si="12"/>
        <v/>
      </c>
      <c r="AN30" s="20" t="str">
        <f t="shared" si="12"/>
        <v/>
      </c>
      <c r="AO30" s="20" t="str">
        <f t="shared" si="12"/>
        <v/>
      </c>
      <c r="AP30" s="20" t="str">
        <f t="shared" si="12"/>
        <v/>
      </c>
      <c r="AQ30" s="20" t="str">
        <f t="shared" si="12"/>
        <v/>
      </c>
      <c r="AR30" s="20" t="str">
        <f t="shared" si="12"/>
        <v/>
      </c>
      <c r="AS30" s="20" t="str">
        <f t="shared" si="12"/>
        <v/>
      </c>
      <c r="AT30" s="20" t="str">
        <f t="shared" si="12"/>
        <v/>
      </c>
      <c r="AU30" s="20" t="str">
        <f t="shared" si="12"/>
        <v/>
      </c>
      <c r="AV30" s="20" t="str">
        <f t="shared" si="12"/>
        <v/>
      </c>
      <c r="AW30" s="20" t="str">
        <f t="shared" si="12"/>
        <v/>
      </c>
      <c r="AX30" s="20" t="str">
        <f t="shared" si="12"/>
        <v/>
      </c>
      <c r="AY30" s="20" t="str">
        <f t="shared" si="12"/>
        <v/>
      </c>
      <c r="AZ30" s="20" t="str">
        <f t="shared" si="12"/>
        <v/>
      </c>
      <c r="BA30" s="20" t="str">
        <f t="shared" si="12"/>
        <v/>
      </c>
      <c r="BB30" s="20" t="str">
        <f t="shared" si="12"/>
        <v/>
      </c>
      <c r="BC30" s="20" t="str">
        <f t="shared" si="12"/>
        <v/>
      </c>
      <c r="BD30" s="20" t="str">
        <f t="shared" si="12"/>
        <v/>
      </c>
      <c r="BE30" s="20" t="str">
        <f t="shared" si="12"/>
        <v/>
      </c>
      <c r="BF30" s="20" t="str">
        <f t="shared" si="12"/>
        <v/>
      </c>
      <c r="BG30" s="20" t="str">
        <f t="shared" si="12"/>
        <v/>
      </c>
      <c r="BH30" s="20" t="str">
        <f t="shared" si="12"/>
        <v/>
      </c>
      <c r="BI30" s="20" t="str">
        <f t="shared" si="12"/>
        <v/>
      </c>
      <c r="BJ30" s="20" t="str">
        <f t="shared" si="12"/>
        <v/>
      </c>
      <c r="BK30" s="20" t="str">
        <f t="shared" si="12"/>
        <v/>
      </c>
      <c r="BL30" s="20" t="str">
        <f t="shared" si="12"/>
        <v/>
      </c>
      <c r="BM30" s="20" t="str">
        <f t="shared" si="12"/>
        <v/>
      </c>
      <c r="BN30" s="20" t="str">
        <f t="shared" si="12"/>
        <v/>
      </c>
      <c r="BO30" s="20" t="str">
        <f t="shared" si="12"/>
        <v/>
      </c>
      <c r="BP30" s="20" t="str">
        <f t="shared" si="12"/>
        <v/>
      </c>
      <c r="BQ30" s="20" t="str">
        <f t="shared" si="12"/>
        <v/>
      </c>
      <c r="BR30" s="20" t="str">
        <f t="shared" ref="BR30:EC30" si="13">IF(SUM(BR$51:BR$52,BR$60:BR$61,BR$69:BR$72)=0,"",IF(BQ30="",$D30,BQ30))</f>
        <v/>
      </c>
      <c r="BS30" s="20" t="str">
        <f t="shared" si="13"/>
        <v/>
      </c>
      <c r="BT30" s="20" t="str">
        <f t="shared" si="13"/>
        <v/>
      </c>
      <c r="BU30" s="20" t="str">
        <f t="shared" si="13"/>
        <v/>
      </c>
      <c r="BV30" s="20" t="str">
        <f t="shared" si="13"/>
        <v/>
      </c>
      <c r="BW30" s="20" t="str">
        <f t="shared" si="13"/>
        <v/>
      </c>
      <c r="BX30" s="20" t="str">
        <f t="shared" si="13"/>
        <v/>
      </c>
      <c r="BY30" s="20" t="str">
        <f t="shared" si="13"/>
        <v/>
      </c>
      <c r="BZ30" s="20" t="str">
        <f t="shared" si="13"/>
        <v/>
      </c>
      <c r="CA30" s="20" t="str">
        <f t="shared" si="13"/>
        <v/>
      </c>
      <c r="CB30" s="20" t="str">
        <f t="shared" si="13"/>
        <v/>
      </c>
      <c r="CC30" s="20" t="str">
        <f t="shared" si="13"/>
        <v/>
      </c>
      <c r="CD30" s="20" t="str">
        <f t="shared" si="13"/>
        <v/>
      </c>
      <c r="CE30" s="20" t="str">
        <f t="shared" si="13"/>
        <v/>
      </c>
      <c r="CF30" s="20" t="str">
        <f t="shared" si="13"/>
        <v/>
      </c>
      <c r="CG30" s="20" t="str">
        <f t="shared" si="13"/>
        <v/>
      </c>
      <c r="CH30" s="20" t="str">
        <f t="shared" si="13"/>
        <v/>
      </c>
      <c r="CI30" s="20" t="str">
        <f t="shared" si="13"/>
        <v/>
      </c>
      <c r="CJ30" s="20" t="str">
        <f t="shared" si="13"/>
        <v/>
      </c>
      <c r="CK30" s="20" t="str">
        <f t="shared" si="13"/>
        <v/>
      </c>
      <c r="CL30" s="20" t="str">
        <f t="shared" si="13"/>
        <v/>
      </c>
      <c r="CM30" s="20" t="str">
        <f t="shared" si="13"/>
        <v/>
      </c>
      <c r="CN30" s="20" t="str">
        <f t="shared" si="13"/>
        <v/>
      </c>
      <c r="CO30" s="20" t="str">
        <f t="shared" si="13"/>
        <v/>
      </c>
      <c r="CP30" s="20" t="str">
        <f t="shared" si="13"/>
        <v/>
      </c>
      <c r="CQ30" s="20" t="str">
        <f t="shared" si="13"/>
        <v/>
      </c>
      <c r="CR30" s="20" t="str">
        <f t="shared" si="13"/>
        <v/>
      </c>
      <c r="CS30" s="20" t="str">
        <f t="shared" si="13"/>
        <v/>
      </c>
      <c r="CT30" s="20" t="str">
        <f t="shared" si="13"/>
        <v/>
      </c>
      <c r="CU30" s="20" t="str">
        <f t="shared" si="13"/>
        <v/>
      </c>
      <c r="CV30" s="20" t="str">
        <f t="shared" si="13"/>
        <v/>
      </c>
      <c r="CW30" s="20" t="str">
        <f t="shared" si="13"/>
        <v/>
      </c>
      <c r="CX30" s="20" t="str">
        <f t="shared" si="13"/>
        <v/>
      </c>
      <c r="CY30" s="20" t="str">
        <f t="shared" si="13"/>
        <v/>
      </c>
      <c r="CZ30" s="20" t="str">
        <f t="shared" si="13"/>
        <v/>
      </c>
      <c r="DA30" s="20" t="str">
        <f t="shared" si="13"/>
        <v/>
      </c>
      <c r="DB30" s="20" t="str">
        <f t="shared" si="13"/>
        <v/>
      </c>
      <c r="DC30" s="20" t="str">
        <f t="shared" si="13"/>
        <v/>
      </c>
      <c r="DD30" s="20" t="str">
        <f t="shared" si="13"/>
        <v/>
      </c>
      <c r="DE30" s="20" t="str">
        <f t="shared" si="13"/>
        <v/>
      </c>
      <c r="DF30" s="20" t="str">
        <f t="shared" si="13"/>
        <v/>
      </c>
      <c r="DG30" s="20" t="str">
        <f t="shared" si="13"/>
        <v/>
      </c>
      <c r="DH30" s="20" t="str">
        <f t="shared" si="13"/>
        <v/>
      </c>
      <c r="DI30" s="20" t="str">
        <f t="shared" si="13"/>
        <v/>
      </c>
      <c r="DJ30" s="20" t="str">
        <f t="shared" si="13"/>
        <v/>
      </c>
      <c r="DK30" s="20" t="str">
        <f t="shared" si="13"/>
        <v/>
      </c>
      <c r="DL30" s="20" t="str">
        <f t="shared" si="13"/>
        <v/>
      </c>
      <c r="DM30" s="20" t="str">
        <f t="shared" si="13"/>
        <v/>
      </c>
      <c r="DN30" s="20" t="str">
        <f t="shared" si="13"/>
        <v/>
      </c>
      <c r="DO30" s="20" t="str">
        <f t="shared" si="13"/>
        <v/>
      </c>
      <c r="DP30" s="20" t="str">
        <f t="shared" si="13"/>
        <v/>
      </c>
      <c r="DQ30" s="20" t="str">
        <f t="shared" si="13"/>
        <v/>
      </c>
      <c r="DR30" s="20" t="str">
        <f t="shared" si="13"/>
        <v/>
      </c>
      <c r="DS30" s="20" t="str">
        <f t="shared" si="13"/>
        <v/>
      </c>
      <c r="DT30" s="20" t="str">
        <f t="shared" si="13"/>
        <v/>
      </c>
      <c r="DU30" s="20" t="str">
        <f t="shared" si="13"/>
        <v/>
      </c>
      <c r="DV30" s="20" t="str">
        <f t="shared" si="13"/>
        <v/>
      </c>
      <c r="DW30" s="20" t="str">
        <f t="shared" si="13"/>
        <v/>
      </c>
      <c r="DX30" s="20" t="str">
        <f t="shared" si="13"/>
        <v/>
      </c>
      <c r="DY30" s="20" t="str">
        <f t="shared" si="13"/>
        <v/>
      </c>
      <c r="DZ30" s="20" t="str">
        <f t="shared" si="13"/>
        <v/>
      </c>
      <c r="EA30" s="20" t="str">
        <f t="shared" si="13"/>
        <v/>
      </c>
      <c r="EB30" s="20" t="str">
        <f t="shared" si="13"/>
        <v/>
      </c>
      <c r="EC30" s="20" t="str">
        <f t="shared" si="13"/>
        <v/>
      </c>
      <c r="ED30" s="20" t="str">
        <f t="shared" ref="ED30:GO30" si="14">IF(SUM(ED$51:ED$52,ED$60:ED$61,ED$69:ED$72)=0,"",IF(EC30="",$D30,EC30))</f>
        <v/>
      </c>
      <c r="EE30" s="20" t="str">
        <f t="shared" si="14"/>
        <v/>
      </c>
      <c r="EF30" s="20" t="str">
        <f t="shared" si="14"/>
        <v/>
      </c>
      <c r="EG30" s="20" t="str">
        <f t="shared" si="14"/>
        <v/>
      </c>
      <c r="EH30" s="20" t="str">
        <f t="shared" si="14"/>
        <v/>
      </c>
      <c r="EI30" s="20" t="str">
        <f t="shared" si="14"/>
        <v/>
      </c>
      <c r="EJ30" s="20" t="str">
        <f t="shared" si="14"/>
        <v/>
      </c>
      <c r="EK30" s="20" t="str">
        <f t="shared" si="14"/>
        <v/>
      </c>
      <c r="EL30" s="20" t="str">
        <f t="shared" si="14"/>
        <v/>
      </c>
      <c r="EM30" s="20" t="str">
        <f t="shared" si="14"/>
        <v/>
      </c>
      <c r="EN30" s="20" t="str">
        <f t="shared" si="14"/>
        <v/>
      </c>
      <c r="EO30" s="20" t="str">
        <f t="shared" si="14"/>
        <v/>
      </c>
      <c r="EP30" s="20" t="str">
        <f t="shared" si="14"/>
        <v/>
      </c>
      <c r="EQ30" s="20" t="str">
        <f t="shared" si="14"/>
        <v/>
      </c>
      <c r="ER30" s="20" t="str">
        <f t="shared" si="14"/>
        <v/>
      </c>
      <c r="ES30" s="20" t="str">
        <f t="shared" si="14"/>
        <v/>
      </c>
      <c r="ET30" s="20" t="str">
        <f t="shared" si="14"/>
        <v/>
      </c>
      <c r="EU30" s="20" t="str">
        <f t="shared" si="14"/>
        <v/>
      </c>
      <c r="EV30" s="20" t="str">
        <f t="shared" si="14"/>
        <v/>
      </c>
      <c r="EW30" s="20" t="str">
        <f t="shared" si="14"/>
        <v/>
      </c>
      <c r="EX30" s="20" t="str">
        <f t="shared" si="14"/>
        <v/>
      </c>
      <c r="EY30" s="20" t="str">
        <f t="shared" si="14"/>
        <v/>
      </c>
      <c r="EZ30" s="20" t="str">
        <f t="shared" si="14"/>
        <v/>
      </c>
      <c r="FA30" s="20" t="str">
        <f t="shared" si="14"/>
        <v/>
      </c>
      <c r="FB30" s="20" t="str">
        <f t="shared" si="14"/>
        <v/>
      </c>
      <c r="FC30" s="20" t="str">
        <f t="shared" si="14"/>
        <v/>
      </c>
      <c r="FD30" s="20" t="str">
        <f t="shared" si="14"/>
        <v/>
      </c>
      <c r="FE30" s="20" t="str">
        <f t="shared" si="14"/>
        <v/>
      </c>
      <c r="FF30" s="20" t="str">
        <f t="shared" si="14"/>
        <v/>
      </c>
      <c r="FG30" s="20" t="str">
        <f t="shared" si="14"/>
        <v/>
      </c>
      <c r="FH30" s="20" t="str">
        <f t="shared" si="14"/>
        <v/>
      </c>
      <c r="FI30" s="20" t="str">
        <f t="shared" si="14"/>
        <v/>
      </c>
      <c r="FJ30" s="20" t="str">
        <f t="shared" si="14"/>
        <v/>
      </c>
      <c r="FK30" s="20" t="str">
        <f t="shared" si="14"/>
        <v/>
      </c>
      <c r="FL30" s="20" t="str">
        <f t="shared" si="14"/>
        <v/>
      </c>
      <c r="FM30" s="20" t="str">
        <f t="shared" si="14"/>
        <v/>
      </c>
      <c r="FN30" s="20" t="str">
        <f t="shared" si="14"/>
        <v/>
      </c>
      <c r="FO30" s="20" t="str">
        <f t="shared" si="14"/>
        <v/>
      </c>
      <c r="FP30" s="20" t="str">
        <f t="shared" si="14"/>
        <v/>
      </c>
      <c r="FQ30" s="20" t="str">
        <f t="shared" si="14"/>
        <v/>
      </c>
      <c r="FR30" s="20" t="str">
        <f t="shared" si="14"/>
        <v/>
      </c>
      <c r="FS30" s="20" t="str">
        <f t="shared" si="14"/>
        <v/>
      </c>
      <c r="FT30" s="20" t="str">
        <f t="shared" si="14"/>
        <v/>
      </c>
      <c r="FU30" s="20" t="str">
        <f t="shared" si="14"/>
        <v/>
      </c>
      <c r="FV30" s="20" t="str">
        <f t="shared" si="14"/>
        <v/>
      </c>
      <c r="FW30" s="20" t="str">
        <f t="shared" si="14"/>
        <v/>
      </c>
      <c r="FX30" s="20" t="str">
        <f t="shared" si="14"/>
        <v/>
      </c>
      <c r="FY30" s="20" t="str">
        <f t="shared" si="14"/>
        <v/>
      </c>
      <c r="FZ30" s="20" t="str">
        <f t="shared" si="14"/>
        <v/>
      </c>
      <c r="GA30" s="20" t="str">
        <f t="shared" si="14"/>
        <v/>
      </c>
      <c r="GB30" s="20" t="str">
        <f t="shared" si="14"/>
        <v/>
      </c>
      <c r="GC30" s="20" t="str">
        <f t="shared" si="14"/>
        <v/>
      </c>
      <c r="GD30" s="20" t="str">
        <f t="shared" si="14"/>
        <v/>
      </c>
      <c r="GE30" s="20" t="str">
        <f t="shared" si="14"/>
        <v/>
      </c>
      <c r="GF30" s="20" t="str">
        <f t="shared" si="14"/>
        <v/>
      </c>
      <c r="GG30" s="20" t="str">
        <f t="shared" si="14"/>
        <v/>
      </c>
      <c r="GH30" s="20" t="str">
        <f t="shared" si="14"/>
        <v/>
      </c>
      <c r="GI30" s="20" t="str">
        <f t="shared" si="14"/>
        <v/>
      </c>
      <c r="GJ30" s="20" t="str">
        <f t="shared" si="14"/>
        <v/>
      </c>
      <c r="GK30" s="20" t="str">
        <f t="shared" si="14"/>
        <v/>
      </c>
      <c r="GL30" s="20" t="str">
        <f t="shared" si="14"/>
        <v/>
      </c>
      <c r="GM30" s="20" t="str">
        <f t="shared" si="14"/>
        <v/>
      </c>
      <c r="GN30" s="20" t="str">
        <f t="shared" si="14"/>
        <v/>
      </c>
      <c r="GO30" s="20" t="str">
        <f t="shared" si="14"/>
        <v/>
      </c>
      <c r="GP30" s="20" t="str">
        <f t="shared" ref="GP30:IV30" si="15">IF(SUM(GP$51:GP$52,GP$60:GP$61,GP$69:GP$72)=0,"",IF(GO30="",$D30,GO30))</f>
        <v/>
      </c>
      <c r="GQ30" s="20" t="str">
        <f t="shared" si="15"/>
        <v/>
      </c>
      <c r="GR30" s="20" t="str">
        <f t="shared" si="15"/>
        <v/>
      </c>
      <c r="GS30" s="20" t="str">
        <f t="shared" si="15"/>
        <v/>
      </c>
      <c r="GT30" s="20" t="str">
        <f t="shared" si="15"/>
        <v/>
      </c>
      <c r="GU30" s="20" t="str">
        <f t="shared" si="15"/>
        <v/>
      </c>
      <c r="GV30" s="20" t="str">
        <f t="shared" si="15"/>
        <v/>
      </c>
      <c r="GW30" s="20" t="str">
        <f t="shared" si="15"/>
        <v/>
      </c>
      <c r="GX30" s="20" t="str">
        <f t="shared" si="15"/>
        <v/>
      </c>
      <c r="GY30" s="20" t="str">
        <f t="shared" si="15"/>
        <v/>
      </c>
      <c r="GZ30" s="20" t="str">
        <f t="shared" si="15"/>
        <v/>
      </c>
      <c r="HA30" s="20" t="str">
        <f t="shared" si="15"/>
        <v/>
      </c>
      <c r="HB30" s="20" t="str">
        <f t="shared" si="15"/>
        <v/>
      </c>
      <c r="HC30" s="20" t="str">
        <f t="shared" si="15"/>
        <v/>
      </c>
      <c r="HD30" s="20" t="str">
        <f t="shared" si="15"/>
        <v/>
      </c>
      <c r="HE30" s="20" t="str">
        <f t="shared" si="15"/>
        <v/>
      </c>
      <c r="HF30" s="20" t="str">
        <f t="shared" si="15"/>
        <v/>
      </c>
      <c r="HG30" s="20" t="str">
        <f t="shared" si="15"/>
        <v/>
      </c>
      <c r="HH30" s="20" t="str">
        <f t="shared" si="15"/>
        <v/>
      </c>
      <c r="HI30" s="20" t="str">
        <f t="shared" si="15"/>
        <v/>
      </c>
      <c r="HJ30" s="20" t="str">
        <f t="shared" si="15"/>
        <v/>
      </c>
      <c r="HK30" s="20" t="str">
        <f t="shared" si="15"/>
        <v/>
      </c>
      <c r="HL30" s="20" t="str">
        <f t="shared" si="15"/>
        <v/>
      </c>
      <c r="HM30" s="20" t="str">
        <f t="shared" si="15"/>
        <v/>
      </c>
      <c r="HN30" s="20" t="str">
        <f t="shared" si="15"/>
        <v/>
      </c>
      <c r="HO30" s="20" t="str">
        <f t="shared" si="15"/>
        <v/>
      </c>
      <c r="HP30" s="20" t="str">
        <f t="shared" si="15"/>
        <v/>
      </c>
      <c r="HQ30" s="20" t="str">
        <f t="shared" si="15"/>
        <v/>
      </c>
      <c r="HR30" s="20" t="str">
        <f t="shared" si="15"/>
        <v/>
      </c>
      <c r="HS30" s="20" t="str">
        <f t="shared" si="15"/>
        <v/>
      </c>
      <c r="HT30" s="20" t="str">
        <f t="shared" si="15"/>
        <v/>
      </c>
      <c r="HU30" s="20" t="str">
        <f t="shared" si="15"/>
        <v/>
      </c>
      <c r="HV30" s="20" t="str">
        <f t="shared" si="15"/>
        <v/>
      </c>
      <c r="HW30" s="20" t="str">
        <f t="shared" si="15"/>
        <v/>
      </c>
      <c r="HX30" s="20" t="str">
        <f t="shared" si="15"/>
        <v/>
      </c>
      <c r="HY30" s="20" t="str">
        <f t="shared" si="15"/>
        <v/>
      </c>
      <c r="HZ30" s="20" t="str">
        <f t="shared" si="15"/>
        <v/>
      </c>
      <c r="IA30" s="20" t="str">
        <f t="shared" si="15"/>
        <v/>
      </c>
      <c r="IB30" s="20" t="str">
        <f t="shared" si="15"/>
        <v/>
      </c>
      <c r="IC30" s="20" t="str">
        <f t="shared" si="15"/>
        <v/>
      </c>
      <c r="ID30" s="20" t="str">
        <f t="shared" si="15"/>
        <v/>
      </c>
      <c r="IE30" s="20" t="str">
        <f t="shared" si="15"/>
        <v/>
      </c>
      <c r="IF30" s="20" t="str">
        <f t="shared" si="15"/>
        <v/>
      </c>
      <c r="IG30" s="20" t="str">
        <f t="shared" si="15"/>
        <v/>
      </c>
      <c r="IH30" s="20" t="str">
        <f t="shared" si="15"/>
        <v/>
      </c>
      <c r="II30" s="20" t="str">
        <f t="shared" si="15"/>
        <v/>
      </c>
      <c r="IJ30" s="20" t="str">
        <f t="shared" si="15"/>
        <v/>
      </c>
      <c r="IK30" s="20" t="str">
        <f t="shared" si="15"/>
        <v/>
      </c>
      <c r="IL30" s="20" t="str">
        <f t="shared" si="15"/>
        <v/>
      </c>
      <c r="IM30" s="20" t="str">
        <f t="shared" si="15"/>
        <v/>
      </c>
      <c r="IN30" s="20" t="str">
        <f t="shared" si="15"/>
        <v/>
      </c>
      <c r="IO30" s="20" t="str">
        <f t="shared" si="15"/>
        <v/>
      </c>
      <c r="IP30" s="20" t="str">
        <f t="shared" si="15"/>
        <v/>
      </c>
      <c r="IQ30" s="20" t="str">
        <f t="shared" si="15"/>
        <v/>
      </c>
      <c r="IR30" s="20" t="str">
        <f t="shared" si="15"/>
        <v/>
      </c>
      <c r="IS30" s="20" t="str">
        <f t="shared" si="15"/>
        <v/>
      </c>
      <c r="IT30" s="20" t="str">
        <f t="shared" si="15"/>
        <v/>
      </c>
      <c r="IU30" s="51" t="str">
        <f t="shared" si="15"/>
        <v/>
      </c>
      <c r="IV30" s="63" t="str">
        <f t="shared" si="15"/>
        <v/>
      </c>
    </row>
    <row r="31" spans="1:256" ht="15" customHeight="1" x14ac:dyDescent="0.25">
      <c r="A31" s="146" t="s">
        <v>157</v>
      </c>
      <c r="B31" s="37" t="s">
        <v>152</v>
      </c>
      <c r="C31" s="147" t="s">
        <v>158</v>
      </c>
      <c r="D31" s="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52"/>
      <c r="IV31" s="63"/>
    </row>
    <row r="32" spans="1:256" s="63" customFormat="1" ht="15" customHeight="1" x14ac:dyDescent="0.25">
      <c r="A32" s="146" t="s">
        <v>66</v>
      </c>
      <c r="B32" s="37">
        <v>88.1</v>
      </c>
      <c r="C32" s="140" t="s">
        <v>38</v>
      </c>
      <c r="D32" s="2"/>
      <c r="E32" s="20" t="str">
        <f>IF(SUM(E$51:E$52,E$60:E$61,E$69:E$72)=0,"",D32)</f>
        <v/>
      </c>
      <c r="F32" s="20" t="str">
        <f t="shared" ref="F32:BQ32" si="16">IF(SUM(F$51:F$52,F$60:F$61,F$69:F$72)=0,"",IF(E32="",$D32,E32))</f>
        <v/>
      </c>
      <c r="G32" s="20" t="str">
        <f t="shared" si="16"/>
        <v/>
      </c>
      <c r="H32" s="20" t="str">
        <f t="shared" si="16"/>
        <v/>
      </c>
      <c r="I32" s="20" t="str">
        <f t="shared" si="16"/>
        <v/>
      </c>
      <c r="J32" s="20" t="str">
        <f t="shared" si="16"/>
        <v/>
      </c>
      <c r="K32" s="20" t="str">
        <f t="shared" si="16"/>
        <v/>
      </c>
      <c r="L32" s="20" t="str">
        <f t="shared" si="16"/>
        <v/>
      </c>
      <c r="M32" s="20" t="str">
        <f t="shared" si="16"/>
        <v/>
      </c>
      <c r="N32" s="20" t="str">
        <f t="shared" si="16"/>
        <v/>
      </c>
      <c r="O32" s="20" t="str">
        <f t="shared" si="16"/>
        <v/>
      </c>
      <c r="P32" s="20" t="str">
        <f t="shared" si="16"/>
        <v/>
      </c>
      <c r="Q32" s="20" t="str">
        <f t="shared" si="16"/>
        <v/>
      </c>
      <c r="R32" s="20" t="str">
        <f t="shared" si="16"/>
        <v/>
      </c>
      <c r="S32" s="20" t="str">
        <f t="shared" si="16"/>
        <v/>
      </c>
      <c r="T32" s="20" t="str">
        <f t="shared" si="16"/>
        <v/>
      </c>
      <c r="U32" s="20" t="str">
        <f t="shared" si="16"/>
        <v/>
      </c>
      <c r="V32" s="20" t="str">
        <f t="shared" si="16"/>
        <v/>
      </c>
      <c r="W32" s="20" t="str">
        <f t="shared" si="16"/>
        <v/>
      </c>
      <c r="X32" s="20" t="str">
        <f t="shared" si="16"/>
        <v/>
      </c>
      <c r="Y32" s="20" t="str">
        <f t="shared" si="16"/>
        <v/>
      </c>
      <c r="Z32" s="20" t="str">
        <f t="shared" si="16"/>
        <v/>
      </c>
      <c r="AA32" s="20" t="str">
        <f t="shared" si="16"/>
        <v/>
      </c>
      <c r="AB32" s="20" t="str">
        <f t="shared" si="16"/>
        <v/>
      </c>
      <c r="AC32" s="20" t="str">
        <f t="shared" si="16"/>
        <v/>
      </c>
      <c r="AD32" s="20" t="str">
        <f t="shared" si="16"/>
        <v/>
      </c>
      <c r="AE32" s="20" t="str">
        <f t="shared" si="16"/>
        <v/>
      </c>
      <c r="AF32" s="20" t="str">
        <f t="shared" si="16"/>
        <v/>
      </c>
      <c r="AG32" s="20" t="str">
        <f t="shared" si="16"/>
        <v/>
      </c>
      <c r="AH32" s="20" t="str">
        <f t="shared" si="16"/>
        <v/>
      </c>
      <c r="AI32" s="20" t="str">
        <f t="shared" si="16"/>
        <v/>
      </c>
      <c r="AJ32" s="20" t="str">
        <f t="shared" si="16"/>
        <v/>
      </c>
      <c r="AK32" s="20" t="str">
        <f t="shared" si="16"/>
        <v/>
      </c>
      <c r="AL32" s="20" t="str">
        <f t="shared" si="16"/>
        <v/>
      </c>
      <c r="AM32" s="20" t="str">
        <f t="shared" si="16"/>
        <v/>
      </c>
      <c r="AN32" s="20" t="str">
        <f t="shared" si="16"/>
        <v/>
      </c>
      <c r="AO32" s="20" t="str">
        <f t="shared" si="16"/>
        <v/>
      </c>
      <c r="AP32" s="20" t="str">
        <f t="shared" si="16"/>
        <v/>
      </c>
      <c r="AQ32" s="20" t="str">
        <f t="shared" si="16"/>
        <v/>
      </c>
      <c r="AR32" s="20" t="str">
        <f t="shared" si="16"/>
        <v/>
      </c>
      <c r="AS32" s="20" t="str">
        <f t="shared" si="16"/>
        <v/>
      </c>
      <c r="AT32" s="20" t="str">
        <f t="shared" si="16"/>
        <v/>
      </c>
      <c r="AU32" s="20" t="str">
        <f t="shared" si="16"/>
        <v/>
      </c>
      <c r="AV32" s="20" t="str">
        <f t="shared" si="16"/>
        <v/>
      </c>
      <c r="AW32" s="20" t="str">
        <f t="shared" si="16"/>
        <v/>
      </c>
      <c r="AX32" s="20" t="str">
        <f t="shared" si="16"/>
        <v/>
      </c>
      <c r="AY32" s="20" t="str">
        <f t="shared" si="16"/>
        <v/>
      </c>
      <c r="AZ32" s="20" t="str">
        <f t="shared" si="16"/>
        <v/>
      </c>
      <c r="BA32" s="20" t="str">
        <f t="shared" si="16"/>
        <v/>
      </c>
      <c r="BB32" s="20" t="str">
        <f t="shared" si="16"/>
        <v/>
      </c>
      <c r="BC32" s="20" t="str">
        <f t="shared" si="16"/>
        <v/>
      </c>
      <c r="BD32" s="20" t="str">
        <f t="shared" si="16"/>
        <v/>
      </c>
      <c r="BE32" s="20" t="str">
        <f t="shared" si="16"/>
        <v/>
      </c>
      <c r="BF32" s="20" t="str">
        <f t="shared" si="16"/>
        <v/>
      </c>
      <c r="BG32" s="20" t="str">
        <f t="shared" si="16"/>
        <v/>
      </c>
      <c r="BH32" s="20" t="str">
        <f t="shared" si="16"/>
        <v/>
      </c>
      <c r="BI32" s="20" t="str">
        <f t="shared" si="16"/>
        <v/>
      </c>
      <c r="BJ32" s="20" t="str">
        <f t="shared" si="16"/>
        <v/>
      </c>
      <c r="BK32" s="20" t="str">
        <f t="shared" si="16"/>
        <v/>
      </c>
      <c r="BL32" s="20" t="str">
        <f t="shared" si="16"/>
        <v/>
      </c>
      <c r="BM32" s="20" t="str">
        <f t="shared" si="16"/>
        <v/>
      </c>
      <c r="BN32" s="20" t="str">
        <f t="shared" si="16"/>
        <v/>
      </c>
      <c r="BO32" s="20" t="str">
        <f t="shared" si="16"/>
        <v/>
      </c>
      <c r="BP32" s="20" t="str">
        <f t="shared" si="16"/>
        <v/>
      </c>
      <c r="BQ32" s="20" t="str">
        <f t="shared" si="16"/>
        <v/>
      </c>
      <c r="BR32" s="20" t="str">
        <f t="shared" ref="BR32:EC32" si="17">IF(SUM(BR$51:BR$52,BR$60:BR$61,BR$69:BR$72)=0,"",IF(BQ32="",$D32,BQ32))</f>
        <v/>
      </c>
      <c r="BS32" s="20" t="str">
        <f t="shared" si="17"/>
        <v/>
      </c>
      <c r="BT32" s="20" t="str">
        <f t="shared" si="17"/>
        <v/>
      </c>
      <c r="BU32" s="20" t="str">
        <f t="shared" si="17"/>
        <v/>
      </c>
      <c r="BV32" s="20" t="str">
        <f t="shared" si="17"/>
        <v/>
      </c>
      <c r="BW32" s="20" t="str">
        <f t="shared" si="17"/>
        <v/>
      </c>
      <c r="BX32" s="20" t="str">
        <f t="shared" si="17"/>
        <v/>
      </c>
      <c r="BY32" s="20" t="str">
        <f t="shared" si="17"/>
        <v/>
      </c>
      <c r="BZ32" s="20" t="str">
        <f t="shared" si="17"/>
        <v/>
      </c>
      <c r="CA32" s="20" t="str">
        <f t="shared" si="17"/>
        <v/>
      </c>
      <c r="CB32" s="20" t="str">
        <f t="shared" si="17"/>
        <v/>
      </c>
      <c r="CC32" s="20" t="str">
        <f t="shared" si="17"/>
        <v/>
      </c>
      <c r="CD32" s="20" t="str">
        <f t="shared" si="17"/>
        <v/>
      </c>
      <c r="CE32" s="20" t="str">
        <f t="shared" si="17"/>
        <v/>
      </c>
      <c r="CF32" s="20" t="str">
        <f t="shared" si="17"/>
        <v/>
      </c>
      <c r="CG32" s="20" t="str">
        <f t="shared" si="17"/>
        <v/>
      </c>
      <c r="CH32" s="20" t="str">
        <f t="shared" si="17"/>
        <v/>
      </c>
      <c r="CI32" s="20" t="str">
        <f t="shared" si="17"/>
        <v/>
      </c>
      <c r="CJ32" s="20" t="str">
        <f t="shared" si="17"/>
        <v/>
      </c>
      <c r="CK32" s="20" t="str">
        <f t="shared" si="17"/>
        <v/>
      </c>
      <c r="CL32" s="20" t="str">
        <f t="shared" si="17"/>
        <v/>
      </c>
      <c r="CM32" s="20" t="str">
        <f t="shared" si="17"/>
        <v/>
      </c>
      <c r="CN32" s="20" t="str">
        <f t="shared" si="17"/>
        <v/>
      </c>
      <c r="CO32" s="20" t="str">
        <f t="shared" si="17"/>
        <v/>
      </c>
      <c r="CP32" s="20" t="str">
        <f t="shared" si="17"/>
        <v/>
      </c>
      <c r="CQ32" s="20" t="str">
        <f t="shared" si="17"/>
        <v/>
      </c>
      <c r="CR32" s="20" t="str">
        <f t="shared" si="17"/>
        <v/>
      </c>
      <c r="CS32" s="20" t="str">
        <f t="shared" si="17"/>
        <v/>
      </c>
      <c r="CT32" s="20" t="str">
        <f t="shared" si="17"/>
        <v/>
      </c>
      <c r="CU32" s="20" t="str">
        <f t="shared" si="17"/>
        <v/>
      </c>
      <c r="CV32" s="20" t="str">
        <f t="shared" si="17"/>
        <v/>
      </c>
      <c r="CW32" s="20" t="str">
        <f t="shared" si="17"/>
        <v/>
      </c>
      <c r="CX32" s="20" t="str">
        <f t="shared" si="17"/>
        <v/>
      </c>
      <c r="CY32" s="20" t="str">
        <f t="shared" si="17"/>
        <v/>
      </c>
      <c r="CZ32" s="20" t="str">
        <f t="shared" si="17"/>
        <v/>
      </c>
      <c r="DA32" s="20" t="str">
        <f t="shared" si="17"/>
        <v/>
      </c>
      <c r="DB32" s="20" t="str">
        <f t="shared" si="17"/>
        <v/>
      </c>
      <c r="DC32" s="20" t="str">
        <f t="shared" si="17"/>
        <v/>
      </c>
      <c r="DD32" s="20" t="str">
        <f t="shared" si="17"/>
        <v/>
      </c>
      <c r="DE32" s="20" t="str">
        <f t="shared" si="17"/>
        <v/>
      </c>
      <c r="DF32" s="20" t="str">
        <f t="shared" si="17"/>
        <v/>
      </c>
      <c r="DG32" s="20" t="str">
        <f t="shared" si="17"/>
        <v/>
      </c>
      <c r="DH32" s="20" t="str">
        <f t="shared" si="17"/>
        <v/>
      </c>
      <c r="DI32" s="20" t="str">
        <f t="shared" si="17"/>
        <v/>
      </c>
      <c r="DJ32" s="20" t="str">
        <f t="shared" si="17"/>
        <v/>
      </c>
      <c r="DK32" s="20" t="str">
        <f t="shared" si="17"/>
        <v/>
      </c>
      <c r="DL32" s="20" t="str">
        <f t="shared" si="17"/>
        <v/>
      </c>
      <c r="DM32" s="20" t="str">
        <f t="shared" si="17"/>
        <v/>
      </c>
      <c r="DN32" s="20" t="str">
        <f t="shared" si="17"/>
        <v/>
      </c>
      <c r="DO32" s="20" t="str">
        <f t="shared" si="17"/>
        <v/>
      </c>
      <c r="DP32" s="20" t="str">
        <f t="shared" si="17"/>
        <v/>
      </c>
      <c r="DQ32" s="20" t="str">
        <f t="shared" si="17"/>
        <v/>
      </c>
      <c r="DR32" s="20" t="str">
        <f t="shared" si="17"/>
        <v/>
      </c>
      <c r="DS32" s="20" t="str">
        <f t="shared" si="17"/>
        <v/>
      </c>
      <c r="DT32" s="20" t="str">
        <f t="shared" si="17"/>
        <v/>
      </c>
      <c r="DU32" s="20" t="str">
        <f t="shared" si="17"/>
        <v/>
      </c>
      <c r="DV32" s="20" t="str">
        <f t="shared" si="17"/>
        <v/>
      </c>
      <c r="DW32" s="20" t="str">
        <f t="shared" si="17"/>
        <v/>
      </c>
      <c r="DX32" s="20" t="str">
        <f t="shared" si="17"/>
        <v/>
      </c>
      <c r="DY32" s="20" t="str">
        <f t="shared" si="17"/>
        <v/>
      </c>
      <c r="DZ32" s="20" t="str">
        <f t="shared" si="17"/>
        <v/>
      </c>
      <c r="EA32" s="20" t="str">
        <f t="shared" si="17"/>
        <v/>
      </c>
      <c r="EB32" s="20" t="str">
        <f t="shared" si="17"/>
        <v/>
      </c>
      <c r="EC32" s="20" t="str">
        <f t="shared" si="17"/>
        <v/>
      </c>
      <c r="ED32" s="20" t="str">
        <f t="shared" ref="ED32:GO32" si="18">IF(SUM(ED$51:ED$52,ED$60:ED$61,ED$69:ED$72)=0,"",IF(EC32="",$D32,EC32))</f>
        <v/>
      </c>
      <c r="EE32" s="20" t="str">
        <f t="shared" si="18"/>
        <v/>
      </c>
      <c r="EF32" s="20" t="str">
        <f t="shared" si="18"/>
        <v/>
      </c>
      <c r="EG32" s="20" t="str">
        <f t="shared" si="18"/>
        <v/>
      </c>
      <c r="EH32" s="20" t="str">
        <f t="shared" si="18"/>
        <v/>
      </c>
      <c r="EI32" s="20" t="str">
        <f t="shared" si="18"/>
        <v/>
      </c>
      <c r="EJ32" s="20" t="str">
        <f t="shared" si="18"/>
        <v/>
      </c>
      <c r="EK32" s="20" t="str">
        <f t="shared" si="18"/>
        <v/>
      </c>
      <c r="EL32" s="20" t="str">
        <f t="shared" si="18"/>
        <v/>
      </c>
      <c r="EM32" s="20" t="str">
        <f t="shared" si="18"/>
        <v/>
      </c>
      <c r="EN32" s="20" t="str">
        <f t="shared" si="18"/>
        <v/>
      </c>
      <c r="EO32" s="20" t="str">
        <f t="shared" si="18"/>
        <v/>
      </c>
      <c r="EP32" s="20" t="str">
        <f t="shared" si="18"/>
        <v/>
      </c>
      <c r="EQ32" s="20" t="str">
        <f t="shared" si="18"/>
        <v/>
      </c>
      <c r="ER32" s="20" t="str">
        <f t="shared" si="18"/>
        <v/>
      </c>
      <c r="ES32" s="20" t="str">
        <f t="shared" si="18"/>
        <v/>
      </c>
      <c r="ET32" s="20" t="str">
        <f t="shared" si="18"/>
        <v/>
      </c>
      <c r="EU32" s="20" t="str">
        <f t="shared" si="18"/>
        <v/>
      </c>
      <c r="EV32" s="20" t="str">
        <f t="shared" si="18"/>
        <v/>
      </c>
      <c r="EW32" s="20" t="str">
        <f t="shared" si="18"/>
        <v/>
      </c>
      <c r="EX32" s="20" t="str">
        <f t="shared" si="18"/>
        <v/>
      </c>
      <c r="EY32" s="20" t="str">
        <f t="shared" si="18"/>
        <v/>
      </c>
      <c r="EZ32" s="20" t="str">
        <f t="shared" si="18"/>
        <v/>
      </c>
      <c r="FA32" s="20" t="str">
        <f t="shared" si="18"/>
        <v/>
      </c>
      <c r="FB32" s="20" t="str">
        <f t="shared" si="18"/>
        <v/>
      </c>
      <c r="FC32" s="20" t="str">
        <f t="shared" si="18"/>
        <v/>
      </c>
      <c r="FD32" s="20" t="str">
        <f t="shared" si="18"/>
        <v/>
      </c>
      <c r="FE32" s="20" t="str">
        <f t="shared" si="18"/>
        <v/>
      </c>
      <c r="FF32" s="20" t="str">
        <f t="shared" si="18"/>
        <v/>
      </c>
      <c r="FG32" s="20" t="str">
        <f t="shared" si="18"/>
        <v/>
      </c>
      <c r="FH32" s="20" t="str">
        <f t="shared" si="18"/>
        <v/>
      </c>
      <c r="FI32" s="20" t="str">
        <f t="shared" si="18"/>
        <v/>
      </c>
      <c r="FJ32" s="20" t="str">
        <f t="shared" si="18"/>
        <v/>
      </c>
      <c r="FK32" s="20" t="str">
        <f t="shared" si="18"/>
        <v/>
      </c>
      <c r="FL32" s="20" t="str">
        <f t="shared" si="18"/>
        <v/>
      </c>
      <c r="FM32" s="20" t="str">
        <f t="shared" si="18"/>
        <v/>
      </c>
      <c r="FN32" s="20" t="str">
        <f t="shared" si="18"/>
        <v/>
      </c>
      <c r="FO32" s="20" t="str">
        <f t="shared" si="18"/>
        <v/>
      </c>
      <c r="FP32" s="20" t="str">
        <f t="shared" si="18"/>
        <v/>
      </c>
      <c r="FQ32" s="20" t="str">
        <f t="shared" si="18"/>
        <v/>
      </c>
      <c r="FR32" s="20" t="str">
        <f t="shared" si="18"/>
        <v/>
      </c>
      <c r="FS32" s="20" t="str">
        <f t="shared" si="18"/>
        <v/>
      </c>
      <c r="FT32" s="20" t="str">
        <f t="shared" si="18"/>
        <v/>
      </c>
      <c r="FU32" s="20" t="str">
        <f t="shared" si="18"/>
        <v/>
      </c>
      <c r="FV32" s="20" t="str">
        <f t="shared" si="18"/>
        <v/>
      </c>
      <c r="FW32" s="20" t="str">
        <f t="shared" si="18"/>
        <v/>
      </c>
      <c r="FX32" s="20" t="str">
        <f t="shared" si="18"/>
        <v/>
      </c>
      <c r="FY32" s="20" t="str">
        <f t="shared" si="18"/>
        <v/>
      </c>
      <c r="FZ32" s="20" t="str">
        <f t="shared" si="18"/>
        <v/>
      </c>
      <c r="GA32" s="20" t="str">
        <f t="shared" si="18"/>
        <v/>
      </c>
      <c r="GB32" s="20" t="str">
        <f t="shared" si="18"/>
        <v/>
      </c>
      <c r="GC32" s="20" t="str">
        <f t="shared" si="18"/>
        <v/>
      </c>
      <c r="GD32" s="20" t="str">
        <f t="shared" si="18"/>
        <v/>
      </c>
      <c r="GE32" s="20" t="str">
        <f t="shared" si="18"/>
        <v/>
      </c>
      <c r="GF32" s="20" t="str">
        <f t="shared" si="18"/>
        <v/>
      </c>
      <c r="GG32" s="20" t="str">
        <f t="shared" si="18"/>
        <v/>
      </c>
      <c r="GH32" s="20" t="str">
        <f t="shared" si="18"/>
        <v/>
      </c>
      <c r="GI32" s="20" t="str">
        <f t="shared" si="18"/>
        <v/>
      </c>
      <c r="GJ32" s="20" t="str">
        <f t="shared" si="18"/>
        <v/>
      </c>
      <c r="GK32" s="20" t="str">
        <f t="shared" si="18"/>
        <v/>
      </c>
      <c r="GL32" s="20" t="str">
        <f t="shared" si="18"/>
        <v/>
      </c>
      <c r="GM32" s="20" t="str">
        <f t="shared" si="18"/>
        <v/>
      </c>
      <c r="GN32" s="20" t="str">
        <f t="shared" si="18"/>
        <v/>
      </c>
      <c r="GO32" s="20" t="str">
        <f t="shared" si="18"/>
        <v/>
      </c>
      <c r="GP32" s="20" t="str">
        <f t="shared" ref="GP32:IV32" si="19">IF(SUM(GP$51:GP$52,GP$60:GP$61,GP$69:GP$72)=0,"",IF(GO32="",$D32,GO32))</f>
        <v/>
      </c>
      <c r="GQ32" s="20" t="str">
        <f t="shared" si="19"/>
        <v/>
      </c>
      <c r="GR32" s="20" t="str">
        <f t="shared" si="19"/>
        <v/>
      </c>
      <c r="GS32" s="20" t="str">
        <f t="shared" si="19"/>
        <v/>
      </c>
      <c r="GT32" s="20" t="str">
        <f t="shared" si="19"/>
        <v/>
      </c>
      <c r="GU32" s="20" t="str">
        <f t="shared" si="19"/>
        <v/>
      </c>
      <c r="GV32" s="20" t="str">
        <f t="shared" si="19"/>
        <v/>
      </c>
      <c r="GW32" s="20" t="str">
        <f t="shared" si="19"/>
        <v/>
      </c>
      <c r="GX32" s="20" t="str">
        <f t="shared" si="19"/>
        <v/>
      </c>
      <c r="GY32" s="20" t="str">
        <f t="shared" si="19"/>
        <v/>
      </c>
      <c r="GZ32" s="20" t="str">
        <f t="shared" si="19"/>
        <v/>
      </c>
      <c r="HA32" s="20" t="str">
        <f t="shared" si="19"/>
        <v/>
      </c>
      <c r="HB32" s="20" t="str">
        <f t="shared" si="19"/>
        <v/>
      </c>
      <c r="HC32" s="20" t="str">
        <f t="shared" si="19"/>
        <v/>
      </c>
      <c r="HD32" s="20" t="str">
        <f t="shared" si="19"/>
        <v/>
      </c>
      <c r="HE32" s="20" t="str">
        <f t="shared" si="19"/>
        <v/>
      </c>
      <c r="HF32" s="20" t="str">
        <f t="shared" si="19"/>
        <v/>
      </c>
      <c r="HG32" s="20" t="str">
        <f t="shared" si="19"/>
        <v/>
      </c>
      <c r="HH32" s="20" t="str">
        <f t="shared" si="19"/>
        <v/>
      </c>
      <c r="HI32" s="20" t="str">
        <f t="shared" si="19"/>
        <v/>
      </c>
      <c r="HJ32" s="20" t="str">
        <f t="shared" si="19"/>
        <v/>
      </c>
      <c r="HK32" s="20" t="str">
        <f t="shared" si="19"/>
        <v/>
      </c>
      <c r="HL32" s="20" t="str">
        <f t="shared" si="19"/>
        <v/>
      </c>
      <c r="HM32" s="20" t="str">
        <f t="shared" si="19"/>
        <v/>
      </c>
      <c r="HN32" s="20" t="str">
        <f t="shared" si="19"/>
        <v/>
      </c>
      <c r="HO32" s="20" t="str">
        <f t="shared" si="19"/>
        <v/>
      </c>
      <c r="HP32" s="20" t="str">
        <f t="shared" si="19"/>
        <v/>
      </c>
      <c r="HQ32" s="20" t="str">
        <f t="shared" si="19"/>
        <v/>
      </c>
      <c r="HR32" s="20" t="str">
        <f t="shared" si="19"/>
        <v/>
      </c>
      <c r="HS32" s="20" t="str">
        <f t="shared" si="19"/>
        <v/>
      </c>
      <c r="HT32" s="20" t="str">
        <f t="shared" si="19"/>
        <v/>
      </c>
      <c r="HU32" s="20" t="str">
        <f t="shared" si="19"/>
        <v/>
      </c>
      <c r="HV32" s="20" t="str">
        <f t="shared" si="19"/>
        <v/>
      </c>
      <c r="HW32" s="20" t="str">
        <f t="shared" si="19"/>
        <v/>
      </c>
      <c r="HX32" s="20" t="str">
        <f t="shared" si="19"/>
        <v/>
      </c>
      <c r="HY32" s="20" t="str">
        <f t="shared" si="19"/>
        <v/>
      </c>
      <c r="HZ32" s="20" t="str">
        <f t="shared" si="19"/>
        <v/>
      </c>
      <c r="IA32" s="20" t="str">
        <f t="shared" si="19"/>
        <v/>
      </c>
      <c r="IB32" s="20" t="str">
        <f t="shared" si="19"/>
        <v/>
      </c>
      <c r="IC32" s="20" t="str">
        <f t="shared" si="19"/>
        <v/>
      </c>
      <c r="ID32" s="20" t="str">
        <f t="shared" si="19"/>
        <v/>
      </c>
      <c r="IE32" s="20" t="str">
        <f t="shared" si="19"/>
        <v/>
      </c>
      <c r="IF32" s="20" t="str">
        <f t="shared" si="19"/>
        <v/>
      </c>
      <c r="IG32" s="20" t="str">
        <f t="shared" si="19"/>
        <v/>
      </c>
      <c r="IH32" s="20" t="str">
        <f t="shared" si="19"/>
        <v/>
      </c>
      <c r="II32" s="20" t="str">
        <f t="shared" si="19"/>
        <v/>
      </c>
      <c r="IJ32" s="20" t="str">
        <f t="shared" si="19"/>
        <v/>
      </c>
      <c r="IK32" s="20" t="str">
        <f t="shared" si="19"/>
        <v/>
      </c>
      <c r="IL32" s="20" t="str">
        <f t="shared" si="19"/>
        <v/>
      </c>
      <c r="IM32" s="20" t="str">
        <f t="shared" si="19"/>
        <v/>
      </c>
      <c r="IN32" s="20" t="str">
        <f t="shared" si="19"/>
        <v/>
      </c>
      <c r="IO32" s="20" t="str">
        <f t="shared" si="19"/>
        <v/>
      </c>
      <c r="IP32" s="20" t="str">
        <f t="shared" si="19"/>
        <v/>
      </c>
      <c r="IQ32" s="20" t="str">
        <f t="shared" si="19"/>
        <v/>
      </c>
      <c r="IR32" s="20" t="str">
        <f t="shared" si="19"/>
        <v/>
      </c>
      <c r="IS32" s="20" t="str">
        <f t="shared" si="19"/>
        <v/>
      </c>
      <c r="IT32" s="20" t="str">
        <f t="shared" si="19"/>
        <v/>
      </c>
      <c r="IU32" s="51" t="str">
        <f t="shared" si="19"/>
        <v/>
      </c>
      <c r="IV32" s="63" t="str">
        <f t="shared" si="19"/>
        <v/>
      </c>
    </row>
    <row r="33" spans="1:256" s="63" customFormat="1" ht="15" customHeight="1" x14ac:dyDescent="0.25">
      <c r="A33" s="146" t="s">
        <v>67</v>
      </c>
      <c r="B33" s="37" t="s">
        <v>155</v>
      </c>
      <c r="C33" s="140" t="s">
        <v>36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52"/>
    </row>
    <row r="34" spans="1:256" s="64" customFormat="1" ht="15" customHeight="1" x14ac:dyDescent="0.25">
      <c r="A34" s="146" t="s">
        <v>68</v>
      </c>
      <c r="B34" s="38">
        <v>1</v>
      </c>
      <c r="C34" s="140" t="s">
        <v>4</v>
      </c>
      <c r="D34" s="5"/>
      <c r="E34" s="21" t="str">
        <f>IF(SUM(E$51:E$52,E$60:E$61,E$69:E$72)=0,"",MAX($C34:D34)+1)</f>
        <v/>
      </c>
      <c r="F34" s="21" t="str">
        <f>IF(SUM(F$51:F$52,F$60:F$61,F$69:F$72)=0,"",MAX($C34:E34)+1)</f>
        <v/>
      </c>
      <c r="G34" s="21" t="str">
        <f>IF(SUM(G$51:G$52,G$60:G$61,G$69:G$72)=0,"",MAX($C34:F34)+1)</f>
        <v/>
      </c>
      <c r="H34" s="21" t="str">
        <f>IF(SUM(H$51:H$52,H$60:H$61,H$69:H$72)=0,"",MAX($C34:G34)+1)</f>
        <v/>
      </c>
      <c r="I34" s="21" t="str">
        <f>IF(SUM(I$51:I$52,I$60:I$61,I$69:I$72)=0,"",MAX($C34:H34)+1)</f>
        <v/>
      </c>
      <c r="J34" s="21" t="str">
        <f>IF(SUM(J$51:J$52,J$60:J$61,J$69:J$72)=0,"",MAX($C34:I34)+1)</f>
        <v/>
      </c>
      <c r="K34" s="21" t="str">
        <f>IF(SUM(K$51:K$52,K$60:K$61,K$69:K$72)=0,"",MAX($C34:J34)+1)</f>
        <v/>
      </c>
      <c r="L34" s="21" t="str">
        <f>IF(SUM(L$51:L$52,L$60:L$61,L$69:L$72)=0,"",MAX($C34:K34)+1)</f>
        <v/>
      </c>
      <c r="M34" s="21" t="str">
        <f>IF(SUM(M$51:M$52,M$60:M$61,M$69:M$72)=0,"",MAX($C34:L34)+1)</f>
        <v/>
      </c>
      <c r="N34" s="21" t="str">
        <f>IF(SUM(N$51:N$52,N$60:N$61,N$69:N$72)=0,"",MAX($C34:M34)+1)</f>
        <v/>
      </c>
      <c r="O34" s="21" t="str">
        <f>IF(SUM(O$51:O$52,O$60:O$61,O$69:O$72)=0,"",MAX($C34:N34)+1)</f>
        <v/>
      </c>
      <c r="P34" s="21" t="str">
        <f>IF(SUM(P$51:P$52,P$60:P$61,P$69:P$72)=0,"",MAX($C34:O34)+1)</f>
        <v/>
      </c>
      <c r="Q34" s="21" t="str">
        <f>IF(SUM(Q$51:Q$52,Q$60:Q$61,Q$69:Q$72)=0,"",MAX($C34:P34)+1)</f>
        <v/>
      </c>
      <c r="R34" s="21" t="str">
        <f>IF(SUM(R$51:R$52,R$60:R$61,R$69:R$72)=0,"",MAX($C34:Q34)+1)</f>
        <v/>
      </c>
      <c r="S34" s="21" t="str">
        <f>IF(SUM(S$51:S$52,S$60:S$61,S$69:S$72)=0,"",MAX($C34:R34)+1)</f>
        <v/>
      </c>
      <c r="T34" s="21" t="str">
        <f>IF(SUM(T$51:T$52,T$60:T$61,T$69:T$72)=0,"",MAX($C34:S34)+1)</f>
        <v/>
      </c>
      <c r="U34" s="21" t="str">
        <f>IF(SUM(U$51:U$52,U$60:U$61,U$69:U$72)=0,"",MAX($C34:T34)+1)</f>
        <v/>
      </c>
      <c r="V34" s="21" t="str">
        <f>IF(SUM(V$51:V$52,V$60:V$61,V$69:V$72)=0,"",MAX($C34:U34)+1)</f>
        <v/>
      </c>
      <c r="W34" s="21" t="str">
        <f>IF(SUM(W$51:W$52,W$60:W$61,W$69:W$72)=0,"",MAX($C34:V34)+1)</f>
        <v/>
      </c>
      <c r="X34" s="21" t="str">
        <f>IF(SUM(X$51:X$52,X$60:X$61,X$69:X$72)=0,"",MAX($C34:W34)+1)</f>
        <v/>
      </c>
      <c r="Y34" s="21" t="str">
        <f>IF(SUM(Y$51:Y$52,Y$60:Y$61,Y$69:Y$72)=0,"",MAX($C34:X34)+1)</f>
        <v/>
      </c>
      <c r="Z34" s="21" t="str">
        <f>IF(SUM(Z$51:Z$52,Z$60:Z$61,Z$69:Z$72)=0,"",MAX($C34:Y34)+1)</f>
        <v/>
      </c>
      <c r="AA34" s="21" t="str">
        <f>IF(SUM(AA$51:AA$52,AA$60:AA$61,AA$69:AA$72)=0,"",MAX($C34:Z34)+1)</f>
        <v/>
      </c>
      <c r="AB34" s="21" t="str">
        <f>IF(SUM(AB$51:AB$52,AB$60:AB$61,AB$69:AB$72)=0,"",MAX($C34:AA34)+1)</f>
        <v/>
      </c>
      <c r="AC34" s="21" t="str">
        <f>IF(SUM(AC$51:AC$52,AC$60:AC$61,AC$69:AC$72)=0,"",MAX($C34:AB34)+1)</f>
        <v/>
      </c>
      <c r="AD34" s="21" t="str">
        <f>IF(SUM(AD$51:AD$52,AD$60:AD$61,AD$69:AD$72)=0,"",MAX($C34:AC34)+1)</f>
        <v/>
      </c>
      <c r="AE34" s="21" t="str">
        <f>IF(SUM(AE$51:AE$52,AE$60:AE$61,AE$69:AE$72)=0,"",MAX($C34:AD34)+1)</f>
        <v/>
      </c>
      <c r="AF34" s="21" t="str">
        <f>IF(SUM(AF$51:AF$52,AF$60:AF$61,AF$69:AF$72)=0,"",MAX($C34:AE34)+1)</f>
        <v/>
      </c>
      <c r="AG34" s="21" t="str">
        <f>IF(SUM(AG$51:AG$52,AG$60:AG$61,AG$69:AG$72)=0,"",MAX($C34:AF34)+1)</f>
        <v/>
      </c>
      <c r="AH34" s="21" t="str">
        <f>IF(SUM(AH$51:AH$52,AH$60:AH$61,AH$69:AH$72)=0,"",MAX($C34:AG34)+1)</f>
        <v/>
      </c>
      <c r="AI34" s="21" t="str">
        <f>IF(SUM(AI$51:AI$52,AI$60:AI$61,AI$69:AI$72)=0,"",MAX($C34:AH34)+1)</f>
        <v/>
      </c>
      <c r="AJ34" s="21" t="str">
        <f>IF(SUM(AJ$51:AJ$52,AJ$60:AJ$61,AJ$69:AJ$72)=0,"",MAX($C34:AI34)+1)</f>
        <v/>
      </c>
      <c r="AK34" s="21" t="str">
        <f>IF(SUM(AK$51:AK$52,AK$60:AK$61,AK$69:AK$72)=0,"",MAX($C34:AJ34)+1)</f>
        <v/>
      </c>
      <c r="AL34" s="21" t="str">
        <f>IF(SUM(AL$51:AL$52,AL$60:AL$61,AL$69:AL$72)=0,"",MAX($C34:AK34)+1)</f>
        <v/>
      </c>
      <c r="AM34" s="21" t="str">
        <f>IF(SUM(AM$51:AM$52,AM$60:AM$61,AM$69:AM$72)=0,"",MAX($C34:AL34)+1)</f>
        <v/>
      </c>
      <c r="AN34" s="21" t="str">
        <f>IF(SUM(AN$51:AN$52,AN$60:AN$61,AN$69:AN$72)=0,"",MAX($C34:AM34)+1)</f>
        <v/>
      </c>
      <c r="AO34" s="21" t="str">
        <f>IF(SUM(AO$51:AO$52,AO$60:AO$61,AO$69:AO$72)=0,"",MAX($C34:AN34)+1)</f>
        <v/>
      </c>
      <c r="AP34" s="21" t="str">
        <f>IF(SUM(AP$51:AP$52,AP$60:AP$61,AP$69:AP$72)=0,"",MAX($C34:AO34)+1)</f>
        <v/>
      </c>
      <c r="AQ34" s="21" t="str">
        <f>IF(SUM(AQ$51:AQ$52,AQ$60:AQ$61,AQ$69:AQ$72)=0,"",MAX($C34:AP34)+1)</f>
        <v/>
      </c>
      <c r="AR34" s="21" t="str">
        <f>IF(SUM(AR$51:AR$52,AR$60:AR$61,AR$69:AR$72)=0,"",MAX($C34:AQ34)+1)</f>
        <v/>
      </c>
      <c r="AS34" s="21" t="str">
        <f>IF(SUM(AS$51:AS$52,AS$60:AS$61,AS$69:AS$72)=0,"",MAX($C34:AR34)+1)</f>
        <v/>
      </c>
      <c r="AT34" s="21" t="str">
        <f>IF(SUM(AT$51:AT$52,AT$60:AT$61,AT$69:AT$72)=0,"",MAX($C34:AS34)+1)</f>
        <v/>
      </c>
      <c r="AU34" s="21" t="str">
        <f>IF(SUM(AU$51:AU$52,AU$60:AU$61,AU$69:AU$72)=0,"",MAX($C34:AT34)+1)</f>
        <v/>
      </c>
      <c r="AV34" s="21" t="str">
        <f>IF(SUM(AV$51:AV$52,AV$60:AV$61,AV$69:AV$72)=0,"",MAX($C34:AU34)+1)</f>
        <v/>
      </c>
      <c r="AW34" s="21" t="str">
        <f>IF(SUM(AW$51:AW$52,AW$60:AW$61,AW$69:AW$72)=0,"",MAX($C34:AV34)+1)</f>
        <v/>
      </c>
      <c r="AX34" s="21" t="str">
        <f>IF(SUM(AX$51:AX$52,AX$60:AX$61,AX$69:AX$72)=0,"",MAX($C34:AW34)+1)</f>
        <v/>
      </c>
      <c r="AY34" s="21" t="str">
        <f>IF(SUM(AY$51:AY$52,AY$60:AY$61,AY$69:AY$72)=0,"",MAX($C34:AX34)+1)</f>
        <v/>
      </c>
      <c r="AZ34" s="21" t="str">
        <f>IF(SUM(AZ$51:AZ$52,AZ$60:AZ$61,AZ$69:AZ$72)=0,"",MAX($C34:AY34)+1)</f>
        <v/>
      </c>
      <c r="BA34" s="21" t="str">
        <f>IF(SUM(BA$51:BA$52,BA$60:BA$61,BA$69:BA$72)=0,"",MAX($C34:AZ34)+1)</f>
        <v/>
      </c>
      <c r="BB34" s="21" t="str">
        <f>IF(SUM(BB$51:BB$52,BB$60:BB$61,BB$69:BB$72)=0,"",MAX($C34:BA34)+1)</f>
        <v/>
      </c>
      <c r="BC34" s="21" t="str">
        <f>IF(SUM(BC$51:BC$52,BC$60:BC$61,BC$69:BC$72)=0,"",MAX($C34:BB34)+1)</f>
        <v/>
      </c>
      <c r="BD34" s="21" t="str">
        <f>IF(SUM(BD$51:BD$52,BD$60:BD$61,BD$69:BD$72)=0,"",MAX($C34:BC34)+1)</f>
        <v/>
      </c>
      <c r="BE34" s="21" t="str">
        <f>IF(SUM(BE$51:BE$52,BE$60:BE$61,BE$69:BE$72)=0,"",MAX($C34:BD34)+1)</f>
        <v/>
      </c>
      <c r="BF34" s="21" t="str">
        <f>IF(SUM(BF$51:BF$52,BF$60:BF$61,BF$69:BF$72)=0,"",MAX($C34:BE34)+1)</f>
        <v/>
      </c>
      <c r="BG34" s="21" t="str">
        <f>IF(SUM(BG$51:BG$52,BG$60:BG$61,BG$69:BG$72)=0,"",MAX($C34:BF34)+1)</f>
        <v/>
      </c>
      <c r="BH34" s="21" t="str">
        <f>IF(SUM(BH$51:BH$52,BH$60:BH$61,BH$69:BH$72)=0,"",MAX($C34:BG34)+1)</f>
        <v/>
      </c>
      <c r="BI34" s="21" t="str">
        <f>IF(SUM(BI$51:BI$52,BI$60:BI$61,BI$69:BI$72)=0,"",MAX($C34:BH34)+1)</f>
        <v/>
      </c>
      <c r="BJ34" s="21" t="str">
        <f>IF(SUM(BJ$51:BJ$52,BJ$60:BJ$61,BJ$69:BJ$72)=0,"",MAX($C34:BI34)+1)</f>
        <v/>
      </c>
      <c r="BK34" s="21" t="str">
        <f>IF(SUM(BK$51:BK$52,BK$60:BK$61,BK$69:BK$72)=0,"",MAX($C34:BJ34)+1)</f>
        <v/>
      </c>
      <c r="BL34" s="21" t="str">
        <f>IF(SUM(BL$51:BL$52,BL$60:BL$61,BL$69:BL$72)=0,"",MAX($C34:BK34)+1)</f>
        <v/>
      </c>
      <c r="BM34" s="21" t="str">
        <f>IF(SUM(BM$51:BM$52,BM$60:BM$61,BM$69:BM$72)=0,"",MAX($C34:BL34)+1)</f>
        <v/>
      </c>
      <c r="BN34" s="21" t="str">
        <f>IF(SUM(BN$51:BN$52,BN$60:BN$61,BN$69:BN$72)=0,"",MAX($C34:BM34)+1)</f>
        <v/>
      </c>
      <c r="BO34" s="21" t="str">
        <f>IF(SUM(BO$51:BO$52,BO$60:BO$61,BO$69:BO$72)=0,"",MAX($C34:BN34)+1)</f>
        <v/>
      </c>
      <c r="BP34" s="21" t="str">
        <f>IF(SUM(BP$51:BP$52,BP$60:BP$61,BP$69:BP$72)=0,"",MAX($C34:BO34)+1)</f>
        <v/>
      </c>
      <c r="BQ34" s="21" t="str">
        <f>IF(SUM(BQ$51:BQ$52,BQ$60:BQ$61,BQ$69:BQ$72)=0,"",MAX($C34:BP34)+1)</f>
        <v/>
      </c>
      <c r="BR34" s="21" t="str">
        <f>IF(SUM(BR$51:BR$52,BR$60:BR$61,BR$69:BR$72)=0,"",MAX($C34:BQ34)+1)</f>
        <v/>
      </c>
      <c r="BS34" s="21" t="str">
        <f>IF(SUM(BS$51:BS$52,BS$60:BS$61,BS$69:BS$72)=0,"",MAX($C34:BR34)+1)</f>
        <v/>
      </c>
      <c r="BT34" s="21" t="str">
        <f>IF(SUM(BT$51:BT$52,BT$60:BT$61,BT$69:BT$72)=0,"",MAX($C34:BS34)+1)</f>
        <v/>
      </c>
      <c r="BU34" s="21" t="str">
        <f>IF(SUM(BU$51:BU$52,BU$60:BU$61,BU$69:BU$72)=0,"",MAX($C34:BT34)+1)</f>
        <v/>
      </c>
      <c r="BV34" s="21" t="str">
        <f>IF(SUM(BV$51:BV$52,BV$60:BV$61,BV$69:BV$72)=0,"",MAX($C34:BU34)+1)</f>
        <v/>
      </c>
      <c r="BW34" s="21" t="str">
        <f>IF(SUM(BW$51:BW$52,BW$60:BW$61,BW$69:BW$72)=0,"",MAX($C34:BV34)+1)</f>
        <v/>
      </c>
      <c r="BX34" s="21" t="str">
        <f>IF(SUM(BX$51:BX$52,BX$60:BX$61,BX$69:BX$72)=0,"",MAX($C34:BW34)+1)</f>
        <v/>
      </c>
      <c r="BY34" s="21" t="str">
        <f>IF(SUM(BY$51:BY$52,BY$60:BY$61,BY$69:BY$72)=0,"",MAX($C34:BX34)+1)</f>
        <v/>
      </c>
      <c r="BZ34" s="21" t="str">
        <f>IF(SUM(BZ$51:BZ$52,BZ$60:BZ$61,BZ$69:BZ$72)=0,"",MAX($C34:BY34)+1)</f>
        <v/>
      </c>
      <c r="CA34" s="21" t="str">
        <f>IF(SUM(CA$51:CA$52,CA$60:CA$61,CA$69:CA$72)=0,"",MAX($C34:BZ34)+1)</f>
        <v/>
      </c>
      <c r="CB34" s="21" t="str">
        <f>IF(SUM(CB$51:CB$52,CB$60:CB$61,CB$69:CB$72)=0,"",MAX($C34:CA34)+1)</f>
        <v/>
      </c>
      <c r="CC34" s="21" t="str">
        <f>IF(SUM(CC$51:CC$52,CC$60:CC$61,CC$69:CC$72)=0,"",MAX($C34:CB34)+1)</f>
        <v/>
      </c>
      <c r="CD34" s="21" t="str">
        <f>IF(SUM(CD$51:CD$52,CD$60:CD$61,CD$69:CD$72)=0,"",MAX($C34:CC34)+1)</f>
        <v/>
      </c>
      <c r="CE34" s="21" t="str">
        <f>IF(SUM(CE$51:CE$52,CE$60:CE$61,CE$69:CE$72)=0,"",MAX($C34:CD34)+1)</f>
        <v/>
      </c>
      <c r="CF34" s="21" t="str">
        <f>IF(SUM(CF$51:CF$52,CF$60:CF$61,CF$69:CF$72)=0,"",MAX($C34:CE34)+1)</f>
        <v/>
      </c>
      <c r="CG34" s="21" t="str">
        <f>IF(SUM(CG$51:CG$52,CG$60:CG$61,CG$69:CG$72)=0,"",MAX($C34:CF34)+1)</f>
        <v/>
      </c>
      <c r="CH34" s="21" t="str">
        <f>IF(SUM(CH$51:CH$52,CH$60:CH$61,CH$69:CH$72)=0,"",MAX($C34:CG34)+1)</f>
        <v/>
      </c>
      <c r="CI34" s="21" t="str">
        <f>IF(SUM(CI$51:CI$52,CI$60:CI$61,CI$69:CI$72)=0,"",MAX($C34:CH34)+1)</f>
        <v/>
      </c>
      <c r="CJ34" s="21" t="str">
        <f>IF(SUM(CJ$51:CJ$52,CJ$60:CJ$61,CJ$69:CJ$72)=0,"",MAX($C34:CI34)+1)</f>
        <v/>
      </c>
      <c r="CK34" s="21" t="str">
        <f>IF(SUM(CK$51:CK$52,CK$60:CK$61,CK$69:CK$72)=0,"",MAX($C34:CJ34)+1)</f>
        <v/>
      </c>
      <c r="CL34" s="21" t="str">
        <f>IF(SUM(CL$51:CL$52,CL$60:CL$61,CL$69:CL$72)=0,"",MAX($C34:CK34)+1)</f>
        <v/>
      </c>
      <c r="CM34" s="21" t="str">
        <f>IF(SUM(CM$51:CM$52,CM$60:CM$61,CM$69:CM$72)=0,"",MAX($C34:CL34)+1)</f>
        <v/>
      </c>
      <c r="CN34" s="21" t="str">
        <f>IF(SUM(CN$51:CN$52,CN$60:CN$61,CN$69:CN$72)=0,"",MAX($C34:CM34)+1)</f>
        <v/>
      </c>
      <c r="CO34" s="21" t="str">
        <f>IF(SUM(CO$51:CO$52,CO$60:CO$61,CO$69:CO$72)=0,"",MAX($C34:CN34)+1)</f>
        <v/>
      </c>
      <c r="CP34" s="21" t="str">
        <f>IF(SUM(CP$51:CP$52,CP$60:CP$61,CP$69:CP$72)=0,"",MAX($C34:CO34)+1)</f>
        <v/>
      </c>
      <c r="CQ34" s="21" t="str">
        <f>IF(SUM(CQ$51:CQ$52,CQ$60:CQ$61,CQ$69:CQ$72)=0,"",MAX($C34:CP34)+1)</f>
        <v/>
      </c>
      <c r="CR34" s="21" t="str">
        <f>IF(SUM(CR$51:CR$52,CR$60:CR$61,CR$69:CR$72)=0,"",MAX($C34:CQ34)+1)</f>
        <v/>
      </c>
      <c r="CS34" s="21" t="str">
        <f>IF(SUM(CS$51:CS$52,CS$60:CS$61,CS$69:CS$72)=0,"",MAX($C34:CR34)+1)</f>
        <v/>
      </c>
      <c r="CT34" s="21" t="str">
        <f>IF(SUM(CT$51:CT$52,CT$60:CT$61,CT$69:CT$72)=0,"",MAX($C34:CS34)+1)</f>
        <v/>
      </c>
      <c r="CU34" s="21" t="str">
        <f>IF(SUM(CU$51:CU$52,CU$60:CU$61,CU$69:CU$72)=0,"",MAX($C34:CT34)+1)</f>
        <v/>
      </c>
      <c r="CV34" s="21" t="str">
        <f>IF(SUM(CV$51:CV$52,CV$60:CV$61,CV$69:CV$72)=0,"",MAX($C34:CU34)+1)</f>
        <v/>
      </c>
      <c r="CW34" s="21" t="str">
        <f>IF(SUM(CW$51:CW$52,CW$60:CW$61,CW$69:CW$72)=0,"",MAX($C34:CV34)+1)</f>
        <v/>
      </c>
      <c r="CX34" s="21" t="str">
        <f>IF(SUM(CX$51:CX$52,CX$60:CX$61,CX$69:CX$72)=0,"",MAX($C34:CW34)+1)</f>
        <v/>
      </c>
      <c r="CY34" s="21" t="str">
        <f>IF(SUM(CY$51:CY$52,CY$60:CY$61,CY$69:CY$72)=0,"",MAX($C34:CX34)+1)</f>
        <v/>
      </c>
      <c r="CZ34" s="21" t="str">
        <f>IF(SUM(CZ$51:CZ$52,CZ$60:CZ$61,CZ$69:CZ$72)=0,"",MAX($C34:CY34)+1)</f>
        <v/>
      </c>
      <c r="DA34" s="21" t="str">
        <f>IF(SUM(DA$51:DA$52,DA$60:DA$61,DA$69:DA$72)=0,"",MAX($C34:CZ34)+1)</f>
        <v/>
      </c>
      <c r="DB34" s="21" t="str">
        <f>IF(SUM(DB$51:DB$52,DB$60:DB$61,DB$69:DB$72)=0,"",MAX($C34:DA34)+1)</f>
        <v/>
      </c>
      <c r="DC34" s="21" t="str">
        <f>IF(SUM(DC$51:DC$52,DC$60:DC$61,DC$69:DC$72)=0,"",MAX($C34:DB34)+1)</f>
        <v/>
      </c>
      <c r="DD34" s="21" t="str">
        <f>IF(SUM(DD$51:DD$52,DD$60:DD$61,DD$69:DD$72)=0,"",MAX($C34:DC34)+1)</f>
        <v/>
      </c>
      <c r="DE34" s="21" t="str">
        <f>IF(SUM(DE$51:DE$52,DE$60:DE$61,DE$69:DE$72)=0,"",MAX($C34:DD34)+1)</f>
        <v/>
      </c>
      <c r="DF34" s="21" t="str">
        <f>IF(SUM(DF$51:DF$52,DF$60:DF$61,DF$69:DF$72)=0,"",MAX($C34:DE34)+1)</f>
        <v/>
      </c>
      <c r="DG34" s="21" t="str">
        <f>IF(SUM(DG$51:DG$52,DG$60:DG$61,DG$69:DG$72)=0,"",MAX($C34:DF34)+1)</f>
        <v/>
      </c>
      <c r="DH34" s="21" t="str">
        <f>IF(SUM(DH$51:DH$52,DH$60:DH$61,DH$69:DH$72)=0,"",MAX($C34:DG34)+1)</f>
        <v/>
      </c>
      <c r="DI34" s="21" t="str">
        <f>IF(SUM(DI$51:DI$52,DI$60:DI$61,DI$69:DI$72)=0,"",MAX($C34:DH34)+1)</f>
        <v/>
      </c>
      <c r="DJ34" s="21" t="str">
        <f>IF(SUM(DJ$51:DJ$52,DJ$60:DJ$61,DJ$69:DJ$72)=0,"",MAX($C34:DI34)+1)</f>
        <v/>
      </c>
      <c r="DK34" s="21" t="str">
        <f>IF(SUM(DK$51:DK$52,DK$60:DK$61,DK$69:DK$72)=0,"",MAX($C34:DJ34)+1)</f>
        <v/>
      </c>
      <c r="DL34" s="21" t="str">
        <f>IF(SUM(DL$51:DL$52,DL$60:DL$61,DL$69:DL$72)=0,"",MAX($C34:DK34)+1)</f>
        <v/>
      </c>
      <c r="DM34" s="21" t="str">
        <f>IF(SUM(DM$51:DM$52,DM$60:DM$61,DM$69:DM$72)=0,"",MAX($C34:DL34)+1)</f>
        <v/>
      </c>
      <c r="DN34" s="21" t="str">
        <f>IF(SUM(DN$51:DN$52,DN$60:DN$61,DN$69:DN$72)=0,"",MAX($C34:DM34)+1)</f>
        <v/>
      </c>
      <c r="DO34" s="21" t="str">
        <f>IF(SUM(DO$51:DO$52,DO$60:DO$61,DO$69:DO$72)=0,"",MAX($C34:DN34)+1)</f>
        <v/>
      </c>
      <c r="DP34" s="21" t="str">
        <f>IF(SUM(DP$51:DP$52,DP$60:DP$61,DP$69:DP$72)=0,"",MAX($C34:DO34)+1)</f>
        <v/>
      </c>
      <c r="DQ34" s="21" t="str">
        <f>IF(SUM(DQ$51:DQ$52,DQ$60:DQ$61,DQ$69:DQ$72)=0,"",MAX($C34:DP34)+1)</f>
        <v/>
      </c>
      <c r="DR34" s="21" t="str">
        <f>IF(SUM(DR$51:DR$52,DR$60:DR$61,DR$69:DR$72)=0,"",MAX($C34:DQ34)+1)</f>
        <v/>
      </c>
      <c r="DS34" s="21" t="str">
        <f>IF(SUM(DS$51:DS$52,DS$60:DS$61,DS$69:DS$72)=0,"",MAX($C34:DR34)+1)</f>
        <v/>
      </c>
      <c r="DT34" s="21" t="str">
        <f>IF(SUM(DT$51:DT$52,DT$60:DT$61,DT$69:DT$72)=0,"",MAX($C34:DS34)+1)</f>
        <v/>
      </c>
      <c r="DU34" s="21" t="str">
        <f>IF(SUM(DU$51:DU$52,DU$60:DU$61,DU$69:DU$72)=0,"",MAX($C34:DT34)+1)</f>
        <v/>
      </c>
      <c r="DV34" s="21" t="str">
        <f>IF(SUM(DV$51:DV$52,DV$60:DV$61,DV$69:DV$72)=0,"",MAX($C34:DU34)+1)</f>
        <v/>
      </c>
      <c r="DW34" s="21" t="str">
        <f>IF(SUM(DW$51:DW$52,DW$60:DW$61,DW$69:DW$72)=0,"",MAX($C34:DV34)+1)</f>
        <v/>
      </c>
      <c r="DX34" s="21" t="str">
        <f>IF(SUM(DX$51:DX$52,DX$60:DX$61,DX$69:DX$72)=0,"",MAX($C34:DW34)+1)</f>
        <v/>
      </c>
      <c r="DY34" s="21" t="str">
        <f>IF(SUM(DY$51:DY$52,DY$60:DY$61,DY$69:DY$72)=0,"",MAX($C34:DX34)+1)</f>
        <v/>
      </c>
      <c r="DZ34" s="21" t="str">
        <f>IF(SUM(DZ$51:DZ$52,DZ$60:DZ$61,DZ$69:DZ$72)=0,"",MAX($C34:DY34)+1)</f>
        <v/>
      </c>
      <c r="EA34" s="21" t="str">
        <f>IF(SUM(EA$51:EA$52,EA$60:EA$61,EA$69:EA$72)=0,"",MAX($C34:DZ34)+1)</f>
        <v/>
      </c>
      <c r="EB34" s="21" t="str">
        <f>IF(SUM(EB$51:EB$52,EB$60:EB$61,EB$69:EB$72)=0,"",MAX($C34:EA34)+1)</f>
        <v/>
      </c>
      <c r="EC34" s="21" t="str">
        <f>IF(SUM(EC$51:EC$52,EC$60:EC$61,EC$69:EC$72)=0,"",MAX($C34:EB34)+1)</f>
        <v/>
      </c>
      <c r="ED34" s="21" t="str">
        <f>IF(SUM(ED$51:ED$52,ED$60:ED$61,ED$69:ED$72)=0,"",MAX($C34:EC34)+1)</f>
        <v/>
      </c>
      <c r="EE34" s="21" t="str">
        <f>IF(SUM(EE$51:EE$52,EE$60:EE$61,EE$69:EE$72)=0,"",MAX($C34:ED34)+1)</f>
        <v/>
      </c>
      <c r="EF34" s="21" t="str">
        <f>IF(SUM(EF$51:EF$52,EF$60:EF$61,EF$69:EF$72)=0,"",MAX($C34:EE34)+1)</f>
        <v/>
      </c>
      <c r="EG34" s="21" t="str">
        <f>IF(SUM(EG$51:EG$52,EG$60:EG$61,EG$69:EG$72)=0,"",MAX($C34:EF34)+1)</f>
        <v/>
      </c>
      <c r="EH34" s="21" t="str">
        <f>IF(SUM(EH$51:EH$52,EH$60:EH$61,EH$69:EH$72)=0,"",MAX($C34:EG34)+1)</f>
        <v/>
      </c>
      <c r="EI34" s="21" t="str">
        <f>IF(SUM(EI$51:EI$52,EI$60:EI$61,EI$69:EI$72)=0,"",MAX($C34:EH34)+1)</f>
        <v/>
      </c>
      <c r="EJ34" s="21" t="str">
        <f>IF(SUM(EJ$51:EJ$52,EJ$60:EJ$61,EJ$69:EJ$72)=0,"",MAX($C34:EI34)+1)</f>
        <v/>
      </c>
      <c r="EK34" s="21" t="str">
        <f>IF(SUM(EK$51:EK$52,EK$60:EK$61,EK$69:EK$72)=0,"",MAX($C34:EJ34)+1)</f>
        <v/>
      </c>
      <c r="EL34" s="21" t="str">
        <f>IF(SUM(EL$51:EL$52,EL$60:EL$61,EL$69:EL$72)=0,"",MAX($C34:EK34)+1)</f>
        <v/>
      </c>
      <c r="EM34" s="21" t="str">
        <f>IF(SUM(EM$51:EM$52,EM$60:EM$61,EM$69:EM$72)=0,"",MAX($C34:EL34)+1)</f>
        <v/>
      </c>
      <c r="EN34" s="21" t="str">
        <f>IF(SUM(EN$51:EN$52,EN$60:EN$61,EN$69:EN$72)=0,"",MAX($C34:EM34)+1)</f>
        <v/>
      </c>
      <c r="EO34" s="21" t="str">
        <f>IF(SUM(EO$51:EO$52,EO$60:EO$61,EO$69:EO$72)=0,"",MAX($C34:EN34)+1)</f>
        <v/>
      </c>
      <c r="EP34" s="21" t="str">
        <f>IF(SUM(EP$51:EP$52,EP$60:EP$61,EP$69:EP$72)=0,"",MAX($C34:EO34)+1)</f>
        <v/>
      </c>
      <c r="EQ34" s="21" t="str">
        <f>IF(SUM(EQ$51:EQ$52,EQ$60:EQ$61,EQ$69:EQ$72)=0,"",MAX($C34:EP34)+1)</f>
        <v/>
      </c>
      <c r="ER34" s="21" t="str">
        <f>IF(SUM(ER$51:ER$52,ER$60:ER$61,ER$69:ER$72)=0,"",MAX($C34:EQ34)+1)</f>
        <v/>
      </c>
      <c r="ES34" s="21" t="str">
        <f>IF(SUM(ES$51:ES$52,ES$60:ES$61,ES$69:ES$72)=0,"",MAX($C34:ER34)+1)</f>
        <v/>
      </c>
      <c r="ET34" s="21" t="str">
        <f>IF(SUM(ET$51:ET$52,ET$60:ET$61,ET$69:ET$72)=0,"",MAX($C34:ES34)+1)</f>
        <v/>
      </c>
      <c r="EU34" s="21" t="str">
        <f>IF(SUM(EU$51:EU$52,EU$60:EU$61,EU$69:EU$72)=0,"",MAX($C34:ET34)+1)</f>
        <v/>
      </c>
      <c r="EV34" s="21" t="str">
        <f>IF(SUM(EV$51:EV$52,EV$60:EV$61,EV$69:EV$72)=0,"",MAX($C34:EU34)+1)</f>
        <v/>
      </c>
      <c r="EW34" s="21" t="str">
        <f>IF(SUM(EW$51:EW$52,EW$60:EW$61,EW$69:EW$72)=0,"",MAX($C34:EV34)+1)</f>
        <v/>
      </c>
      <c r="EX34" s="21" t="str">
        <f>IF(SUM(EX$51:EX$52,EX$60:EX$61,EX$69:EX$72)=0,"",MAX($C34:EW34)+1)</f>
        <v/>
      </c>
      <c r="EY34" s="21" t="str">
        <f>IF(SUM(EY$51:EY$52,EY$60:EY$61,EY$69:EY$72)=0,"",MAX($C34:EX34)+1)</f>
        <v/>
      </c>
      <c r="EZ34" s="21" t="str">
        <f>IF(SUM(EZ$51:EZ$52,EZ$60:EZ$61,EZ$69:EZ$72)=0,"",MAX($C34:EY34)+1)</f>
        <v/>
      </c>
      <c r="FA34" s="21" t="str">
        <f>IF(SUM(FA$51:FA$52,FA$60:FA$61,FA$69:FA$72)=0,"",MAX($C34:EZ34)+1)</f>
        <v/>
      </c>
      <c r="FB34" s="21" t="str">
        <f>IF(SUM(FB$51:FB$52,FB$60:FB$61,FB$69:FB$72)=0,"",MAX($C34:FA34)+1)</f>
        <v/>
      </c>
      <c r="FC34" s="21" t="str">
        <f>IF(SUM(FC$51:FC$52,FC$60:FC$61,FC$69:FC$72)=0,"",MAX($C34:FB34)+1)</f>
        <v/>
      </c>
      <c r="FD34" s="21" t="str">
        <f>IF(SUM(FD$51:FD$52,FD$60:FD$61,FD$69:FD$72)=0,"",MAX($C34:FC34)+1)</f>
        <v/>
      </c>
      <c r="FE34" s="21" t="str">
        <f>IF(SUM(FE$51:FE$52,FE$60:FE$61,FE$69:FE$72)=0,"",MAX($C34:FD34)+1)</f>
        <v/>
      </c>
      <c r="FF34" s="21" t="str">
        <f>IF(SUM(FF$51:FF$52,FF$60:FF$61,FF$69:FF$72)=0,"",MAX($C34:FE34)+1)</f>
        <v/>
      </c>
      <c r="FG34" s="21" t="str">
        <f>IF(SUM(FG$51:FG$52,FG$60:FG$61,FG$69:FG$72)=0,"",MAX($C34:FF34)+1)</f>
        <v/>
      </c>
      <c r="FH34" s="21" t="str">
        <f>IF(SUM(FH$51:FH$52,FH$60:FH$61,FH$69:FH$72)=0,"",MAX($C34:FG34)+1)</f>
        <v/>
      </c>
      <c r="FI34" s="21" t="str">
        <f>IF(SUM(FI$51:FI$52,FI$60:FI$61,FI$69:FI$72)=0,"",MAX($C34:FH34)+1)</f>
        <v/>
      </c>
      <c r="FJ34" s="21" t="str">
        <f>IF(SUM(FJ$51:FJ$52,FJ$60:FJ$61,FJ$69:FJ$72)=0,"",MAX($C34:FI34)+1)</f>
        <v/>
      </c>
      <c r="FK34" s="21" t="str">
        <f>IF(SUM(FK$51:FK$52,FK$60:FK$61,FK$69:FK$72)=0,"",MAX($C34:FJ34)+1)</f>
        <v/>
      </c>
      <c r="FL34" s="21" t="str">
        <f>IF(SUM(FL$51:FL$52,FL$60:FL$61,FL$69:FL$72)=0,"",MAX($C34:FK34)+1)</f>
        <v/>
      </c>
      <c r="FM34" s="21" t="str">
        <f>IF(SUM(FM$51:FM$52,FM$60:FM$61,FM$69:FM$72)=0,"",MAX($C34:FL34)+1)</f>
        <v/>
      </c>
      <c r="FN34" s="21" t="str">
        <f>IF(SUM(FN$51:FN$52,FN$60:FN$61,FN$69:FN$72)=0,"",MAX($C34:FM34)+1)</f>
        <v/>
      </c>
      <c r="FO34" s="21" t="str">
        <f>IF(SUM(FO$51:FO$52,FO$60:FO$61,FO$69:FO$72)=0,"",MAX($C34:FN34)+1)</f>
        <v/>
      </c>
      <c r="FP34" s="21" t="str">
        <f>IF(SUM(FP$51:FP$52,FP$60:FP$61,FP$69:FP$72)=0,"",MAX($C34:FO34)+1)</f>
        <v/>
      </c>
      <c r="FQ34" s="21" t="str">
        <f>IF(SUM(FQ$51:FQ$52,FQ$60:FQ$61,FQ$69:FQ$72)=0,"",MAX($C34:FP34)+1)</f>
        <v/>
      </c>
      <c r="FR34" s="21" t="str">
        <f>IF(SUM(FR$51:FR$52,FR$60:FR$61,FR$69:FR$72)=0,"",MAX($C34:FQ34)+1)</f>
        <v/>
      </c>
      <c r="FS34" s="21" t="str">
        <f>IF(SUM(FS$51:FS$52,FS$60:FS$61,FS$69:FS$72)=0,"",MAX($C34:FR34)+1)</f>
        <v/>
      </c>
      <c r="FT34" s="21" t="str">
        <f>IF(SUM(FT$51:FT$52,FT$60:FT$61,FT$69:FT$72)=0,"",MAX($C34:FS34)+1)</f>
        <v/>
      </c>
      <c r="FU34" s="21" t="str">
        <f>IF(SUM(FU$51:FU$52,FU$60:FU$61,FU$69:FU$72)=0,"",MAX($C34:FT34)+1)</f>
        <v/>
      </c>
      <c r="FV34" s="21" t="str">
        <f>IF(SUM(FV$51:FV$52,FV$60:FV$61,FV$69:FV$72)=0,"",MAX($C34:FU34)+1)</f>
        <v/>
      </c>
      <c r="FW34" s="21" t="str">
        <f>IF(SUM(FW$51:FW$52,FW$60:FW$61,FW$69:FW$72)=0,"",MAX($C34:FV34)+1)</f>
        <v/>
      </c>
      <c r="FX34" s="21" t="str">
        <f>IF(SUM(FX$51:FX$52,FX$60:FX$61,FX$69:FX$72)=0,"",MAX($C34:FW34)+1)</f>
        <v/>
      </c>
      <c r="FY34" s="21" t="str">
        <f>IF(SUM(FY$51:FY$52,FY$60:FY$61,FY$69:FY$72)=0,"",MAX($C34:FX34)+1)</f>
        <v/>
      </c>
      <c r="FZ34" s="21" t="str">
        <f>IF(SUM(FZ$51:FZ$52,FZ$60:FZ$61,FZ$69:FZ$72)=0,"",MAX($C34:FY34)+1)</f>
        <v/>
      </c>
      <c r="GA34" s="21" t="str">
        <f>IF(SUM(GA$51:GA$52,GA$60:GA$61,GA$69:GA$72)=0,"",MAX($C34:FZ34)+1)</f>
        <v/>
      </c>
      <c r="GB34" s="21" t="str">
        <f>IF(SUM(GB$51:GB$52,GB$60:GB$61,GB$69:GB$72)=0,"",MAX($C34:GA34)+1)</f>
        <v/>
      </c>
      <c r="GC34" s="21" t="str">
        <f>IF(SUM(GC$51:GC$52,GC$60:GC$61,GC$69:GC$72)=0,"",MAX($C34:GB34)+1)</f>
        <v/>
      </c>
      <c r="GD34" s="21" t="str">
        <f>IF(SUM(GD$51:GD$52,GD$60:GD$61,GD$69:GD$72)=0,"",MAX($C34:GC34)+1)</f>
        <v/>
      </c>
      <c r="GE34" s="21" t="str">
        <f>IF(SUM(GE$51:GE$52,GE$60:GE$61,GE$69:GE$72)=0,"",MAX($C34:GD34)+1)</f>
        <v/>
      </c>
      <c r="GF34" s="21" t="str">
        <f>IF(SUM(GF$51:GF$52,GF$60:GF$61,GF$69:GF$72)=0,"",MAX($C34:GE34)+1)</f>
        <v/>
      </c>
      <c r="GG34" s="21" t="str">
        <f>IF(SUM(GG$51:GG$52,GG$60:GG$61,GG$69:GG$72)=0,"",MAX($C34:GF34)+1)</f>
        <v/>
      </c>
      <c r="GH34" s="21" t="str">
        <f>IF(SUM(GH$51:GH$52,GH$60:GH$61,GH$69:GH$72)=0,"",MAX($C34:GG34)+1)</f>
        <v/>
      </c>
      <c r="GI34" s="21" t="str">
        <f>IF(SUM(GI$51:GI$52,GI$60:GI$61,GI$69:GI$72)=0,"",MAX($C34:GH34)+1)</f>
        <v/>
      </c>
      <c r="GJ34" s="21" t="str">
        <f>IF(SUM(GJ$51:GJ$52,GJ$60:GJ$61,GJ$69:GJ$72)=0,"",MAX($C34:GI34)+1)</f>
        <v/>
      </c>
      <c r="GK34" s="21" t="str">
        <f>IF(SUM(GK$51:GK$52,GK$60:GK$61,GK$69:GK$72)=0,"",MAX($C34:GJ34)+1)</f>
        <v/>
      </c>
      <c r="GL34" s="21" t="str">
        <f>IF(SUM(GL$51:GL$52,GL$60:GL$61,GL$69:GL$72)=0,"",MAX($C34:GK34)+1)</f>
        <v/>
      </c>
      <c r="GM34" s="21" t="str">
        <f>IF(SUM(GM$51:GM$52,GM$60:GM$61,GM$69:GM$72)=0,"",MAX($C34:GL34)+1)</f>
        <v/>
      </c>
      <c r="GN34" s="21" t="str">
        <f>IF(SUM(GN$51:GN$52,GN$60:GN$61,GN$69:GN$72)=0,"",MAX($C34:GM34)+1)</f>
        <v/>
      </c>
      <c r="GO34" s="21" t="str">
        <f>IF(SUM(GO$51:GO$52,GO$60:GO$61,GO$69:GO$72)=0,"",MAX($C34:GN34)+1)</f>
        <v/>
      </c>
      <c r="GP34" s="21" t="str">
        <f>IF(SUM(GP$51:GP$52,GP$60:GP$61,GP$69:GP$72)=0,"",MAX($C34:GO34)+1)</f>
        <v/>
      </c>
      <c r="GQ34" s="21" t="str">
        <f>IF(SUM(GQ$51:GQ$52,GQ$60:GQ$61,GQ$69:GQ$72)=0,"",MAX($C34:GP34)+1)</f>
        <v/>
      </c>
      <c r="GR34" s="21" t="str">
        <f>IF(SUM(GR$51:GR$52,GR$60:GR$61,GR$69:GR$72)=0,"",MAX($C34:GQ34)+1)</f>
        <v/>
      </c>
      <c r="GS34" s="21" t="str">
        <f>IF(SUM(GS$51:GS$52,GS$60:GS$61,GS$69:GS$72)=0,"",MAX($C34:GR34)+1)</f>
        <v/>
      </c>
      <c r="GT34" s="21" t="str">
        <f>IF(SUM(GT$51:GT$52,GT$60:GT$61,GT$69:GT$72)=0,"",MAX($C34:GS34)+1)</f>
        <v/>
      </c>
      <c r="GU34" s="21" t="str">
        <f>IF(SUM(GU$51:GU$52,GU$60:GU$61,GU$69:GU$72)=0,"",MAX($C34:GT34)+1)</f>
        <v/>
      </c>
      <c r="GV34" s="21" t="str">
        <f>IF(SUM(GV$51:GV$52,GV$60:GV$61,GV$69:GV$72)=0,"",MAX($C34:GU34)+1)</f>
        <v/>
      </c>
      <c r="GW34" s="21" t="str">
        <f>IF(SUM(GW$51:GW$52,GW$60:GW$61,GW$69:GW$72)=0,"",MAX($C34:GV34)+1)</f>
        <v/>
      </c>
      <c r="GX34" s="21" t="str">
        <f>IF(SUM(GX$51:GX$52,GX$60:GX$61,GX$69:GX$72)=0,"",MAX($C34:GW34)+1)</f>
        <v/>
      </c>
      <c r="GY34" s="21" t="str">
        <f>IF(SUM(GY$51:GY$52,GY$60:GY$61,GY$69:GY$72)=0,"",MAX($C34:GX34)+1)</f>
        <v/>
      </c>
      <c r="GZ34" s="21" t="str">
        <f>IF(SUM(GZ$51:GZ$52,GZ$60:GZ$61,GZ$69:GZ$72)=0,"",MAX($C34:GY34)+1)</f>
        <v/>
      </c>
      <c r="HA34" s="21" t="str">
        <f>IF(SUM(HA$51:HA$52,HA$60:HA$61,HA$69:HA$72)=0,"",MAX($C34:GZ34)+1)</f>
        <v/>
      </c>
      <c r="HB34" s="21" t="str">
        <f>IF(SUM(HB$51:HB$52,HB$60:HB$61,HB$69:HB$72)=0,"",MAX($C34:HA34)+1)</f>
        <v/>
      </c>
      <c r="HC34" s="21" t="str">
        <f>IF(SUM(HC$51:HC$52,HC$60:HC$61,HC$69:HC$72)=0,"",MAX($C34:HB34)+1)</f>
        <v/>
      </c>
      <c r="HD34" s="21" t="str">
        <f>IF(SUM(HD$51:HD$52,HD$60:HD$61,HD$69:HD$72)=0,"",MAX($C34:HC34)+1)</f>
        <v/>
      </c>
      <c r="HE34" s="21" t="str">
        <f>IF(SUM(HE$51:HE$52,HE$60:HE$61,HE$69:HE$72)=0,"",MAX($C34:HD34)+1)</f>
        <v/>
      </c>
      <c r="HF34" s="21" t="str">
        <f>IF(SUM(HF$51:HF$52,HF$60:HF$61,HF$69:HF$72)=0,"",MAX($C34:HE34)+1)</f>
        <v/>
      </c>
      <c r="HG34" s="21" t="str">
        <f>IF(SUM(HG$51:HG$52,HG$60:HG$61,HG$69:HG$72)=0,"",MAX($C34:HF34)+1)</f>
        <v/>
      </c>
      <c r="HH34" s="21" t="str">
        <f>IF(SUM(HH$51:HH$52,HH$60:HH$61,HH$69:HH$72)=0,"",MAX($C34:HG34)+1)</f>
        <v/>
      </c>
      <c r="HI34" s="21" t="str">
        <f>IF(SUM(HI$51:HI$52,HI$60:HI$61,HI$69:HI$72)=0,"",MAX($C34:HH34)+1)</f>
        <v/>
      </c>
      <c r="HJ34" s="21" t="str">
        <f>IF(SUM(HJ$51:HJ$52,HJ$60:HJ$61,HJ$69:HJ$72)=0,"",MAX($C34:HI34)+1)</f>
        <v/>
      </c>
      <c r="HK34" s="21" t="str">
        <f>IF(SUM(HK$51:HK$52,HK$60:HK$61,HK$69:HK$72)=0,"",MAX($C34:HJ34)+1)</f>
        <v/>
      </c>
      <c r="HL34" s="21" t="str">
        <f>IF(SUM(HL$51:HL$52,HL$60:HL$61,HL$69:HL$72)=0,"",MAX($C34:HK34)+1)</f>
        <v/>
      </c>
      <c r="HM34" s="21" t="str">
        <f>IF(SUM(HM$51:HM$52,HM$60:HM$61,HM$69:HM$72)=0,"",MAX($C34:HL34)+1)</f>
        <v/>
      </c>
      <c r="HN34" s="21" t="str">
        <f>IF(SUM(HN$51:HN$52,HN$60:HN$61,HN$69:HN$72)=0,"",MAX($C34:HM34)+1)</f>
        <v/>
      </c>
      <c r="HO34" s="21" t="str">
        <f>IF(SUM(HO$51:HO$52,HO$60:HO$61,HO$69:HO$72)=0,"",MAX($C34:HN34)+1)</f>
        <v/>
      </c>
      <c r="HP34" s="21" t="str">
        <f>IF(SUM(HP$51:HP$52,HP$60:HP$61,HP$69:HP$72)=0,"",MAX($C34:HO34)+1)</f>
        <v/>
      </c>
      <c r="HQ34" s="21" t="str">
        <f>IF(SUM(HQ$51:HQ$52,HQ$60:HQ$61,HQ$69:HQ$72)=0,"",MAX($C34:HP34)+1)</f>
        <v/>
      </c>
      <c r="HR34" s="21" t="str">
        <f>IF(SUM(HR$51:HR$52,HR$60:HR$61,HR$69:HR$72)=0,"",MAX($C34:HQ34)+1)</f>
        <v/>
      </c>
      <c r="HS34" s="21" t="str">
        <f>IF(SUM(HS$51:HS$52,HS$60:HS$61,HS$69:HS$72)=0,"",MAX($C34:HR34)+1)</f>
        <v/>
      </c>
      <c r="HT34" s="21" t="str">
        <f>IF(SUM(HT$51:HT$52,HT$60:HT$61,HT$69:HT$72)=0,"",MAX($C34:HS34)+1)</f>
        <v/>
      </c>
      <c r="HU34" s="21" t="str">
        <f>IF(SUM(HU$51:HU$52,HU$60:HU$61,HU$69:HU$72)=0,"",MAX($C34:HT34)+1)</f>
        <v/>
      </c>
      <c r="HV34" s="21" t="str">
        <f>IF(SUM(HV$51:HV$52,HV$60:HV$61,HV$69:HV$72)=0,"",MAX($C34:HU34)+1)</f>
        <v/>
      </c>
      <c r="HW34" s="21" t="str">
        <f>IF(SUM(HW$51:HW$52,HW$60:HW$61,HW$69:HW$72)=0,"",MAX($C34:HV34)+1)</f>
        <v/>
      </c>
      <c r="HX34" s="21" t="str">
        <f>IF(SUM(HX$51:HX$52,HX$60:HX$61,HX$69:HX$72)=0,"",MAX($C34:HW34)+1)</f>
        <v/>
      </c>
      <c r="HY34" s="21" t="str">
        <f>IF(SUM(HY$51:HY$52,HY$60:HY$61,HY$69:HY$72)=0,"",MAX($C34:HX34)+1)</f>
        <v/>
      </c>
      <c r="HZ34" s="21" t="str">
        <f>IF(SUM(HZ$51:HZ$52,HZ$60:HZ$61,HZ$69:HZ$72)=0,"",MAX($C34:HY34)+1)</f>
        <v/>
      </c>
      <c r="IA34" s="21" t="str">
        <f>IF(SUM(IA$51:IA$52,IA$60:IA$61,IA$69:IA$72)=0,"",MAX($C34:HZ34)+1)</f>
        <v/>
      </c>
      <c r="IB34" s="21" t="str">
        <f>IF(SUM(IB$51:IB$52,IB$60:IB$61,IB$69:IB$72)=0,"",MAX($C34:IA34)+1)</f>
        <v/>
      </c>
      <c r="IC34" s="21" t="str">
        <f>IF(SUM(IC$51:IC$52,IC$60:IC$61,IC$69:IC$72)=0,"",MAX($C34:IB34)+1)</f>
        <v/>
      </c>
      <c r="ID34" s="21" t="str">
        <f>IF(SUM(ID$51:ID$52,ID$60:ID$61,ID$69:ID$72)=0,"",MAX($C34:IC34)+1)</f>
        <v/>
      </c>
      <c r="IE34" s="21" t="str">
        <f>IF(SUM(IE$51:IE$52,IE$60:IE$61,IE$69:IE$72)=0,"",MAX($C34:ID34)+1)</f>
        <v/>
      </c>
      <c r="IF34" s="21" t="str">
        <f>IF(SUM(IF$51:IF$52,IF$60:IF$61,IF$69:IF$72)=0,"",MAX($C34:IE34)+1)</f>
        <v/>
      </c>
      <c r="IG34" s="21" t="str">
        <f>IF(SUM(IG$51:IG$52,IG$60:IG$61,IG$69:IG$72)=0,"",MAX($C34:IF34)+1)</f>
        <v/>
      </c>
      <c r="IH34" s="21" t="str">
        <f>IF(SUM(IH$51:IH$52,IH$60:IH$61,IH$69:IH$72)=0,"",MAX($C34:IG34)+1)</f>
        <v/>
      </c>
      <c r="II34" s="21" t="str">
        <f>IF(SUM(II$51:II$52,II$60:II$61,II$69:II$72)=0,"",MAX($C34:IH34)+1)</f>
        <v/>
      </c>
      <c r="IJ34" s="21" t="str">
        <f>IF(SUM(IJ$51:IJ$52,IJ$60:IJ$61,IJ$69:IJ$72)=0,"",MAX($C34:II34)+1)</f>
        <v/>
      </c>
      <c r="IK34" s="21" t="str">
        <f>IF(SUM(IK$51:IK$52,IK$60:IK$61,IK$69:IK$72)=0,"",MAX($C34:IJ34)+1)</f>
        <v/>
      </c>
      <c r="IL34" s="21" t="str">
        <f>IF(SUM(IL$51:IL$52,IL$60:IL$61,IL$69:IL$72)=0,"",MAX($C34:IK34)+1)</f>
        <v/>
      </c>
      <c r="IM34" s="21" t="str">
        <f>IF(SUM(IM$51:IM$52,IM$60:IM$61,IM$69:IM$72)=0,"",MAX($C34:IL34)+1)</f>
        <v/>
      </c>
      <c r="IN34" s="21" t="str">
        <f>IF(SUM(IN$51:IN$52,IN$60:IN$61,IN$69:IN$72)=0,"",MAX($C34:IM34)+1)</f>
        <v/>
      </c>
      <c r="IO34" s="21" t="str">
        <f>IF(SUM(IO$51:IO$52,IO$60:IO$61,IO$69:IO$72)=0,"",MAX($C34:IN34)+1)</f>
        <v/>
      </c>
      <c r="IP34" s="21" t="str">
        <f>IF(SUM(IP$51:IP$52,IP$60:IP$61,IP$69:IP$72)=0,"",MAX($C34:IO34)+1)</f>
        <v/>
      </c>
      <c r="IQ34" s="21" t="str">
        <f>IF(SUM(IQ$51:IQ$52,IQ$60:IQ$61,IQ$69:IQ$72)=0,"",MAX($C34:IP34)+1)</f>
        <v/>
      </c>
      <c r="IR34" s="21" t="str">
        <f>IF(SUM(IR$51:IR$52,IR$60:IR$61,IR$69:IR$72)=0,"",MAX($C34:IQ34)+1)</f>
        <v/>
      </c>
      <c r="IS34" s="21" t="str">
        <f>IF(SUM(IS$51:IS$52,IS$60:IS$61,IS$69:IS$72)=0,"",MAX($C34:IR34)+1)</f>
        <v/>
      </c>
      <c r="IT34" s="21" t="str">
        <f>IF(SUM(IT$51:IT$52,IT$60:IT$61,IT$69:IT$72)=0,"",MAX($C34:IS34)+1)</f>
        <v/>
      </c>
      <c r="IU34" s="53" t="str">
        <f>IF(SUM(IU$51:IU$52,IU$60:IU$61,IU$69:IU$72)=0,"",MAX($C34:IT34)+1)</f>
        <v/>
      </c>
      <c r="IV34" s="64" t="str">
        <f>IF(SUM(IV$51:IV$52,IV$60:IV$61,IV$69:IV$72)=0,"",MAX($C34:IU34)+1)</f>
        <v/>
      </c>
    </row>
    <row r="35" spans="1:256" s="158" customFormat="1" ht="15" customHeight="1" x14ac:dyDescent="0.2">
      <c r="A35" s="146"/>
      <c r="B35" s="155" t="str">
        <f>IF(B34="","",IF(COUNTIF(34:34,B34)&gt;1, "#not unique#",""))</f>
        <v/>
      </c>
      <c r="C35" s="156" t="s">
        <v>34</v>
      </c>
      <c r="D35" s="157" t="str">
        <f t="shared" ref="D35:BO35" si="20">IF(D34="","",IF(COUNTIF(34:34,D34)&gt;1, "#not unique#",""))</f>
        <v/>
      </c>
      <c r="E35" s="157" t="str">
        <f t="shared" si="20"/>
        <v/>
      </c>
      <c r="F35" s="157" t="str">
        <f t="shared" si="20"/>
        <v/>
      </c>
      <c r="G35" s="157" t="str">
        <f t="shared" si="20"/>
        <v/>
      </c>
      <c r="H35" s="157" t="str">
        <f t="shared" si="20"/>
        <v/>
      </c>
      <c r="I35" s="157" t="str">
        <f t="shared" si="20"/>
        <v/>
      </c>
      <c r="J35" s="157" t="str">
        <f t="shared" si="20"/>
        <v/>
      </c>
      <c r="K35" s="157" t="str">
        <f t="shared" si="20"/>
        <v/>
      </c>
      <c r="L35" s="157" t="str">
        <f t="shared" si="20"/>
        <v/>
      </c>
      <c r="M35" s="157" t="str">
        <f t="shared" si="20"/>
        <v/>
      </c>
      <c r="N35" s="157" t="str">
        <f t="shared" si="20"/>
        <v/>
      </c>
      <c r="O35" s="157" t="str">
        <f t="shared" si="20"/>
        <v/>
      </c>
      <c r="P35" s="157" t="str">
        <f t="shared" si="20"/>
        <v/>
      </c>
      <c r="Q35" s="157" t="str">
        <f t="shared" si="20"/>
        <v/>
      </c>
      <c r="R35" s="157" t="str">
        <f t="shared" si="20"/>
        <v/>
      </c>
      <c r="S35" s="157" t="str">
        <f t="shared" si="20"/>
        <v/>
      </c>
      <c r="T35" s="157" t="str">
        <f t="shared" si="20"/>
        <v/>
      </c>
      <c r="U35" s="157" t="str">
        <f t="shared" si="20"/>
        <v/>
      </c>
      <c r="V35" s="157" t="str">
        <f t="shared" si="20"/>
        <v/>
      </c>
      <c r="W35" s="157" t="str">
        <f t="shared" si="20"/>
        <v/>
      </c>
      <c r="X35" s="157" t="str">
        <f t="shared" si="20"/>
        <v/>
      </c>
      <c r="Y35" s="157" t="str">
        <f t="shared" si="20"/>
        <v/>
      </c>
      <c r="Z35" s="157" t="str">
        <f t="shared" si="20"/>
        <v/>
      </c>
      <c r="AA35" s="157" t="str">
        <f t="shared" si="20"/>
        <v/>
      </c>
      <c r="AB35" s="157" t="str">
        <f t="shared" si="20"/>
        <v/>
      </c>
      <c r="AC35" s="157" t="str">
        <f t="shared" si="20"/>
        <v/>
      </c>
      <c r="AD35" s="157" t="str">
        <f t="shared" si="20"/>
        <v/>
      </c>
      <c r="AE35" s="157" t="str">
        <f t="shared" si="20"/>
        <v/>
      </c>
      <c r="AF35" s="157" t="str">
        <f t="shared" si="20"/>
        <v/>
      </c>
      <c r="AG35" s="157" t="str">
        <f t="shared" si="20"/>
        <v/>
      </c>
      <c r="AH35" s="157" t="str">
        <f t="shared" si="20"/>
        <v/>
      </c>
      <c r="AI35" s="157" t="str">
        <f t="shared" si="20"/>
        <v/>
      </c>
      <c r="AJ35" s="157" t="str">
        <f t="shared" si="20"/>
        <v/>
      </c>
      <c r="AK35" s="157" t="str">
        <f t="shared" si="20"/>
        <v/>
      </c>
      <c r="AL35" s="157" t="str">
        <f t="shared" si="20"/>
        <v/>
      </c>
      <c r="AM35" s="157" t="str">
        <f t="shared" si="20"/>
        <v/>
      </c>
      <c r="AN35" s="157" t="str">
        <f t="shared" si="20"/>
        <v/>
      </c>
      <c r="AO35" s="157" t="str">
        <f t="shared" si="20"/>
        <v/>
      </c>
      <c r="AP35" s="157" t="str">
        <f t="shared" si="20"/>
        <v/>
      </c>
      <c r="AQ35" s="157" t="str">
        <f t="shared" si="20"/>
        <v/>
      </c>
      <c r="AR35" s="157" t="str">
        <f t="shared" si="20"/>
        <v/>
      </c>
      <c r="AS35" s="157" t="str">
        <f t="shared" si="20"/>
        <v/>
      </c>
      <c r="AT35" s="157" t="str">
        <f t="shared" si="20"/>
        <v/>
      </c>
      <c r="AU35" s="157" t="str">
        <f t="shared" si="20"/>
        <v/>
      </c>
      <c r="AV35" s="157" t="str">
        <f t="shared" si="20"/>
        <v/>
      </c>
      <c r="AW35" s="157" t="str">
        <f t="shared" si="20"/>
        <v/>
      </c>
      <c r="AX35" s="157" t="str">
        <f t="shared" si="20"/>
        <v/>
      </c>
      <c r="AY35" s="157" t="str">
        <f t="shared" si="20"/>
        <v/>
      </c>
      <c r="AZ35" s="157" t="str">
        <f t="shared" si="20"/>
        <v/>
      </c>
      <c r="BA35" s="157" t="str">
        <f t="shared" si="20"/>
        <v/>
      </c>
      <c r="BB35" s="157" t="str">
        <f t="shared" si="20"/>
        <v/>
      </c>
      <c r="BC35" s="157" t="str">
        <f t="shared" si="20"/>
        <v/>
      </c>
      <c r="BD35" s="157" t="str">
        <f t="shared" si="20"/>
        <v/>
      </c>
      <c r="BE35" s="157" t="str">
        <f t="shared" si="20"/>
        <v/>
      </c>
      <c r="BF35" s="157" t="str">
        <f t="shared" si="20"/>
        <v/>
      </c>
      <c r="BG35" s="157" t="str">
        <f t="shared" si="20"/>
        <v/>
      </c>
      <c r="BH35" s="157" t="str">
        <f t="shared" si="20"/>
        <v/>
      </c>
      <c r="BI35" s="157" t="str">
        <f t="shared" si="20"/>
        <v/>
      </c>
      <c r="BJ35" s="157" t="str">
        <f t="shared" si="20"/>
        <v/>
      </c>
      <c r="BK35" s="157" t="str">
        <f t="shared" si="20"/>
        <v/>
      </c>
      <c r="BL35" s="157" t="str">
        <f t="shared" si="20"/>
        <v/>
      </c>
      <c r="BM35" s="157" t="str">
        <f t="shared" si="20"/>
        <v/>
      </c>
      <c r="BN35" s="157" t="str">
        <f t="shared" si="20"/>
        <v/>
      </c>
      <c r="BO35" s="157" t="str">
        <f t="shared" si="20"/>
        <v/>
      </c>
      <c r="BP35" s="157" t="str">
        <f t="shared" ref="BP35:EA35" si="21">IF(BP34="","",IF(COUNTIF(34:34,BP34)&gt;1, "#not unique#",""))</f>
        <v/>
      </c>
      <c r="BQ35" s="157" t="str">
        <f t="shared" si="21"/>
        <v/>
      </c>
      <c r="BR35" s="157" t="str">
        <f t="shared" si="21"/>
        <v/>
      </c>
      <c r="BS35" s="157" t="str">
        <f t="shared" si="21"/>
        <v/>
      </c>
      <c r="BT35" s="157" t="str">
        <f t="shared" si="21"/>
        <v/>
      </c>
      <c r="BU35" s="157" t="str">
        <f t="shared" si="21"/>
        <v/>
      </c>
      <c r="BV35" s="157" t="str">
        <f t="shared" si="21"/>
        <v/>
      </c>
      <c r="BW35" s="157" t="str">
        <f t="shared" si="21"/>
        <v/>
      </c>
      <c r="BX35" s="157" t="str">
        <f t="shared" si="21"/>
        <v/>
      </c>
      <c r="BY35" s="157" t="str">
        <f t="shared" si="21"/>
        <v/>
      </c>
      <c r="BZ35" s="157" t="str">
        <f t="shared" si="21"/>
        <v/>
      </c>
      <c r="CA35" s="157" t="str">
        <f t="shared" si="21"/>
        <v/>
      </c>
      <c r="CB35" s="157" t="str">
        <f t="shared" si="21"/>
        <v/>
      </c>
      <c r="CC35" s="157" t="str">
        <f t="shared" si="21"/>
        <v/>
      </c>
      <c r="CD35" s="157" t="str">
        <f t="shared" si="21"/>
        <v/>
      </c>
      <c r="CE35" s="157" t="str">
        <f t="shared" si="21"/>
        <v/>
      </c>
      <c r="CF35" s="157" t="str">
        <f t="shared" si="21"/>
        <v/>
      </c>
      <c r="CG35" s="157" t="str">
        <f t="shared" si="21"/>
        <v/>
      </c>
      <c r="CH35" s="157" t="str">
        <f t="shared" si="21"/>
        <v/>
      </c>
      <c r="CI35" s="157" t="str">
        <f t="shared" si="21"/>
        <v/>
      </c>
      <c r="CJ35" s="157" t="str">
        <f t="shared" si="21"/>
        <v/>
      </c>
      <c r="CK35" s="157" t="str">
        <f t="shared" si="21"/>
        <v/>
      </c>
      <c r="CL35" s="157" t="str">
        <f t="shared" si="21"/>
        <v/>
      </c>
      <c r="CM35" s="157" t="str">
        <f t="shared" si="21"/>
        <v/>
      </c>
      <c r="CN35" s="157" t="str">
        <f t="shared" si="21"/>
        <v/>
      </c>
      <c r="CO35" s="157" t="str">
        <f t="shared" si="21"/>
        <v/>
      </c>
      <c r="CP35" s="157" t="str">
        <f t="shared" si="21"/>
        <v/>
      </c>
      <c r="CQ35" s="157" t="str">
        <f t="shared" si="21"/>
        <v/>
      </c>
      <c r="CR35" s="157" t="str">
        <f t="shared" si="21"/>
        <v/>
      </c>
      <c r="CS35" s="157" t="str">
        <f t="shared" si="21"/>
        <v/>
      </c>
      <c r="CT35" s="157" t="str">
        <f t="shared" si="21"/>
        <v/>
      </c>
      <c r="CU35" s="157" t="str">
        <f t="shared" si="21"/>
        <v/>
      </c>
      <c r="CV35" s="157" t="str">
        <f t="shared" si="21"/>
        <v/>
      </c>
      <c r="CW35" s="157" t="str">
        <f t="shared" si="21"/>
        <v/>
      </c>
      <c r="CX35" s="157" t="str">
        <f t="shared" si="21"/>
        <v/>
      </c>
      <c r="CY35" s="157" t="str">
        <f t="shared" si="21"/>
        <v/>
      </c>
      <c r="CZ35" s="157" t="str">
        <f t="shared" si="21"/>
        <v/>
      </c>
      <c r="DA35" s="157" t="str">
        <f t="shared" si="21"/>
        <v/>
      </c>
      <c r="DB35" s="157" t="str">
        <f t="shared" si="21"/>
        <v/>
      </c>
      <c r="DC35" s="157" t="str">
        <f t="shared" si="21"/>
        <v/>
      </c>
      <c r="DD35" s="157" t="str">
        <f t="shared" si="21"/>
        <v/>
      </c>
      <c r="DE35" s="157" t="str">
        <f t="shared" si="21"/>
        <v/>
      </c>
      <c r="DF35" s="157" t="str">
        <f t="shared" si="21"/>
        <v/>
      </c>
      <c r="DG35" s="157" t="str">
        <f t="shared" si="21"/>
        <v/>
      </c>
      <c r="DH35" s="157" t="str">
        <f t="shared" si="21"/>
        <v/>
      </c>
      <c r="DI35" s="157" t="str">
        <f t="shared" si="21"/>
        <v/>
      </c>
      <c r="DJ35" s="157" t="str">
        <f t="shared" si="21"/>
        <v/>
      </c>
      <c r="DK35" s="157" t="str">
        <f t="shared" si="21"/>
        <v/>
      </c>
      <c r="DL35" s="157" t="str">
        <f t="shared" si="21"/>
        <v/>
      </c>
      <c r="DM35" s="157" t="str">
        <f t="shared" si="21"/>
        <v/>
      </c>
      <c r="DN35" s="157" t="str">
        <f t="shared" si="21"/>
        <v/>
      </c>
      <c r="DO35" s="157" t="str">
        <f t="shared" si="21"/>
        <v/>
      </c>
      <c r="DP35" s="157" t="str">
        <f t="shared" si="21"/>
        <v/>
      </c>
      <c r="DQ35" s="157" t="str">
        <f t="shared" si="21"/>
        <v/>
      </c>
      <c r="DR35" s="157" t="str">
        <f t="shared" si="21"/>
        <v/>
      </c>
      <c r="DS35" s="157" t="str">
        <f t="shared" si="21"/>
        <v/>
      </c>
      <c r="DT35" s="157" t="str">
        <f t="shared" si="21"/>
        <v/>
      </c>
      <c r="DU35" s="157" t="str">
        <f t="shared" si="21"/>
        <v/>
      </c>
      <c r="DV35" s="157" t="str">
        <f t="shared" si="21"/>
        <v/>
      </c>
      <c r="DW35" s="157" t="str">
        <f t="shared" si="21"/>
        <v/>
      </c>
      <c r="DX35" s="157" t="str">
        <f t="shared" si="21"/>
        <v/>
      </c>
      <c r="DY35" s="157" t="str">
        <f t="shared" si="21"/>
        <v/>
      </c>
      <c r="DZ35" s="157" t="str">
        <f t="shared" si="21"/>
        <v/>
      </c>
      <c r="EA35" s="157" t="str">
        <f t="shared" si="21"/>
        <v/>
      </c>
      <c r="EB35" s="157" t="str">
        <f t="shared" ref="EB35:GM35" si="22">IF(EB34="","",IF(COUNTIF(34:34,EB34)&gt;1, "#not unique#",""))</f>
        <v/>
      </c>
      <c r="EC35" s="157" t="str">
        <f t="shared" si="22"/>
        <v/>
      </c>
      <c r="ED35" s="157" t="str">
        <f t="shared" si="22"/>
        <v/>
      </c>
      <c r="EE35" s="157" t="str">
        <f t="shared" si="22"/>
        <v/>
      </c>
      <c r="EF35" s="157" t="str">
        <f t="shared" si="22"/>
        <v/>
      </c>
      <c r="EG35" s="157" t="str">
        <f t="shared" si="22"/>
        <v/>
      </c>
      <c r="EH35" s="157" t="str">
        <f t="shared" si="22"/>
        <v/>
      </c>
      <c r="EI35" s="157" t="str">
        <f t="shared" si="22"/>
        <v/>
      </c>
      <c r="EJ35" s="157" t="str">
        <f t="shared" si="22"/>
        <v/>
      </c>
      <c r="EK35" s="157" t="str">
        <f t="shared" si="22"/>
        <v/>
      </c>
      <c r="EL35" s="157" t="str">
        <f t="shared" si="22"/>
        <v/>
      </c>
      <c r="EM35" s="157" t="str">
        <f t="shared" si="22"/>
        <v/>
      </c>
      <c r="EN35" s="157" t="str">
        <f t="shared" si="22"/>
        <v/>
      </c>
      <c r="EO35" s="157" t="str">
        <f t="shared" si="22"/>
        <v/>
      </c>
      <c r="EP35" s="157" t="str">
        <f t="shared" si="22"/>
        <v/>
      </c>
      <c r="EQ35" s="157" t="str">
        <f t="shared" si="22"/>
        <v/>
      </c>
      <c r="ER35" s="157" t="str">
        <f t="shared" si="22"/>
        <v/>
      </c>
      <c r="ES35" s="157" t="str">
        <f t="shared" si="22"/>
        <v/>
      </c>
      <c r="ET35" s="157" t="str">
        <f t="shared" si="22"/>
        <v/>
      </c>
      <c r="EU35" s="157" t="str">
        <f t="shared" si="22"/>
        <v/>
      </c>
      <c r="EV35" s="157" t="str">
        <f t="shared" si="22"/>
        <v/>
      </c>
      <c r="EW35" s="157" t="str">
        <f t="shared" si="22"/>
        <v/>
      </c>
      <c r="EX35" s="157" t="str">
        <f t="shared" si="22"/>
        <v/>
      </c>
      <c r="EY35" s="157" t="str">
        <f t="shared" si="22"/>
        <v/>
      </c>
      <c r="EZ35" s="157" t="str">
        <f t="shared" si="22"/>
        <v/>
      </c>
      <c r="FA35" s="157" t="str">
        <f t="shared" si="22"/>
        <v/>
      </c>
      <c r="FB35" s="157" t="str">
        <f t="shared" si="22"/>
        <v/>
      </c>
      <c r="FC35" s="157" t="str">
        <f t="shared" si="22"/>
        <v/>
      </c>
      <c r="FD35" s="157" t="str">
        <f t="shared" si="22"/>
        <v/>
      </c>
      <c r="FE35" s="157" t="str">
        <f t="shared" si="22"/>
        <v/>
      </c>
      <c r="FF35" s="157" t="str">
        <f t="shared" si="22"/>
        <v/>
      </c>
      <c r="FG35" s="157" t="str">
        <f t="shared" si="22"/>
        <v/>
      </c>
      <c r="FH35" s="157" t="str">
        <f t="shared" si="22"/>
        <v/>
      </c>
      <c r="FI35" s="157" t="str">
        <f t="shared" si="22"/>
        <v/>
      </c>
      <c r="FJ35" s="157" t="str">
        <f t="shared" si="22"/>
        <v/>
      </c>
      <c r="FK35" s="157" t="str">
        <f t="shared" si="22"/>
        <v/>
      </c>
      <c r="FL35" s="157" t="str">
        <f t="shared" si="22"/>
        <v/>
      </c>
      <c r="FM35" s="157" t="str">
        <f t="shared" si="22"/>
        <v/>
      </c>
      <c r="FN35" s="157" t="str">
        <f t="shared" si="22"/>
        <v/>
      </c>
      <c r="FO35" s="157" t="str">
        <f t="shared" si="22"/>
        <v/>
      </c>
      <c r="FP35" s="157" t="str">
        <f t="shared" si="22"/>
        <v/>
      </c>
      <c r="FQ35" s="157" t="str">
        <f t="shared" si="22"/>
        <v/>
      </c>
      <c r="FR35" s="157" t="str">
        <f t="shared" si="22"/>
        <v/>
      </c>
      <c r="FS35" s="157" t="str">
        <f t="shared" si="22"/>
        <v/>
      </c>
      <c r="FT35" s="157" t="str">
        <f t="shared" si="22"/>
        <v/>
      </c>
      <c r="FU35" s="157" t="str">
        <f t="shared" si="22"/>
        <v/>
      </c>
      <c r="FV35" s="157" t="str">
        <f t="shared" si="22"/>
        <v/>
      </c>
      <c r="FW35" s="157" t="str">
        <f t="shared" si="22"/>
        <v/>
      </c>
      <c r="FX35" s="157" t="str">
        <f t="shared" si="22"/>
        <v/>
      </c>
      <c r="FY35" s="157" t="str">
        <f t="shared" si="22"/>
        <v/>
      </c>
      <c r="FZ35" s="157" t="str">
        <f t="shared" si="22"/>
        <v/>
      </c>
      <c r="GA35" s="157" t="str">
        <f t="shared" si="22"/>
        <v/>
      </c>
      <c r="GB35" s="157" t="str">
        <f t="shared" si="22"/>
        <v/>
      </c>
      <c r="GC35" s="157" t="str">
        <f t="shared" si="22"/>
        <v/>
      </c>
      <c r="GD35" s="157" t="str">
        <f t="shared" si="22"/>
        <v/>
      </c>
      <c r="GE35" s="157" t="str">
        <f t="shared" si="22"/>
        <v/>
      </c>
      <c r="GF35" s="157" t="str">
        <f t="shared" si="22"/>
        <v/>
      </c>
      <c r="GG35" s="157" t="str">
        <f t="shared" si="22"/>
        <v/>
      </c>
      <c r="GH35" s="157" t="str">
        <f t="shared" si="22"/>
        <v/>
      </c>
      <c r="GI35" s="157" t="str">
        <f t="shared" si="22"/>
        <v/>
      </c>
      <c r="GJ35" s="157" t="str">
        <f t="shared" si="22"/>
        <v/>
      </c>
      <c r="GK35" s="157" t="str">
        <f t="shared" si="22"/>
        <v/>
      </c>
      <c r="GL35" s="157" t="str">
        <f t="shared" si="22"/>
        <v/>
      </c>
      <c r="GM35" s="157" t="str">
        <f t="shared" si="22"/>
        <v/>
      </c>
      <c r="GN35" s="157" t="str">
        <f t="shared" ref="GN35:IV35" si="23">IF(GN34="","",IF(COUNTIF(34:34,GN34)&gt;1, "#not unique#",""))</f>
        <v/>
      </c>
      <c r="GO35" s="157" t="str">
        <f t="shared" si="23"/>
        <v/>
      </c>
      <c r="GP35" s="157" t="str">
        <f t="shared" si="23"/>
        <v/>
      </c>
      <c r="GQ35" s="157" t="str">
        <f t="shared" si="23"/>
        <v/>
      </c>
      <c r="GR35" s="157" t="str">
        <f t="shared" si="23"/>
        <v/>
      </c>
      <c r="GS35" s="157" t="str">
        <f t="shared" si="23"/>
        <v/>
      </c>
      <c r="GT35" s="157" t="str">
        <f t="shared" si="23"/>
        <v/>
      </c>
      <c r="GU35" s="157" t="str">
        <f t="shared" si="23"/>
        <v/>
      </c>
      <c r="GV35" s="157" t="str">
        <f t="shared" si="23"/>
        <v/>
      </c>
      <c r="GW35" s="157" t="str">
        <f t="shared" si="23"/>
        <v/>
      </c>
      <c r="GX35" s="157" t="str">
        <f t="shared" si="23"/>
        <v/>
      </c>
      <c r="GY35" s="157" t="str">
        <f t="shared" si="23"/>
        <v/>
      </c>
      <c r="GZ35" s="157" t="str">
        <f t="shared" si="23"/>
        <v/>
      </c>
      <c r="HA35" s="157" t="str">
        <f t="shared" si="23"/>
        <v/>
      </c>
      <c r="HB35" s="157" t="str">
        <f t="shared" si="23"/>
        <v/>
      </c>
      <c r="HC35" s="157" t="str">
        <f t="shared" si="23"/>
        <v/>
      </c>
      <c r="HD35" s="157" t="str">
        <f t="shared" si="23"/>
        <v/>
      </c>
      <c r="HE35" s="157" t="str">
        <f t="shared" si="23"/>
        <v/>
      </c>
      <c r="HF35" s="157" t="str">
        <f t="shared" si="23"/>
        <v/>
      </c>
      <c r="HG35" s="157" t="str">
        <f t="shared" si="23"/>
        <v/>
      </c>
      <c r="HH35" s="157" t="str">
        <f t="shared" si="23"/>
        <v/>
      </c>
      <c r="HI35" s="157" t="str">
        <f t="shared" si="23"/>
        <v/>
      </c>
      <c r="HJ35" s="157" t="str">
        <f t="shared" si="23"/>
        <v/>
      </c>
      <c r="HK35" s="157" t="str">
        <f t="shared" si="23"/>
        <v/>
      </c>
      <c r="HL35" s="157" t="str">
        <f t="shared" si="23"/>
        <v/>
      </c>
      <c r="HM35" s="157" t="str">
        <f t="shared" si="23"/>
        <v/>
      </c>
      <c r="HN35" s="157" t="str">
        <f t="shared" si="23"/>
        <v/>
      </c>
      <c r="HO35" s="157" t="str">
        <f t="shared" si="23"/>
        <v/>
      </c>
      <c r="HP35" s="157" t="str">
        <f t="shared" si="23"/>
        <v/>
      </c>
      <c r="HQ35" s="157" t="str">
        <f t="shared" si="23"/>
        <v/>
      </c>
      <c r="HR35" s="157" t="str">
        <f t="shared" si="23"/>
        <v/>
      </c>
      <c r="HS35" s="157" t="str">
        <f t="shared" si="23"/>
        <v/>
      </c>
      <c r="HT35" s="157" t="str">
        <f t="shared" si="23"/>
        <v/>
      </c>
      <c r="HU35" s="157" t="str">
        <f t="shared" si="23"/>
        <v/>
      </c>
      <c r="HV35" s="157" t="str">
        <f t="shared" si="23"/>
        <v/>
      </c>
      <c r="HW35" s="157" t="str">
        <f t="shared" si="23"/>
        <v/>
      </c>
      <c r="HX35" s="157" t="str">
        <f t="shared" si="23"/>
        <v/>
      </c>
      <c r="HY35" s="157" t="str">
        <f t="shared" si="23"/>
        <v/>
      </c>
      <c r="HZ35" s="157" t="str">
        <f t="shared" si="23"/>
        <v/>
      </c>
      <c r="IA35" s="157" t="str">
        <f t="shared" si="23"/>
        <v/>
      </c>
      <c r="IB35" s="157" t="str">
        <f t="shared" si="23"/>
        <v/>
      </c>
      <c r="IC35" s="157" t="str">
        <f t="shared" si="23"/>
        <v/>
      </c>
      <c r="ID35" s="157" t="str">
        <f t="shared" si="23"/>
        <v/>
      </c>
      <c r="IE35" s="157" t="str">
        <f t="shared" si="23"/>
        <v/>
      </c>
      <c r="IF35" s="157" t="str">
        <f t="shared" si="23"/>
        <v/>
      </c>
      <c r="IG35" s="157" t="str">
        <f t="shared" si="23"/>
        <v/>
      </c>
      <c r="IH35" s="157" t="str">
        <f t="shared" si="23"/>
        <v/>
      </c>
      <c r="II35" s="157" t="str">
        <f t="shared" si="23"/>
        <v/>
      </c>
      <c r="IJ35" s="157" t="str">
        <f t="shared" si="23"/>
        <v/>
      </c>
      <c r="IK35" s="157" t="str">
        <f t="shared" si="23"/>
        <v/>
      </c>
      <c r="IL35" s="157" t="str">
        <f t="shared" si="23"/>
        <v/>
      </c>
      <c r="IM35" s="157" t="str">
        <f t="shared" si="23"/>
        <v/>
      </c>
      <c r="IN35" s="157" t="str">
        <f t="shared" si="23"/>
        <v/>
      </c>
      <c r="IO35" s="157" t="str">
        <f t="shared" si="23"/>
        <v/>
      </c>
      <c r="IP35" s="157" t="str">
        <f t="shared" si="23"/>
        <v/>
      </c>
      <c r="IQ35" s="157" t="str">
        <f t="shared" si="23"/>
        <v/>
      </c>
      <c r="IR35" s="157" t="str">
        <f t="shared" si="23"/>
        <v/>
      </c>
      <c r="IS35" s="157" t="str">
        <f t="shared" si="23"/>
        <v/>
      </c>
      <c r="IT35" s="157" t="str">
        <f t="shared" si="23"/>
        <v/>
      </c>
      <c r="IU35" s="157" t="str">
        <f t="shared" si="23"/>
        <v/>
      </c>
      <c r="IV35" s="158" t="str">
        <f t="shared" si="23"/>
        <v/>
      </c>
    </row>
    <row r="36" spans="1:256" ht="15" customHeight="1" x14ac:dyDescent="0.25">
      <c r="A36" s="133" t="s">
        <v>138</v>
      </c>
      <c r="B36" s="49">
        <v>100</v>
      </c>
      <c r="C36" s="159" t="s">
        <v>135</v>
      </c>
      <c r="D36" s="1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52"/>
      <c r="IV36" s="63"/>
    </row>
    <row r="37" spans="1:256" s="162" customFormat="1" ht="15" customHeight="1" x14ac:dyDescent="0.25">
      <c r="A37" s="160" t="s">
        <v>139</v>
      </c>
      <c r="B37" s="39">
        <v>2</v>
      </c>
      <c r="C37" s="161" t="s">
        <v>35</v>
      </c>
      <c r="D37" s="3"/>
      <c r="E37" s="6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4"/>
      <c r="IV37" s="64"/>
    </row>
    <row r="38" spans="1:256" ht="15" customHeight="1" x14ac:dyDescent="0.25">
      <c r="A38" s="133" t="s">
        <v>175</v>
      </c>
      <c r="B38" s="49"/>
      <c r="C38" s="159" t="s">
        <v>148</v>
      </c>
      <c r="D38" s="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52"/>
      <c r="IV38" s="63"/>
    </row>
    <row r="39" spans="1:256" s="162" customFormat="1" ht="15" customHeight="1" x14ac:dyDescent="0.25">
      <c r="A39" s="160" t="s">
        <v>176</v>
      </c>
      <c r="B39" s="39"/>
      <c r="C39" s="161" t="s">
        <v>177</v>
      </c>
      <c r="D39" s="3"/>
      <c r="E39" s="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4"/>
      <c r="IV39" s="64"/>
    </row>
    <row r="40" spans="1:256" s="162" customFormat="1" ht="15" customHeight="1" x14ac:dyDescent="0.25">
      <c r="A40" s="133" t="s">
        <v>178</v>
      </c>
      <c r="B40" s="39"/>
      <c r="C40" s="159" t="s">
        <v>136</v>
      </c>
      <c r="D40" s="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4"/>
      <c r="IV40" s="64"/>
    </row>
    <row r="41" spans="1:256" s="162" customFormat="1" ht="15" customHeight="1" x14ac:dyDescent="0.25">
      <c r="A41" s="160" t="s">
        <v>179</v>
      </c>
      <c r="B41" s="39"/>
      <c r="C41" s="161" t="s">
        <v>180</v>
      </c>
      <c r="D41" s="3"/>
      <c r="E41" s="6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4"/>
      <c r="IV41" s="64"/>
    </row>
    <row r="42" spans="1:256" s="162" customFormat="1" ht="15" customHeight="1" x14ac:dyDescent="0.25">
      <c r="A42" s="133" t="s">
        <v>181</v>
      </c>
      <c r="B42" s="39"/>
      <c r="C42" s="159" t="s">
        <v>137</v>
      </c>
      <c r="D42" s="3"/>
      <c r="E42" s="6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4"/>
      <c r="IV42" s="64"/>
    </row>
    <row r="43" spans="1:256" s="162" customFormat="1" ht="15" customHeight="1" x14ac:dyDescent="0.25">
      <c r="A43" s="160" t="s">
        <v>182</v>
      </c>
      <c r="B43" s="39"/>
      <c r="C43" s="161" t="s">
        <v>183</v>
      </c>
      <c r="D43" s="3"/>
      <c r="E43" s="6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4"/>
      <c r="IV43" s="64"/>
    </row>
    <row r="44" spans="1:256" s="162" customFormat="1" ht="15" customHeight="1" x14ac:dyDescent="0.25">
      <c r="A44" s="160" t="s">
        <v>140</v>
      </c>
      <c r="B44" s="39">
        <v>1.2</v>
      </c>
      <c r="C44" s="163" t="s">
        <v>6</v>
      </c>
      <c r="D44" s="5"/>
      <c r="E44" s="7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4"/>
      <c r="IV44" s="64"/>
    </row>
    <row r="45" spans="1:256" s="162" customFormat="1" ht="15" customHeight="1" x14ac:dyDescent="0.25">
      <c r="A45" s="160" t="s">
        <v>141</v>
      </c>
      <c r="B45" s="39">
        <v>11550</v>
      </c>
      <c r="C45" s="147" t="s">
        <v>39</v>
      </c>
      <c r="D45" s="5"/>
      <c r="E45" s="7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4"/>
      <c r="IV45" s="64"/>
    </row>
    <row r="46" spans="1:256" s="162" customFormat="1" ht="15" customHeight="1" x14ac:dyDescent="0.25">
      <c r="A46" s="160" t="s">
        <v>142</v>
      </c>
      <c r="B46" s="39" t="s">
        <v>164</v>
      </c>
      <c r="C46" s="147" t="s">
        <v>7</v>
      </c>
      <c r="D46" s="5"/>
      <c r="E46" s="7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4"/>
      <c r="IV46" s="64"/>
    </row>
    <row r="47" spans="1:256" s="162" customFormat="1" ht="15" customHeight="1" x14ac:dyDescent="0.25">
      <c r="A47" s="160" t="s">
        <v>143</v>
      </c>
      <c r="B47" s="39" t="s">
        <v>151</v>
      </c>
      <c r="C47" s="147" t="s">
        <v>8</v>
      </c>
      <c r="D47" s="5"/>
      <c r="E47" s="7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4"/>
      <c r="IV47" s="64"/>
    </row>
    <row r="48" spans="1:256" s="162" customFormat="1" ht="15" customHeight="1" x14ac:dyDescent="0.25">
      <c r="A48" s="160" t="s">
        <v>144</v>
      </c>
      <c r="B48" s="39">
        <v>98</v>
      </c>
      <c r="C48" s="147" t="s">
        <v>27</v>
      </c>
      <c r="D48" s="5"/>
      <c r="E48" s="7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4"/>
      <c r="IV48" s="64"/>
    </row>
    <row r="49" spans="1:256" ht="15" customHeight="1" x14ac:dyDescent="0.25">
      <c r="A49" s="133" t="str">
        <f>IF(MATCH(C74,C:C,0)&gt;74,"Rows have been added",IF(MATCH(C74,C:C,0)&lt;74,"Rows have been deleted",""))</f>
        <v/>
      </c>
      <c r="B49" s="36"/>
      <c r="C49" s="144" t="s">
        <v>26</v>
      </c>
      <c r="D49" s="32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4"/>
      <c r="BR49" s="164"/>
      <c r="BS49" s="164"/>
      <c r="BT49" s="164"/>
      <c r="BU49" s="164"/>
      <c r="BV49" s="164"/>
      <c r="BW49" s="164"/>
      <c r="BX49" s="164"/>
      <c r="BY49" s="164"/>
      <c r="BZ49" s="164"/>
      <c r="CA49" s="164"/>
      <c r="CB49" s="164"/>
      <c r="CC49" s="164"/>
      <c r="CD49" s="164"/>
      <c r="CE49" s="164"/>
      <c r="CF49" s="164"/>
      <c r="CG49" s="164"/>
      <c r="CH49" s="164"/>
      <c r="CI49" s="164"/>
      <c r="CJ49" s="164"/>
      <c r="CK49" s="164"/>
      <c r="CL49" s="164"/>
      <c r="CM49" s="164"/>
      <c r="CN49" s="164"/>
      <c r="CO49" s="164"/>
      <c r="CP49" s="164"/>
      <c r="CQ49" s="164"/>
      <c r="CR49" s="164"/>
      <c r="CS49" s="164"/>
      <c r="CT49" s="164"/>
      <c r="CU49" s="164"/>
      <c r="CV49" s="164"/>
      <c r="CW49" s="164"/>
      <c r="CX49" s="164"/>
      <c r="CY49" s="164"/>
      <c r="CZ49" s="164"/>
      <c r="DA49" s="164"/>
      <c r="DB49" s="164"/>
      <c r="DC49" s="164"/>
      <c r="DD49" s="164"/>
      <c r="DE49" s="164"/>
      <c r="DF49" s="164"/>
      <c r="DG49" s="164"/>
      <c r="DH49" s="164"/>
      <c r="DI49" s="164"/>
      <c r="DJ49" s="164"/>
      <c r="DK49" s="164"/>
      <c r="DL49" s="164"/>
      <c r="DM49" s="164"/>
      <c r="DN49" s="164"/>
      <c r="DO49" s="164"/>
      <c r="DP49" s="164"/>
      <c r="DQ49" s="164"/>
      <c r="DR49" s="164"/>
      <c r="DS49" s="164"/>
      <c r="DT49" s="164"/>
      <c r="DU49" s="164"/>
      <c r="DV49" s="164"/>
      <c r="DW49" s="164"/>
      <c r="DX49" s="164"/>
      <c r="DY49" s="164"/>
      <c r="DZ49" s="164"/>
      <c r="EA49" s="164"/>
      <c r="EB49" s="164"/>
      <c r="EC49" s="164"/>
      <c r="ED49" s="164"/>
      <c r="EE49" s="164"/>
      <c r="EF49" s="164"/>
      <c r="EG49" s="164"/>
      <c r="EH49" s="164"/>
      <c r="EI49" s="164"/>
      <c r="EJ49" s="164"/>
      <c r="EK49" s="164"/>
      <c r="EL49" s="164"/>
      <c r="EM49" s="164"/>
      <c r="EN49" s="164"/>
      <c r="EO49" s="164"/>
      <c r="EP49" s="164"/>
      <c r="EQ49" s="164"/>
      <c r="ER49" s="164"/>
      <c r="ES49" s="164"/>
      <c r="ET49" s="164"/>
      <c r="EU49" s="164"/>
      <c r="EV49" s="164"/>
      <c r="EW49" s="164"/>
      <c r="EX49" s="164"/>
      <c r="EY49" s="164"/>
      <c r="EZ49" s="164"/>
      <c r="FA49" s="164"/>
      <c r="FB49" s="164"/>
      <c r="FC49" s="164"/>
      <c r="FD49" s="164"/>
      <c r="FE49" s="164"/>
      <c r="FF49" s="164"/>
      <c r="FG49" s="164"/>
      <c r="FH49" s="164"/>
      <c r="FI49" s="164"/>
      <c r="FJ49" s="164"/>
      <c r="FK49" s="164"/>
      <c r="FL49" s="164"/>
      <c r="FM49" s="164"/>
      <c r="FN49" s="164"/>
      <c r="FO49" s="164"/>
      <c r="FP49" s="164"/>
      <c r="FQ49" s="164"/>
      <c r="FR49" s="164"/>
      <c r="FS49" s="164"/>
      <c r="FT49" s="164"/>
      <c r="FU49" s="164"/>
      <c r="FV49" s="164"/>
      <c r="FW49" s="164"/>
      <c r="FX49" s="164"/>
      <c r="FY49" s="164"/>
      <c r="FZ49" s="164"/>
      <c r="GA49" s="164"/>
      <c r="GB49" s="164"/>
      <c r="GC49" s="164"/>
      <c r="GD49" s="164"/>
      <c r="GE49" s="164"/>
      <c r="GF49" s="164"/>
      <c r="GG49" s="164"/>
      <c r="GH49" s="164"/>
      <c r="GI49" s="164"/>
      <c r="GJ49" s="164"/>
      <c r="GK49" s="164"/>
      <c r="GL49" s="164"/>
      <c r="GM49" s="164"/>
      <c r="GN49" s="164"/>
      <c r="GO49" s="164"/>
      <c r="GP49" s="164"/>
      <c r="GQ49" s="164"/>
      <c r="GR49" s="164"/>
      <c r="GS49" s="164"/>
      <c r="GT49" s="164"/>
      <c r="GU49" s="164"/>
      <c r="GV49" s="164"/>
      <c r="GW49" s="164"/>
      <c r="GX49" s="164"/>
      <c r="GY49" s="164"/>
      <c r="GZ49" s="164"/>
      <c r="HA49" s="164"/>
      <c r="HB49" s="164"/>
      <c r="HC49" s="164"/>
      <c r="HD49" s="164"/>
      <c r="HE49" s="164"/>
      <c r="HF49" s="164"/>
      <c r="HG49" s="164"/>
      <c r="HH49" s="164"/>
      <c r="HI49" s="164"/>
      <c r="HJ49" s="164"/>
      <c r="HK49" s="164"/>
      <c r="HL49" s="164"/>
      <c r="HM49" s="164"/>
      <c r="HN49" s="164"/>
      <c r="HO49" s="164"/>
      <c r="HP49" s="164"/>
      <c r="HQ49" s="164"/>
      <c r="HR49" s="164"/>
      <c r="HS49" s="164"/>
      <c r="HT49" s="164"/>
      <c r="HU49" s="164"/>
      <c r="HV49" s="164"/>
      <c r="HW49" s="164"/>
      <c r="HX49" s="164"/>
      <c r="HY49" s="164"/>
      <c r="HZ49" s="164"/>
      <c r="IA49" s="164"/>
      <c r="IB49" s="164"/>
      <c r="IC49" s="164"/>
      <c r="ID49" s="164"/>
      <c r="IE49" s="164"/>
      <c r="IF49" s="164"/>
      <c r="IG49" s="164"/>
      <c r="IH49" s="164"/>
      <c r="II49" s="164"/>
      <c r="IJ49" s="164"/>
      <c r="IK49" s="164"/>
      <c r="IL49" s="164"/>
      <c r="IM49" s="164"/>
      <c r="IN49" s="164"/>
      <c r="IO49" s="164"/>
      <c r="IP49" s="164"/>
      <c r="IQ49" s="164"/>
      <c r="IR49" s="164"/>
      <c r="IS49" s="164"/>
      <c r="IT49" s="164"/>
      <c r="IU49" s="165"/>
      <c r="IV49" s="63"/>
    </row>
    <row r="50" spans="1:256" s="63" customFormat="1" ht="15" customHeight="1" x14ac:dyDescent="0.25">
      <c r="A50" s="166" t="s">
        <v>146</v>
      </c>
      <c r="B50" s="40">
        <v>-3</v>
      </c>
      <c r="C50" s="167" t="s">
        <v>145</v>
      </c>
      <c r="D50" s="8"/>
      <c r="E50" s="20" t="str">
        <f>IF(SUM(E$51:E$52,E$60:E$61,E$69:E$72)=0,"",D50)</f>
        <v/>
      </c>
      <c r="F50" s="20" t="str">
        <f t="shared" ref="F50:BQ50" si="24">IF(SUM(F$51:F$52,F$60:F$61,F$69:F$72)=0,"",IF(E50="",$D50,E50))</f>
        <v/>
      </c>
      <c r="G50" s="20" t="str">
        <f t="shared" si="24"/>
        <v/>
      </c>
      <c r="H50" s="20" t="str">
        <f t="shared" si="24"/>
        <v/>
      </c>
      <c r="I50" s="20" t="str">
        <f t="shared" si="24"/>
        <v/>
      </c>
      <c r="J50" s="20" t="str">
        <f t="shared" si="24"/>
        <v/>
      </c>
      <c r="K50" s="20" t="str">
        <f t="shared" si="24"/>
        <v/>
      </c>
      <c r="L50" s="20" t="str">
        <f t="shared" si="24"/>
        <v/>
      </c>
      <c r="M50" s="20" t="str">
        <f t="shared" si="24"/>
        <v/>
      </c>
      <c r="N50" s="20" t="str">
        <f t="shared" si="24"/>
        <v/>
      </c>
      <c r="O50" s="20" t="str">
        <f t="shared" si="24"/>
        <v/>
      </c>
      <c r="P50" s="20" t="str">
        <f t="shared" si="24"/>
        <v/>
      </c>
      <c r="Q50" s="20" t="str">
        <f t="shared" si="24"/>
        <v/>
      </c>
      <c r="R50" s="20" t="str">
        <f t="shared" si="24"/>
        <v/>
      </c>
      <c r="S50" s="20" t="str">
        <f t="shared" si="24"/>
        <v/>
      </c>
      <c r="T50" s="20" t="str">
        <f t="shared" si="24"/>
        <v/>
      </c>
      <c r="U50" s="20" t="str">
        <f t="shared" si="24"/>
        <v/>
      </c>
      <c r="V50" s="20" t="str">
        <f t="shared" si="24"/>
        <v/>
      </c>
      <c r="W50" s="20" t="str">
        <f t="shared" si="24"/>
        <v/>
      </c>
      <c r="X50" s="20" t="str">
        <f t="shared" si="24"/>
        <v/>
      </c>
      <c r="Y50" s="20" t="str">
        <f t="shared" si="24"/>
        <v/>
      </c>
      <c r="Z50" s="20" t="str">
        <f t="shared" si="24"/>
        <v/>
      </c>
      <c r="AA50" s="20" t="str">
        <f t="shared" si="24"/>
        <v/>
      </c>
      <c r="AB50" s="20" t="str">
        <f t="shared" si="24"/>
        <v/>
      </c>
      <c r="AC50" s="20" t="str">
        <f t="shared" si="24"/>
        <v/>
      </c>
      <c r="AD50" s="20" t="str">
        <f t="shared" si="24"/>
        <v/>
      </c>
      <c r="AE50" s="20" t="str">
        <f t="shared" si="24"/>
        <v/>
      </c>
      <c r="AF50" s="20" t="str">
        <f t="shared" si="24"/>
        <v/>
      </c>
      <c r="AG50" s="20" t="str">
        <f t="shared" si="24"/>
        <v/>
      </c>
      <c r="AH50" s="20" t="str">
        <f t="shared" si="24"/>
        <v/>
      </c>
      <c r="AI50" s="20" t="str">
        <f t="shared" si="24"/>
        <v/>
      </c>
      <c r="AJ50" s="20" t="str">
        <f t="shared" si="24"/>
        <v/>
      </c>
      <c r="AK50" s="20" t="str">
        <f t="shared" si="24"/>
        <v/>
      </c>
      <c r="AL50" s="20" t="str">
        <f t="shared" si="24"/>
        <v/>
      </c>
      <c r="AM50" s="20" t="str">
        <f t="shared" si="24"/>
        <v/>
      </c>
      <c r="AN50" s="20" t="str">
        <f t="shared" si="24"/>
        <v/>
      </c>
      <c r="AO50" s="20" t="str">
        <f t="shared" si="24"/>
        <v/>
      </c>
      <c r="AP50" s="20" t="str">
        <f t="shared" si="24"/>
        <v/>
      </c>
      <c r="AQ50" s="20" t="str">
        <f t="shared" si="24"/>
        <v/>
      </c>
      <c r="AR50" s="20" t="str">
        <f t="shared" si="24"/>
        <v/>
      </c>
      <c r="AS50" s="20" t="str">
        <f t="shared" si="24"/>
        <v/>
      </c>
      <c r="AT50" s="20" t="str">
        <f t="shared" si="24"/>
        <v/>
      </c>
      <c r="AU50" s="20" t="str">
        <f t="shared" si="24"/>
        <v/>
      </c>
      <c r="AV50" s="20" t="str">
        <f t="shared" si="24"/>
        <v/>
      </c>
      <c r="AW50" s="20" t="str">
        <f t="shared" si="24"/>
        <v/>
      </c>
      <c r="AX50" s="20" t="str">
        <f t="shared" si="24"/>
        <v/>
      </c>
      <c r="AY50" s="20" t="str">
        <f t="shared" si="24"/>
        <v/>
      </c>
      <c r="AZ50" s="20" t="str">
        <f t="shared" si="24"/>
        <v/>
      </c>
      <c r="BA50" s="20" t="str">
        <f t="shared" si="24"/>
        <v/>
      </c>
      <c r="BB50" s="20" t="str">
        <f t="shared" si="24"/>
        <v/>
      </c>
      <c r="BC50" s="20" t="str">
        <f t="shared" si="24"/>
        <v/>
      </c>
      <c r="BD50" s="20" t="str">
        <f t="shared" si="24"/>
        <v/>
      </c>
      <c r="BE50" s="20" t="str">
        <f t="shared" si="24"/>
        <v/>
      </c>
      <c r="BF50" s="20" t="str">
        <f t="shared" si="24"/>
        <v/>
      </c>
      <c r="BG50" s="20" t="str">
        <f t="shared" si="24"/>
        <v/>
      </c>
      <c r="BH50" s="20" t="str">
        <f t="shared" si="24"/>
        <v/>
      </c>
      <c r="BI50" s="20" t="str">
        <f t="shared" si="24"/>
        <v/>
      </c>
      <c r="BJ50" s="20" t="str">
        <f t="shared" si="24"/>
        <v/>
      </c>
      <c r="BK50" s="20" t="str">
        <f t="shared" si="24"/>
        <v/>
      </c>
      <c r="BL50" s="20" t="str">
        <f t="shared" si="24"/>
        <v/>
      </c>
      <c r="BM50" s="20" t="str">
        <f t="shared" si="24"/>
        <v/>
      </c>
      <c r="BN50" s="20" t="str">
        <f t="shared" si="24"/>
        <v/>
      </c>
      <c r="BO50" s="20" t="str">
        <f t="shared" si="24"/>
        <v/>
      </c>
      <c r="BP50" s="20" t="str">
        <f t="shared" si="24"/>
        <v/>
      </c>
      <c r="BQ50" s="20" t="str">
        <f t="shared" si="24"/>
        <v/>
      </c>
      <c r="BR50" s="20" t="str">
        <f t="shared" ref="BR50:EC50" si="25">IF(SUM(BR$51:BR$52,BR$60:BR$61,BR$69:BR$72)=0,"",IF(BQ50="",$D50,BQ50))</f>
        <v/>
      </c>
      <c r="BS50" s="20" t="str">
        <f t="shared" si="25"/>
        <v/>
      </c>
      <c r="BT50" s="20" t="str">
        <f t="shared" si="25"/>
        <v/>
      </c>
      <c r="BU50" s="20" t="str">
        <f t="shared" si="25"/>
        <v/>
      </c>
      <c r="BV50" s="20" t="str">
        <f t="shared" si="25"/>
        <v/>
      </c>
      <c r="BW50" s="20" t="str">
        <f t="shared" si="25"/>
        <v/>
      </c>
      <c r="BX50" s="20" t="str">
        <f t="shared" si="25"/>
        <v/>
      </c>
      <c r="BY50" s="20" t="str">
        <f t="shared" si="25"/>
        <v/>
      </c>
      <c r="BZ50" s="20" t="str">
        <f t="shared" si="25"/>
        <v/>
      </c>
      <c r="CA50" s="20" t="str">
        <f t="shared" si="25"/>
        <v/>
      </c>
      <c r="CB50" s="20" t="str">
        <f t="shared" si="25"/>
        <v/>
      </c>
      <c r="CC50" s="20" t="str">
        <f t="shared" si="25"/>
        <v/>
      </c>
      <c r="CD50" s="20" t="str">
        <f t="shared" si="25"/>
        <v/>
      </c>
      <c r="CE50" s="20" t="str">
        <f t="shared" si="25"/>
        <v/>
      </c>
      <c r="CF50" s="20" t="str">
        <f t="shared" si="25"/>
        <v/>
      </c>
      <c r="CG50" s="20" t="str">
        <f t="shared" si="25"/>
        <v/>
      </c>
      <c r="CH50" s="20" t="str">
        <f t="shared" si="25"/>
        <v/>
      </c>
      <c r="CI50" s="20" t="str">
        <f t="shared" si="25"/>
        <v/>
      </c>
      <c r="CJ50" s="20" t="str">
        <f t="shared" si="25"/>
        <v/>
      </c>
      <c r="CK50" s="20" t="str">
        <f t="shared" si="25"/>
        <v/>
      </c>
      <c r="CL50" s="20" t="str">
        <f t="shared" si="25"/>
        <v/>
      </c>
      <c r="CM50" s="20" t="str">
        <f t="shared" si="25"/>
        <v/>
      </c>
      <c r="CN50" s="20" t="str">
        <f t="shared" si="25"/>
        <v/>
      </c>
      <c r="CO50" s="20" t="str">
        <f t="shared" si="25"/>
        <v/>
      </c>
      <c r="CP50" s="20" t="str">
        <f t="shared" si="25"/>
        <v/>
      </c>
      <c r="CQ50" s="20" t="str">
        <f t="shared" si="25"/>
        <v/>
      </c>
      <c r="CR50" s="20" t="str">
        <f t="shared" si="25"/>
        <v/>
      </c>
      <c r="CS50" s="20" t="str">
        <f t="shared" si="25"/>
        <v/>
      </c>
      <c r="CT50" s="20" t="str">
        <f t="shared" si="25"/>
        <v/>
      </c>
      <c r="CU50" s="20" t="str">
        <f t="shared" si="25"/>
        <v/>
      </c>
      <c r="CV50" s="20" t="str">
        <f t="shared" si="25"/>
        <v/>
      </c>
      <c r="CW50" s="20" t="str">
        <f t="shared" si="25"/>
        <v/>
      </c>
      <c r="CX50" s="20" t="str">
        <f t="shared" si="25"/>
        <v/>
      </c>
      <c r="CY50" s="20" t="str">
        <f t="shared" si="25"/>
        <v/>
      </c>
      <c r="CZ50" s="20" t="str">
        <f t="shared" si="25"/>
        <v/>
      </c>
      <c r="DA50" s="20" t="str">
        <f t="shared" si="25"/>
        <v/>
      </c>
      <c r="DB50" s="20" t="str">
        <f t="shared" si="25"/>
        <v/>
      </c>
      <c r="DC50" s="20" t="str">
        <f t="shared" si="25"/>
        <v/>
      </c>
      <c r="DD50" s="20" t="str">
        <f t="shared" si="25"/>
        <v/>
      </c>
      <c r="DE50" s="20" t="str">
        <f t="shared" si="25"/>
        <v/>
      </c>
      <c r="DF50" s="20" t="str">
        <f t="shared" si="25"/>
        <v/>
      </c>
      <c r="DG50" s="20" t="str">
        <f t="shared" si="25"/>
        <v/>
      </c>
      <c r="DH50" s="20" t="str">
        <f t="shared" si="25"/>
        <v/>
      </c>
      <c r="DI50" s="20" t="str">
        <f t="shared" si="25"/>
        <v/>
      </c>
      <c r="DJ50" s="20" t="str">
        <f t="shared" si="25"/>
        <v/>
      </c>
      <c r="DK50" s="20" t="str">
        <f t="shared" si="25"/>
        <v/>
      </c>
      <c r="DL50" s="20" t="str">
        <f t="shared" si="25"/>
        <v/>
      </c>
      <c r="DM50" s="20" t="str">
        <f t="shared" si="25"/>
        <v/>
      </c>
      <c r="DN50" s="20" t="str">
        <f t="shared" si="25"/>
        <v/>
      </c>
      <c r="DO50" s="20" t="str">
        <f t="shared" si="25"/>
        <v/>
      </c>
      <c r="DP50" s="20" t="str">
        <f t="shared" si="25"/>
        <v/>
      </c>
      <c r="DQ50" s="20" t="str">
        <f t="shared" si="25"/>
        <v/>
      </c>
      <c r="DR50" s="20" t="str">
        <f t="shared" si="25"/>
        <v/>
      </c>
      <c r="DS50" s="20" t="str">
        <f t="shared" si="25"/>
        <v/>
      </c>
      <c r="DT50" s="20" t="str">
        <f t="shared" si="25"/>
        <v/>
      </c>
      <c r="DU50" s="20" t="str">
        <f t="shared" si="25"/>
        <v/>
      </c>
      <c r="DV50" s="20" t="str">
        <f t="shared" si="25"/>
        <v/>
      </c>
      <c r="DW50" s="20" t="str">
        <f t="shared" si="25"/>
        <v/>
      </c>
      <c r="DX50" s="20" t="str">
        <f t="shared" si="25"/>
        <v/>
      </c>
      <c r="DY50" s="20" t="str">
        <f t="shared" si="25"/>
        <v/>
      </c>
      <c r="DZ50" s="20" t="str">
        <f t="shared" si="25"/>
        <v/>
      </c>
      <c r="EA50" s="20" t="str">
        <f t="shared" si="25"/>
        <v/>
      </c>
      <c r="EB50" s="20" t="str">
        <f t="shared" si="25"/>
        <v/>
      </c>
      <c r="EC50" s="20" t="str">
        <f t="shared" si="25"/>
        <v/>
      </c>
      <c r="ED50" s="20" t="str">
        <f t="shared" ref="ED50:GO50" si="26">IF(SUM(ED$51:ED$52,ED$60:ED$61,ED$69:ED$72)=0,"",IF(EC50="",$D50,EC50))</f>
        <v/>
      </c>
      <c r="EE50" s="20" t="str">
        <f t="shared" si="26"/>
        <v/>
      </c>
      <c r="EF50" s="20" t="str">
        <f t="shared" si="26"/>
        <v/>
      </c>
      <c r="EG50" s="20" t="str">
        <f t="shared" si="26"/>
        <v/>
      </c>
      <c r="EH50" s="20" t="str">
        <f t="shared" si="26"/>
        <v/>
      </c>
      <c r="EI50" s="20" t="str">
        <f t="shared" si="26"/>
        <v/>
      </c>
      <c r="EJ50" s="20" t="str">
        <f t="shared" si="26"/>
        <v/>
      </c>
      <c r="EK50" s="20" t="str">
        <f t="shared" si="26"/>
        <v/>
      </c>
      <c r="EL50" s="20" t="str">
        <f t="shared" si="26"/>
        <v/>
      </c>
      <c r="EM50" s="20" t="str">
        <f t="shared" si="26"/>
        <v/>
      </c>
      <c r="EN50" s="20" t="str">
        <f t="shared" si="26"/>
        <v/>
      </c>
      <c r="EO50" s="20" t="str">
        <f t="shared" si="26"/>
        <v/>
      </c>
      <c r="EP50" s="20" t="str">
        <f t="shared" si="26"/>
        <v/>
      </c>
      <c r="EQ50" s="20" t="str">
        <f t="shared" si="26"/>
        <v/>
      </c>
      <c r="ER50" s="20" t="str">
        <f t="shared" si="26"/>
        <v/>
      </c>
      <c r="ES50" s="20" t="str">
        <f t="shared" si="26"/>
        <v/>
      </c>
      <c r="ET50" s="20" t="str">
        <f t="shared" si="26"/>
        <v/>
      </c>
      <c r="EU50" s="20" t="str">
        <f t="shared" si="26"/>
        <v/>
      </c>
      <c r="EV50" s="20" t="str">
        <f t="shared" si="26"/>
        <v/>
      </c>
      <c r="EW50" s="20" t="str">
        <f t="shared" si="26"/>
        <v/>
      </c>
      <c r="EX50" s="20" t="str">
        <f t="shared" si="26"/>
        <v/>
      </c>
      <c r="EY50" s="20" t="str">
        <f t="shared" si="26"/>
        <v/>
      </c>
      <c r="EZ50" s="20" t="str">
        <f t="shared" si="26"/>
        <v/>
      </c>
      <c r="FA50" s="20" t="str">
        <f t="shared" si="26"/>
        <v/>
      </c>
      <c r="FB50" s="20" t="str">
        <f t="shared" si="26"/>
        <v/>
      </c>
      <c r="FC50" s="20" t="str">
        <f t="shared" si="26"/>
        <v/>
      </c>
      <c r="FD50" s="20" t="str">
        <f t="shared" si="26"/>
        <v/>
      </c>
      <c r="FE50" s="20" t="str">
        <f t="shared" si="26"/>
        <v/>
      </c>
      <c r="FF50" s="20" t="str">
        <f t="shared" si="26"/>
        <v/>
      </c>
      <c r="FG50" s="20" t="str">
        <f t="shared" si="26"/>
        <v/>
      </c>
      <c r="FH50" s="20" t="str">
        <f t="shared" si="26"/>
        <v/>
      </c>
      <c r="FI50" s="20" t="str">
        <f t="shared" si="26"/>
        <v/>
      </c>
      <c r="FJ50" s="20" t="str">
        <f t="shared" si="26"/>
        <v/>
      </c>
      <c r="FK50" s="20" t="str">
        <f t="shared" si="26"/>
        <v/>
      </c>
      <c r="FL50" s="20" t="str">
        <f t="shared" si="26"/>
        <v/>
      </c>
      <c r="FM50" s="20" t="str">
        <f t="shared" si="26"/>
        <v/>
      </c>
      <c r="FN50" s="20" t="str">
        <f t="shared" si="26"/>
        <v/>
      </c>
      <c r="FO50" s="20" t="str">
        <f t="shared" si="26"/>
        <v/>
      </c>
      <c r="FP50" s="20" t="str">
        <f t="shared" si="26"/>
        <v/>
      </c>
      <c r="FQ50" s="20" t="str">
        <f t="shared" si="26"/>
        <v/>
      </c>
      <c r="FR50" s="20" t="str">
        <f t="shared" si="26"/>
        <v/>
      </c>
      <c r="FS50" s="20" t="str">
        <f t="shared" si="26"/>
        <v/>
      </c>
      <c r="FT50" s="20" t="str">
        <f t="shared" si="26"/>
        <v/>
      </c>
      <c r="FU50" s="20" t="str">
        <f t="shared" si="26"/>
        <v/>
      </c>
      <c r="FV50" s="20" t="str">
        <f t="shared" si="26"/>
        <v/>
      </c>
      <c r="FW50" s="20" t="str">
        <f t="shared" si="26"/>
        <v/>
      </c>
      <c r="FX50" s="20" t="str">
        <f t="shared" si="26"/>
        <v/>
      </c>
      <c r="FY50" s="20" t="str">
        <f t="shared" si="26"/>
        <v/>
      </c>
      <c r="FZ50" s="20" t="str">
        <f t="shared" si="26"/>
        <v/>
      </c>
      <c r="GA50" s="20" t="str">
        <f t="shared" si="26"/>
        <v/>
      </c>
      <c r="GB50" s="20" t="str">
        <f t="shared" si="26"/>
        <v/>
      </c>
      <c r="GC50" s="20" t="str">
        <f t="shared" si="26"/>
        <v/>
      </c>
      <c r="GD50" s="20" t="str">
        <f t="shared" si="26"/>
        <v/>
      </c>
      <c r="GE50" s="20" t="str">
        <f t="shared" si="26"/>
        <v/>
      </c>
      <c r="GF50" s="20" t="str">
        <f t="shared" si="26"/>
        <v/>
      </c>
      <c r="GG50" s="20" t="str">
        <f t="shared" si="26"/>
        <v/>
      </c>
      <c r="GH50" s="20" t="str">
        <f t="shared" si="26"/>
        <v/>
      </c>
      <c r="GI50" s="20" t="str">
        <f t="shared" si="26"/>
        <v/>
      </c>
      <c r="GJ50" s="20" t="str">
        <f t="shared" si="26"/>
        <v/>
      </c>
      <c r="GK50" s="20" t="str">
        <f t="shared" si="26"/>
        <v/>
      </c>
      <c r="GL50" s="20" t="str">
        <f t="shared" si="26"/>
        <v/>
      </c>
      <c r="GM50" s="20" t="str">
        <f t="shared" si="26"/>
        <v/>
      </c>
      <c r="GN50" s="20" t="str">
        <f t="shared" si="26"/>
        <v/>
      </c>
      <c r="GO50" s="20" t="str">
        <f t="shared" si="26"/>
        <v/>
      </c>
      <c r="GP50" s="20" t="str">
        <f t="shared" ref="GP50:IV50" si="27">IF(SUM(GP$51:GP$52,GP$60:GP$61,GP$69:GP$72)=0,"",IF(GO50="",$D50,GO50))</f>
        <v/>
      </c>
      <c r="GQ50" s="20" t="str">
        <f t="shared" si="27"/>
        <v/>
      </c>
      <c r="GR50" s="20" t="str">
        <f t="shared" si="27"/>
        <v/>
      </c>
      <c r="GS50" s="20" t="str">
        <f t="shared" si="27"/>
        <v/>
      </c>
      <c r="GT50" s="20" t="str">
        <f t="shared" si="27"/>
        <v/>
      </c>
      <c r="GU50" s="20" t="str">
        <f t="shared" si="27"/>
        <v/>
      </c>
      <c r="GV50" s="20" t="str">
        <f t="shared" si="27"/>
        <v/>
      </c>
      <c r="GW50" s="20" t="str">
        <f t="shared" si="27"/>
        <v/>
      </c>
      <c r="GX50" s="20" t="str">
        <f t="shared" si="27"/>
        <v/>
      </c>
      <c r="GY50" s="20" t="str">
        <f t="shared" si="27"/>
        <v/>
      </c>
      <c r="GZ50" s="20" t="str">
        <f t="shared" si="27"/>
        <v/>
      </c>
      <c r="HA50" s="20" t="str">
        <f t="shared" si="27"/>
        <v/>
      </c>
      <c r="HB50" s="20" t="str">
        <f t="shared" si="27"/>
        <v/>
      </c>
      <c r="HC50" s="20" t="str">
        <f t="shared" si="27"/>
        <v/>
      </c>
      <c r="HD50" s="20" t="str">
        <f t="shared" si="27"/>
        <v/>
      </c>
      <c r="HE50" s="20" t="str">
        <f t="shared" si="27"/>
        <v/>
      </c>
      <c r="HF50" s="20" t="str">
        <f t="shared" si="27"/>
        <v/>
      </c>
      <c r="HG50" s="20" t="str">
        <f t="shared" si="27"/>
        <v/>
      </c>
      <c r="HH50" s="20" t="str">
        <f t="shared" si="27"/>
        <v/>
      </c>
      <c r="HI50" s="20" t="str">
        <f t="shared" si="27"/>
        <v/>
      </c>
      <c r="HJ50" s="20" t="str">
        <f t="shared" si="27"/>
        <v/>
      </c>
      <c r="HK50" s="20" t="str">
        <f t="shared" si="27"/>
        <v/>
      </c>
      <c r="HL50" s="20" t="str">
        <f t="shared" si="27"/>
        <v/>
      </c>
      <c r="HM50" s="20" t="str">
        <f t="shared" si="27"/>
        <v/>
      </c>
      <c r="HN50" s="20" t="str">
        <f t="shared" si="27"/>
        <v/>
      </c>
      <c r="HO50" s="20" t="str">
        <f t="shared" si="27"/>
        <v/>
      </c>
      <c r="HP50" s="20" t="str">
        <f t="shared" si="27"/>
        <v/>
      </c>
      <c r="HQ50" s="20" t="str">
        <f t="shared" si="27"/>
        <v/>
      </c>
      <c r="HR50" s="20" t="str">
        <f t="shared" si="27"/>
        <v/>
      </c>
      <c r="HS50" s="20" t="str">
        <f t="shared" si="27"/>
        <v/>
      </c>
      <c r="HT50" s="20" t="str">
        <f t="shared" si="27"/>
        <v/>
      </c>
      <c r="HU50" s="20" t="str">
        <f t="shared" si="27"/>
        <v/>
      </c>
      <c r="HV50" s="20" t="str">
        <f t="shared" si="27"/>
        <v/>
      </c>
      <c r="HW50" s="20" t="str">
        <f t="shared" si="27"/>
        <v/>
      </c>
      <c r="HX50" s="20" t="str">
        <f t="shared" si="27"/>
        <v/>
      </c>
      <c r="HY50" s="20" t="str">
        <f t="shared" si="27"/>
        <v/>
      </c>
      <c r="HZ50" s="20" t="str">
        <f t="shared" si="27"/>
        <v/>
      </c>
      <c r="IA50" s="20" t="str">
        <f t="shared" si="27"/>
        <v/>
      </c>
      <c r="IB50" s="20" t="str">
        <f t="shared" si="27"/>
        <v/>
      </c>
      <c r="IC50" s="20" t="str">
        <f t="shared" si="27"/>
        <v/>
      </c>
      <c r="ID50" s="20" t="str">
        <f t="shared" si="27"/>
        <v/>
      </c>
      <c r="IE50" s="20" t="str">
        <f t="shared" si="27"/>
        <v/>
      </c>
      <c r="IF50" s="20" t="str">
        <f t="shared" si="27"/>
        <v/>
      </c>
      <c r="IG50" s="20" t="str">
        <f t="shared" si="27"/>
        <v/>
      </c>
      <c r="IH50" s="20" t="str">
        <f t="shared" si="27"/>
        <v/>
      </c>
      <c r="II50" s="20" t="str">
        <f t="shared" si="27"/>
        <v/>
      </c>
      <c r="IJ50" s="20" t="str">
        <f t="shared" si="27"/>
        <v/>
      </c>
      <c r="IK50" s="20" t="str">
        <f t="shared" si="27"/>
        <v/>
      </c>
      <c r="IL50" s="20" t="str">
        <f t="shared" si="27"/>
        <v/>
      </c>
      <c r="IM50" s="20" t="str">
        <f t="shared" si="27"/>
        <v/>
      </c>
      <c r="IN50" s="20" t="str">
        <f t="shared" si="27"/>
        <v/>
      </c>
      <c r="IO50" s="20" t="str">
        <f t="shared" si="27"/>
        <v/>
      </c>
      <c r="IP50" s="20" t="str">
        <f t="shared" si="27"/>
        <v/>
      </c>
      <c r="IQ50" s="20" t="str">
        <f t="shared" si="27"/>
        <v/>
      </c>
      <c r="IR50" s="20" t="str">
        <f t="shared" si="27"/>
        <v/>
      </c>
      <c r="IS50" s="20" t="str">
        <f t="shared" si="27"/>
        <v/>
      </c>
      <c r="IT50" s="20" t="str">
        <f t="shared" si="27"/>
        <v/>
      </c>
      <c r="IU50" s="51" t="str">
        <f t="shared" si="27"/>
        <v/>
      </c>
      <c r="IV50" s="63" t="str">
        <f t="shared" si="27"/>
        <v/>
      </c>
    </row>
    <row r="51" spans="1:256" s="170" customFormat="1" ht="15" customHeight="1" x14ac:dyDescent="0.25">
      <c r="A51" s="168" t="s">
        <v>69</v>
      </c>
      <c r="B51" s="41">
        <v>44896</v>
      </c>
      <c r="C51" s="169" t="s">
        <v>70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55"/>
    </row>
    <row r="52" spans="1:256" s="172" customFormat="1" ht="15" customHeight="1" x14ac:dyDescent="0.25">
      <c r="A52" s="168" t="s">
        <v>71</v>
      </c>
      <c r="B52" s="42">
        <v>0.79166666666666663</v>
      </c>
      <c r="C52" s="171" t="s">
        <v>97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56"/>
    </row>
    <row r="53" spans="1:256" s="174" customFormat="1" ht="15" customHeight="1" x14ac:dyDescent="0.25">
      <c r="A53" s="168" t="s">
        <v>72</v>
      </c>
      <c r="B53" s="40">
        <v>-72</v>
      </c>
      <c r="C53" s="173" t="s">
        <v>165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57"/>
    </row>
    <row r="54" spans="1:256" s="65" customFormat="1" ht="15" customHeight="1" x14ac:dyDescent="0.25">
      <c r="A54" s="168" t="s">
        <v>73</v>
      </c>
      <c r="B54" s="40">
        <v>48.3</v>
      </c>
      <c r="C54" s="173" t="s">
        <v>74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57"/>
    </row>
    <row r="55" spans="1:256" s="174" customFormat="1" ht="15" customHeight="1" x14ac:dyDescent="0.25">
      <c r="A55" s="168" t="s">
        <v>75</v>
      </c>
      <c r="B55" s="40">
        <v>174</v>
      </c>
      <c r="C55" s="173" t="s">
        <v>76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57"/>
    </row>
    <row r="56" spans="1:256" s="174" customFormat="1" ht="15" customHeight="1" x14ac:dyDescent="0.25">
      <c r="A56" s="168" t="s">
        <v>77</v>
      </c>
      <c r="B56" s="40">
        <v>26.5</v>
      </c>
      <c r="C56" s="173" t="s">
        <v>78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57"/>
    </row>
    <row r="57" spans="1:256" s="65" customFormat="1" ht="15" customHeight="1" x14ac:dyDescent="0.25">
      <c r="A57" s="168" t="s">
        <v>79</v>
      </c>
      <c r="B57" s="40">
        <v>1800</v>
      </c>
      <c r="C57" s="173" t="s">
        <v>40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57"/>
    </row>
    <row r="58" spans="1:256" s="174" customFormat="1" ht="15" customHeight="1" x14ac:dyDescent="0.25">
      <c r="A58" s="175" t="s">
        <v>88</v>
      </c>
      <c r="B58" s="40">
        <v>0</v>
      </c>
      <c r="C58" s="176" t="s">
        <v>41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57"/>
      <c r="IV58" s="65"/>
    </row>
    <row r="59" spans="1:256" s="174" customFormat="1" ht="15" customHeight="1" x14ac:dyDescent="0.25">
      <c r="A59" s="175" t="s">
        <v>89</v>
      </c>
      <c r="B59" s="40">
        <v>270</v>
      </c>
      <c r="C59" s="177" t="s">
        <v>9</v>
      </c>
      <c r="D59" s="14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57"/>
      <c r="IV59" s="65"/>
    </row>
    <row r="60" spans="1:256" s="170" customFormat="1" ht="15" customHeight="1" x14ac:dyDescent="0.25">
      <c r="A60" s="168" t="s">
        <v>80</v>
      </c>
      <c r="B60" s="41">
        <v>44896</v>
      </c>
      <c r="C60" s="169" t="s">
        <v>81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55"/>
    </row>
    <row r="61" spans="1:256" s="178" customFormat="1" ht="15" customHeight="1" x14ac:dyDescent="0.25">
      <c r="A61" s="168" t="s">
        <v>82</v>
      </c>
      <c r="B61" s="42">
        <v>0.84027777777777779</v>
      </c>
      <c r="C61" s="171" t="s">
        <v>184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56"/>
    </row>
    <row r="62" spans="1:256" s="174" customFormat="1" ht="15" customHeight="1" x14ac:dyDescent="0.25">
      <c r="A62" s="168" t="s">
        <v>83</v>
      </c>
      <c r="B62" s="40">
        <v>-72</v>
      </c>
      <c r="C62" s="173" t="s">
        <v>185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57"/>
    </row>
    <row r="63" spans="1:256" s="174" customFormat="1" ht="15" customHeight="1" x14ac:dyDescent="0.25">
      <c r="A63" s="168" t="s">
        <v>84</v>
      </c>
      <c r="B63" s="40">
        <v>48.7</v>
      </c>
      <c r="C63" s="173" t="s">
        <v>186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57"/>
    </row>
    <row r="64" spans="1:256" s="174" customFormat="1" ht="15" customHeight="1" x14ac:dyDescent="0.25">
      <c r="A64" s="168" t="s">
        <v>85</v>
      </c>
      <c r="B64" s="40">
        <v>174</v>
      </c>
      <c r="C64" s="173" t="s">
        <v>187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57"/>
    </row>
    <row r="65" spans="1:256" s="174" customFormat="1" ht="15" customHeight="1" x14ac:dyDescent="0.25">
      <c r="A65" s="168" t="s">
        <v>86</v>
      </c>
      <c r="B65" s="40">
        <v>28.3</v>
      </c>
      <c r="C65" s="173" t="s">
        <v>188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  <c r="IU65" s="57"/>
    </row>
    <row r="66" spans="1:256" s="174" customFormat="1" ht="15" customHeight="1" x14ac:dyDescent="0.25">
      <c r="A66" s="168" t="s">
        <v>87</v>
      </c>
      <c r="B66" s="40">
        <v>1680</v>
      </c>
      <c r="C66" s="173" t="s">
        <v>189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  <c r="IU66" s="57"/>
    </row>
    <row r="67" spans="1:256" s="174" customFormat="1" ht="15" customHeight="1" x14ac:dyDescent="0.25">
      <c r="A67" s="175" t="s">
        <v>190</v>
      </c>
      <c r="B67" s="40">
        <v>0</v>
      </c>
      <c r="C67" s="176" t="s">
        <v>191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  <c r="IU67" s="57"/>
      <c r="IV67" s="65"/>
    </row>
    <row r="68" spans="1:256" s="174" customFormat="1" ht="15" customHeight="1" x14ac:dyDescent="0.25">
      <c r="A68" s="175" t="s">
        <v>192</v>
      </c>
      <c r="B68" s="40">
        <v>265</v>
      </c>
      <c r="C68" s="177" t="s">
        <v>193</v>
      </c>
      <c r="D68" s="14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  <c r="IU68" s="57"/>
      <c r="IV68" s="65"/>
    </row>
    <row r="69" spans="1:256" s="178" customFormat="1" ht="15.75" x14ac:dyDescent="0.25">
      <c r="A69" s="168" t="s">
        <v>90</v>
      </c>
      <c r="B69" s="41">
        <v>44897</v>
      </c>
      <c r="C69" s="179" t="s">
        <v>91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55"/>
    </row>
    <row r="70" spans="1:256" s="172" customFormat="1" ht="15.75" x14ac:dyDescent="0.25">
      <c r="A70" s="168" t="s">
        <v>92</v>
      </c>
      <c r="B70" s="42">
        <v>0.125</v>
      </c>
      <c r="C70" s="171" t="s">
        <v>194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56"/>
    </row>
    <row r="71" spans="1:256" s="180" customFormat="1" ht="15" customHeight="1" x14ac:dyDescent="0.25">
      <c r="A71" s="168" t="s">
        <v>93</v>
      </c>
      <c r="B71" s="43">
        <v>44897</v>
      </c>
      <c r="C71" s="179" t="s">
        <v>94</v>
      </c>
      <c r="D71" s="9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55"/>
    </row>
    <row r="72" spans="1:256" s="172" customFormat="1" ht="15" customHeight="1" x14ac:dyDescent="0.25">
      <c r="A72" s="168" t="s">
        <v>95</v>
      </c>
      <c r="B72" s="42">
        <v>0.46875</v>
      </c>
      <c r="C72" s="171" t="s">
        <v>195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56"/>
    </row>
    <row r="73" spans="1:256" s="174" customFormat="1" ht="15" customHeight="1" x14ac:dyDescent="0.25">
      <c r="A73" s="181" t="s">
        <v>147</v>
      </c>
      <c r="B73" s="42">
        <v>0.28472222222222221</v>
      </c>
      <c r="C73" s="182" t="s">
        <v>96</v>
      </c>
      <c r="D73" s="9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  <c r="IU73" s="57"/>
      <c r="IV73" s="65"/>
    </row>
    <row r="74" spans="1:256" s="180" customFormat="1" ht="15" customHeight="1" x14ac:dyDescent="0.25">
      <c r="A74" s="133" t="str">
        <f>IF(MATCH(C131,C:C,0)&gt;131,"Rows have been added",IF(MATCH(C131,C:C,0)&lt;131,"Rows have been deleted",""))</f>
        <v/>
      </c>
      <c r="B74" s="44"/>
      <c r="C74" s="183" t="s">
        <v>98</v>
      </c>
      <c r="D74" s="24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  <c r="CS74" s="25"/>
      <c r="CT74" s="25"/>
      <c r="CU74" s="25"/>
      <c r="CV74" s="25"/>
      <c r="CW74" s="25"/>
      <c r="CX74" s="25"/>
      <c r="CY74" s="25"/>
      <c r="CZ74" s="25"/>
      <c r="DA74" s="25"/>
      <c r="DB74" s="25"/>
      <c r="DC74" s="25"/>
      <c r="DD74" s="25"/>
      <c r="DE74" s="25"/>
      <c r="DF74" s="25"/>
      <c r="DG74" s="25"/>
      <c r="DH74" s="25"/>
      <c r="DI74" s="25"/>
      <c r="DJ74" s="25"/>
      <c r="DK74" s="25"/>
      <c r="DL74" s="25"/>
      <c r="DM74" s="25"/>
      <c r="DN74" s="25"/>
      <c r="DO74" s="25"/>
      <c r="DP74" s="25"/>
      <c r="DQ74" s="25"/>
      <c r="DR74" s="25"/>
      <c r="DS74" s="25"/>
      <c r="DT74" s="25"/>
      <c r="DU74" s="25"/>
      <c r="DV74" s="25"/>
      <c r="DW74" s="25"/>
      <c r="DX74" s="25"/>
      <c r="DY74" s="25"/>
      <c r="DZ74" s="25"/>
      <c r="EA74" s="25"/>
      <c r="EB74" s="25"/>
      <c r="EC74" s="25"/>
      <c r="ED74" s="25"/>
      <c r="EE74" s="25"/>
      <c r="EF74" s="25"/>
      <c r="EG74" s="25"/>
      <c r="EH74" s="25"/>
      <c r="EI74" s="25"/>
      <c r="EJ74" s="25"/>
      <c r="EK74" s="25"/>
      <c r="EL74" s="25"/>
      <c r="EM74" s="25"/>
      <c r="EN74" s="25"/>
      <c r="EO74" s="25"/>
      <c r="EP74" s="25"/>
      <c r="EQ74" s="25"/>
      <c r="ER74" s="25"/>
      <c r="ES74" s="25"/>
      <c r="ET74" s="25"/>
      <c r="EU74" s="25"/>
      <c r="EV74" s="25"/>
      <c r="EW74" s="25"/>
      <c r="EX74" s="25"/>
      <c r="EY74" s="25"/>
      <c r="EZ74" s="25"/>
      <c r="FA74" s="25"/>
      <c r="FB74" s="25"/>
      <c r="FC74" s="25"/>
      <c r="FD74" s="25"/>
      <c r="FE74" s="25"/>
      <c r="FF74" s="25"/>
      <c r="FG74" s="25"/>
      <c r="FH74" s="25"/>
      <c r="FI74" s="25"/>
      <c r="FJ74" s="25"/>
      <c r="FK74" s="25"/>
      <c r="FL74" s="25"/>
      <c r="FM74" s="25"/>
      <c r="FN74" s="25"/>
      <c r="FO74" s="25"/>
      <c r="FP74" s="25"/>
      <c r="FQ74" s="25"/>
      <c r="FR74" s="25"/>
      <c r="FS74" s="25"/>
      <c r="FT74" s="25"/>
      <c r="FU74" s="25"/>
      <c r="FV74" s="25"/>
      <c r="FW74" s="25"/>
      <c r="FX74" s="25"/>
      <c r="FY74" s="25"/>
      <c r="FZ74" s="25"/>
      <c r="GA74" s="25"/>
      <c r="GB74" s="25"/>
      <c r="GC74" s="25"/>
      <c r="GD74" s="25"/>
      <c r="GE74" s="25"/>
      <c r="GF74" s="25"/>
      <c r="GG74" s="25"/>
      <c r="GH74" s="25"/>
      <c r="GI74" s="25"/>
      <c r="GJ74" s="25"/>
      <c r="GK74" s="25"/>
      <c r="GL74" s="25"/>
      <c r="GM74" s="25"/>
      <c r="GN74" s="25"/>
      <c r="GO74" s="25"/>
      <c r="GP74" s="25"/>
      <c r="GQ74" s="25"/>
      <c r="GR74" s="25"/>
      <c r="GS74" s="25"/>
      <c r="GT74" s="25"/>
      <c r="GU74" s="25"/>
      <c r="GV74" s="25"/>
      <c r="GW74" s="25"/>
      <c r="GX74" s="25"/>
      <c r="GY74" s="25"/>
      <c r="GZ74" s="25"/>
      <c r="HA74" s="25"/>
      <c r="HB74" s="25"/>
      <c r="HC74" s="25"/>
      <c r="HD74" s="25"/>
      <c r="HE74" s="25"/>
      <c r="HF74" s="25"/>
      <c r="HG74" s="25"/>
      <c r="HH74" s="25"/>
      <c r="HI74" s="25"/>
      <c r="HJ74" s="25"/>
      <c r="HK74" s="25"/>
      <c r="HL74" s="25"/>
      <c r="HM74" s="25"/>
      <c r="HN74" s="25"/>
      <c r="HO74" s="25"/>
      <c r="HP74" s="25"/>
      <c r="HQ74" s="25"/>
      <c r="HR74" s="25"/>
      <c r="HS74" s="25"/>
      <c r="HT74" s="25"/>
      <c r="HU74" s="25"/>
      <c r="HV74" s="25"/>
      <c r="HW74" s="25"/>
      <c r="HX74" s="25"/>
      <c r="HY74" s="25"/>
      <c r="HZ74" s="25"/>
      <c r="IA74" s="25"/>
      <c r="IB74" s="25"/>
      <c r="IC74" s="25"/>
      <c r="ID74" s="25"/>
      <c r="IE74" s="25"/>
      <c r="IF74" s="25"/>
      <c r="IG74" s="25"/>
      <c r="IH74" s="25"/>
      <c r="II74" s="25"/>
      <c r="IJ74" s="25"/>
      <c r="IK74" s="25"/>
      <c r="IL74" s="25"/>
      <c r="IM74" s="25"/>
      <c r="IN74" s="25"/>
      <c r="IO74" s="25"/>
      <c r="IP74" s="25"/>
      <c r="IQ74" s="25"/>
      <c r="IR74" s="25"/>
      <c r="IS74" s="25"/>
      <c r="IT74" s="25"/>
      <c r="IU74" s="58"/>
    </row>
    <row r="75" spans="1:256" ht="15" customHeight="1" x14ac:dyDescent="0.25">
      <c r="A75" s="168" t="s">
        <v>99</v>
      </c>
      <c r="B75" s="42"/>
      <c r="C75" s="184" t="s">
        <v>100</v>
      </c>
      <c r="D75" s="8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59"/>
    </row>
    <row r="76" spans="1:256" ht="15" customHeight="1" x14ac:dyDescent="0.25">
      <c r="A76" s="168" t="s">
        <v>101</v>
      </c>
      <c r="B76" s="42"/>
      <c r="C76" s="184" t="s">
        <v>102</v>
      </c>
      <c r="D76" s="8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59"/>
    </row>
    <row r="77" spans="1:256" s="63" customFormat="1" ht="15" customHeight="1" x14ac:dyDescent="0.25">
      <c r="A77" s="168" t="s">
        <v>103</v>
      </c>
      <c r="B77" s="42" t="s">
        <v>196</v>
      </c>
      <c r="C77" s="185" t="s">
        <v>197</v>
      </c>
      <c r="D77" s="8"/>
      <c r="E77" s="22" t="str">
        <f t="shared" ref="E77:BP77" si="28">IF(SUM(E$56:E$60,E$62:E$67,E$70:E$73)=0,"",IF(SUM(E78:E85)=0,"",IF(D77="",$D77,D77)))</f>
        <v/>
      </c>
      <c r="F77" s="22" t="str">
        <f t="shared" si="28"/>
        <v/>
      </c>
      <c r="G77" s="22" t="str">
        <f t="shared" si="28"/>
        <v/>
      </c>
      <c r="H77" s="22" t="str">
        <f t="shared" si="28"/>
        <v/>
      </c>
      <c r="I77" s="22" t="str">
        <f t="shared" si="28"/>
        <v/>
      </c>
      <c r="J77" s="22" t="str">
        <f t="shared" si="28"/>
        <v/>
      </c>
      <c r="K77" s="22" t="str">
        <f t="shared" si="28"/>
        <v/>
      </c>
      <c r="L77" s="22" t="str">
        <f t="shared" si="28"/>
        <v/>
      </c>
      <c r="M77" s="22" t="str">
        <f t="shared" si="28"/>
        <v/>
      </c>
      <c r="N77" s="22" t="str">
        <f t="shared" si="28"/>
        <v/>
      </c>
      <c r="O77" s="22" t="str">
        <f t="shared" si="28"/>
        <v/>
      </c>
      <c r="P77" s="22" t="str">
        <f t="shared" si="28"/>
        <v/>
      </c>
      <c r="Q77" s="22" t="str">
        <f t="shared" si="28"/>
        <v/>
      </c>
      <c r="R77" s="22" t="str">
        <f t="shared" si="28"/>
        <v/>
      </c>
      <c r="S77" s="22" t="str">
        <f t="shared" si="28"/>
        <v/>
      </c>
      <c r="T77" s="22" t="str">
        <f t="shared" si="28"/>
        <v/>
      </c>
      <c r="U77" s="22" t="str">
        <f t="shared" si="28"/>
        <v/>
      </c>
      <c r="V77" s="22" t="str">
        <f t="shared" si="28"/>
        <v/>
      </c>
      <c r="W77" s="22" t="str">
        <f t="shared" si="28"/>
        <v/>
      </c>
      <c r="X77" s="22" t="str">
        <f t="shared" si="28"/>
        <v/>
      </c>
      <c r="Y77" s="22" t="str">
        <f t="shared" si="28"/>
        <v/>
      </c>
      <c r="Z77" s="22" t="str">
        <f t="shared" si="28"/>
        <v/>
      </c>
      <c r="AA77" s="22" t="str">
        <f t="shared" si="28"/>
        <v/>
      </c>
      <c r="AB77" s="22" t="str">
        <f t="shared" si="28"/>
        <v/>
      </c>
      <c r="AC77" s="22" t="str">
        <f t="shared" si="28"/>
        <v/>
      </c>
      <c r="AD77" s="22" t="str">
        <f t="shared" si="28"/>
        <v/>
      </c>
      <c r="AE77" s="22" t="str">
        <f t="shared" si="28"/>
        <v/>
      </c>
      <c r="AF77" s="22" t="str">
        <f t="shared" si="28"/>
        <v/>
      </c>
      <c r="AG77" s="22" t="str">
        <f t="shared" si="28"/>
        <v/>
      </c>
      <c r="AH77" s="22" t="str">
        <f t="shared" si="28"/>
        <v/>
      </c>
      <c r="AI77" s="22" t="str">
        <f t="shared" si="28"/>
        <v/>
      </c>
      <c r="AJ77" s="22" t="str">
        <f t="shared" si="28"/>
        <v/>
      </c>
      <c r="AK77" s="22" t="str">
        <f t="shared" si="28"/>
        <v/>
      </c>
      <c r="AL77" s="22" t="str">
        <f t="shared" si="28"/>
        <v/>
      </c>
      <c r="AM77" s="22" t="str">
        <f t="shared" si="28"/>
        <v/>
      </c>
      <c r="AN77" s="22" t="str">
        <f t="shared" si="28"/>
        <v/>
      </c>
      <c r="AO77" s="22" t="str">
        <f t="shared" si="28"/>
        <v/>
      </c>
      <c r="AP77" s="22" t="str">
        <f t="shared" si="28"/>
        <v/>
      </c>
      <c r="AQ77" s="22" t="str">
        <f t="shared" si="28"/>
        <v/>
      </c>
      <c r="AR77" s="22" t="str">
        <f t="shared" si="28"/>
        <v/>
      </c>
      <c r="AS77" s="22" t="str">
        <f t="shared" si="28"/>
        <v/>
      </c>
      <c r="AT77" s="22" t="str">
        <f t="shared" si="28"/>
        <v/>
      </c>
      <c r="AU77" s="22" t="str">
        <f t="shared" si="28"/>
        <v/>
      </c>
      <c r="AV77" s="22" t="str">
        <f t="shared" si="28"/>
        <v/>
      </c>
      <c r="AW77" s="22" t="str">
        <f t="shared" si="28"/>
        <v/>
      </c>
      <c r="AX77" s="22" t="str">
        <f t="shared" si="28"/>
        <v/>
      </c>
      <c r="AY77" s="22" t="str">
        <f t="shared" si="28"/>
        <v/>
      </c>
      <c r="AZ77" s="22" t="str">
        <f t="shared" si="28"/>
        <v/>
      </c>
      <c r="BA77" s="22" t="str">
        <f t="shared" si="28"/>
        <v/>
      </c>
      <c r="BB77" s="22" t="str">
        <f t="shared" si="28"/>
        <v/>
      </c>
      <c r="BC77" s="22" t="str">
        <f t="shared" si="28"/>
        <v/>
      </c>
      <c r="BD77" s="22" t="str">
        <f t="shared" si="28"/>
        <v/>
      </c>
      <c r="BE77" s="22" t="str">
        <f t="shared" si="28"/>
        <v/>
      </c>
      <c r="BF77" s="22" t="str">
        <f t="shared" si="28"/>
        <v/>
      </c>
      <c r="BG77" s="22" t="str">
        <f t="shared" si="28"/>
        <v/>
      </c>
      <c r="BH77" s="22" t="str">
        <f t="shared" si="28"/>
        <v/>
      </c>
      <c r="BI77" s="22" t="str">
        <f t="shared" si="28"/>
        <v/>
      </c>
      <c r="BJ77" s="22" t="str">
        <f t="shared" si="28"/>
        <v/>
      </c>
      <c r="BK77" s="22" t="str">
        <f t="shared" si="28"/>
        <v/>
      </c>
      <c r="BL77" s="22" t="str">
        <f t="shared" si="28"/>
        <v/>
      </c>
      <c r="BM77" s="22" t="str">
        <f t="shared" si="28"/>
        <v/>
      </c>
      <c r="BN77" s="22" t="str">
        <f t="shared" si="28"/>
        <v/>
      </c>
      <c r="BO77" s="22" t="str">
        <f t="shared" si="28"/>
        <v/>
      </c>
      <c r="BP77" s="22" t="str">
        <f t="shared" si="28"/>
        <v/>
      </c>
      <c r="BQ77" s="22" t="str">
        <f t="shared" ref="BQ77:EB77" si="29">IF(SUM(BQ$56:BQ$60,BQ$62:BQ$67,BQ$70:BQ$73)=0,"",IF(SUM(BQ78:BQ85)=0,"",IF(BP77="",$D77,BP77)))</f>
        <v/>
      </c>
      <c r="BR77" s="22" t="str">
        <f t="shared" si="29"/>
        <v/>
      </c>
      <c r="BS77" s="22" t="str">
        <f t="shared" si="29"/>
        <v/>
      </c>
      <c r="BT77" s="22" t="str">
        <f t="shared" si="29"/>
        <v/>
      </c>
      <c r="BU77" s="22" t="str">
        <f t="shared" si="29"/>
        <v/>
      </c>
      <c r="BV77" s="22" t="str">
        <f t="shared" si="29"/>
        <v/>
      </c>
      <c r="BW77" s="22" t="str">
        <f t="shared" si="29"/>
        <v/>
      </c>
      <c r="BX77" s="22" t="str">
        <f t="shared" si="29"/>
        <v/>
      </c>
      <c r="BY77" s="22" t="str">
        <f t="shared" si="29"/>
        <v/>
      </c>
      <c r="BZ77" s="22" t="str">
        <f t="shared" si="29"/>
        <v/>
      </c>
      <c r="CA77" s="22" t="str">
        <f t="shared" si="29"/>
        <v/>
      </c>
      <c r="CB77" s="22" t="str">
        <f t="shared" si="29"/>
        <v/>
      </c>
      <c r="CC77" s="22" t="str">
        <f t="shared" si="29"/>
        <v/>
      </c>
      <c r="CD77" s="22" t="str">
        <f t="shared" si="29"/>
        <v/>
      </c>
      <c r="CE77" s="22" t="str">
        <f t="shared" si="29"/>
        <v/>
      </c>
      <c r="CF77" s="22" t="str">
        <f t="shared" si="29"/>
        <v/>
      </c>
      <c r="CG77" s="22" t="str">
        <f t="shared" si="29"/>
        <v/>
      </c>
      <c r="CH77" s="22" t="str">
        <f t="shared" si="29"/>
        <v/>
      </c>
      <c r="CI77" s="22" t="str">
        <f t="shared" si="29"/>
        <v/>
      </c>
      <c r="CJ77" s="22" t="str">
        <f t="shared" si="29"/>
        <v/>
      </c>
      <c r="CK77" s="22" t="str">
        <f t="shared" si="29"/>
        <v/>
      </c>
      <c r="CL77" s="22" t="str">
        <f t="shared" si="29"/>
        <v/>
      </c>
      <c r="CM77" s="22" t="str">
        <f t="shared" si="29"/>
        <v/>
      </c>
      <c r="CN77" s="22" t="str">
        <f t="shared" si="29"/>
        <v/>
      </c>
      <c r="CO77" s="22" t="str">
        <f t="shared" si="29"/>
        <v/>
      </c>
      <c r="CP77" s="22" t="str">
        <f t="shared" si="29"/>
        <v/>
      </c>
      <c r="CQ77" s="22" t="str">
        <f t="shared" si="29"/>
        <v/>
      </c>
      <c r="CR77" s="22" t="str">
        <f t="shared" si="29"/>
        <v/>
      </c>
      <c r="CS77" s="22" t="str">
        <f t="shared" si="29"/>
        <v/>
      </c>
      <c r="CT77" s="22" t="str">
        <f t="shared" si="29"/>
        <v/>
      </c>
      <c r="CU77" s="22" t="str">
        <f t="shared" si="29"/>
        <v/>
      </c>
      <c r="CV77" s="22" t="str">
        <f t="shared" si="29"/>
        <v/>
      </c>
      <c r="CW77" s="22" t="str">
        <f t="shared" si="29"/>
        <v/>
      </c>
      <c r="CX77" s="22" t="str">
        <f t="shared" si="29"/>
        <v/>
      </c>
      <c r="CY77" s="22" t="str">
        <f t="shared" si="29"/>
        <v/>
      </c>
      <c r="CZ77" s="22" t="str">
        <f t="shared" si="29"/>
        <v/>
      </c>
      <c r="DA77" s="22" t="str">
        <f t="shared" si="29"/>
        <v/>
      </c>
      <c r="DB77" s="22" t="str">
        <f t="shared" si="29"/>
        <v/>
      </c>
      <c r="DC77" s="22" t="str">
        <f t="shared" si="29"/>
        <v/>
      </c>
      <c r="DD77" s="22" t="str">
        <f t="shared" si="29"/>
        <v/>
      </c>
      <c r="DE77" s="22" t="str">
        <f t="shared" si="29"/>
        <v/>
      </c>
      <c r="DF77" s="22" t="str">
        <f t="shared" si="29"/>
        <v/>
      </c>
      <c r="DG77" s="22" t="str">
        <f t="shared" si="29"/>
        <v/>
      </c>
      <c r="DH77" s="22" t="str">
        <f t="shared" si="29"/>
        <v/>
      </c>
      <c r="DI77" s="22" t="str">
        <f t="shared" si="29"/>
        <v/>
      </c>
      <c r="DJ77" s="22" t="str">
        <f t="shared" si="29"/>
        <v/>
      </c>
      <c r="DK77" s="22" t="str">
        <f t="shared" si="29"/>
        <v/>
      </c>
      <c r="DL77" s="22" t="str">
        <f t="shared" si="29"/>
        <v/>
      </c>
      <c r="DM77" s="22" t="str">
        <f t="shared" si="29"/>
        <v/>
      </c>
      <c r="DN77" s="22" t="str">
        <f t="shared" si="29"/>
        <v/>
      </c>
      <c r="DO77" s="22" t="str">
        <f t="shared" si="29"/>
        <v/>
      </c>
      <c r="DP77" s="22" t="str">
        <f t="shared" si="29"/>
        <v/>
      </c>
      <c r="DQ77" s="22" t="str">
        <f t="shared" si="29"/>
        <v/>
      </c>
      <c r="DR77" s="22" t="str">
        <f t="shared" si="29"/>
        <v/>
      </c>
      <c r="DS77" s="22" t="str">
        <f t="shared" si="29"/>
        <v/>
      </c>
      <c r="DT77" s="22" t="str">
        <f t="shared" si="29"/>
        <v/>
      </c>
      <c r="DU77" s="22" t="str">
        <f t="shared" si="29"/>
        <v/>
      </c>
      <c r="DV77" s="22" t="str">
        <f t="shared" si="29"/>
        <v/>
      </c>
      <c r="DW77" s="22" t="str">
        <f t="shared" si="29"/>
        <v/>
      </c>
      <c r="DX77" s="22" t="str">
        <f t="shared" si="29"/>
        <v/>
      </c>
      <c r="DY77" s="22" t="str">
        <f t="shared" si="29"/>
        <v/>
      </c>
      <c r="DZ77" s="22" t="str">
        <f t="shared" si="29"/>
        <v/>
      </c>
      <c r="EA77" s="22" t="str">
        <f t="shared" si="29"/>
        <v/>
      </c>
      <c r="EB77" s="22" t="str">
        <f t="shared" si="29"/>
        <v/>
      </c>
      <c r="EC77" s="22" t="str">
        <f t="shared" ref="EC77:GN77" si="30">IF(SUM(EC$56:EC$60,EC$62:EC$67,EC$70:EC$73)=0,"",IF(SUM(EC78:EC85)=0,"",IF(EB77="",$D77,EB77)))</f>
        <v/>
      </c>
      <c r="ED77" s="22" t="str">
        <f t="shared" si="30"/>
        <v/>
      </c>
      <c r="EE77" s="22" t="str">
        <f t="shared" si="30"/>
        <v/>
      </c>
      <c r="EF77" s="22" t="str">
        <f t="shared" si="30"/>
        <v/>
      </c>
      <c r="EG77" s="22" t="str">
        <f t="shared" si="30"/>
        <v/>
      </c>
      <c r="EH77" s="22" t="str">
        <f t="shared" si="30"/>
        <v/>
      </c>
      <c r="EI77" s="22" t="str">
        <f t="shared" si="30"/>
        <v/>
      </c>
      <c r="EJ77" s="22" t="str">
        <f t="shared" si="30"/>
        <v/>
      </c>
      <c r="EK77" s="22" t="str">
        <f t="shared" si="30"/>
        <v/>
      </c>
      <c r="EL77" s="22" t="str">
        <f t="shared" si="30"/>
        <v/>
      </c>
      <c r="EM77" s="22" t="str">
        <f t="shared" si="30"/>
        <v/>
      </c>
      <c r="EN77" s="22" t="str">
        <f t="shared" si="30"/>
        <v/>
      </c>
      <c r="EO77" s="22" t="str">
        <f t="shared" si="30"/>
        <v/>
      </c>
      <c r="EP77" s="22" t="str">
        <f t="shared" si="30"/>
        <v/>
      </c>
      <c r="EQ77" s="22" t="str">
        <f t="shared" si="30"/>
        <v/>
      </c>
      <c r="ER77" s="22" t="str">
        <f t="shared" si="30"/>
        <v/>
      </c>
      <c r="ES77" s="22" t="str">
        <f t="shared" si="30"/>
        <v/>
      </c>
      <c r="ET77" s="22" t="str">
        <f t="shared" si="30"/>
        <v/>
      </c>
      <c r="EU77" s="22" t="str">
        <f t="shared" si="30"/>
        <v/>
      </c>
      <c r="EV77" s="22" t="str">
        <f t="shared" si="30"/>
        <v/>
      </c>
      <c r="EW77" s="22" t="str">
        <f t="shared" si="30"/>
        <v/>
      </c>
      <c r="EX77" s="22" t="str">
        <f t="shared" si="30"/>
        <v/>
      </c>
      <c r="EY77" s="22" t="str">
        <f t="shared" si="30"/>
        <v/>
      </c>
      <c r="EZ77" s="22" t="str">
        <f t="shared" si="30"/>
        <v/>
      </c>
      <c r="FA77" s="22" t="str">
        <f t="shared" si="30"/>
        <v/>
      </c>
      <c r="FB77" s="22" t="str">
        <f t="shared" si="30"/>
        <v/>
      </c>
      <c r="FC77" s="22" t="str">
        <f t="shared" si="30"/>
        <v/>
      </c>
      <c r="FD77" s="22" t="str">
        <f t="shared" si="30"/>
        <v/>
      </c>
      <c r="FE77" s="22" t="str">
        <f t="shared" si="30"/>
        <v/>
      </c>
      <c r="FF77" s="22" t="str">
        <f t="shared" si="30"/>
        <v/>
      </c>
      <c r="FG77" s="22" t="str">
        <f t="shared" si="30"/>
        <v/>
      </c>
      <c r="FH77" s="22" t="str">
        <f t="shared" si="30"/>
        <v/>
      </c>
      <c r="FI77" s="22" t="str">
        <f t="shared" si="30"/>
        <v/>
      </c>
      <c r="FJ77" s="22" t="str">
        <f t="shared" si="30"/>
        <v/>
      </c>
      <c r="FK77" s="22" t="str">
        <f t="shared" si="30"/>
        <v/>
      </c>
      <c r="FL77" s="22" t="str">
        <f t="shared" si="30"/>
        <v/>
      </c>
      <c r="FM77" s="22" t="str">
        <f t="shared" si="30"/>
        <v/>
      </c>
      <c r="FN77" s="22" t="str">
        <f t="shared" si="30"/>
        <v/>
      </c>
      <c r="FO77" s="22" t="str">
        <f t="shared" si="30"/>
        <v/>
      </c>
      <c r="FP77" s="22" t="str">
        <f t="shared" si="30"/>
        <v/>
      </c>
      <c r="FQ77" s="22" t="str">
        <f t="shared" si="30"/>
        <v/>
      </c>
      <c r="FR77" s="22" t="str">
        <f t="shared" si="30"/>
        <v/>
      </c>
      <c r="FS77" s="22" t="str">
        <f t="shared" si="30"/>
        <v/>
      </c>
      <c r="FT77" s="22" t="str">
        <f t="shared" si="30"/>
        <v/>
      </c>
      <c r="FU77" s="22" t="str">
        <f t="shared" si="30"/>
        <v/>
      </c>
      <c r="FV77" s="22" t="str">
        <f t="shared" si="30"/>
        <v/>
      </c>
      <c r="FW77" s="22" t="str">
        <f t="shared" si="30"/>
        <v/>
      </c>
      <c r="FX77" s="22" t="str">
        <f t="shared" si="30"/>
        <v/>
      </c>
      <c r="FY77" s="22" t="str">
        <f t="shared" si="30"/>
        <v/>
      </c>
      <c r="FZ77" s="22" t="str">
        <f t="shared" si="30"/>
        <v/>
      </c>
      <c r="GA77" s="22" t="str">
        <f t="shared" si="30"/>
        <v/>
      </c>
      <c r="GB77" s="22" t="str">
        <f t="shared" si="30"/>
        <v/>
      </c>
      <c r="GC77" s="22" t="str">
        <f t="shared" si="30"/>
        <v/>
      </c>
      <c r="GD77" s="22" t="str">
        <f t="shared" si="30"/>
        <v/>
      </c>
      <c r="GE77" s="22" t="str">
        <f t="shared" si="30"/>
        <v/>
      </c>
      <c r="GF77" s="22" t="str">
        <f t="shared" si="30"/>
        <v/>
      </c>
      <c r="GG77" s="22" t="str">
        <f t="shared" si="30"/>
        <v/>
      </c>
      <c r="GH77" s="22" t="str">
        <f t="shared" si="30"/>
        <v/>
      </c>
      <c r="GI77" s="22" t="str">
        <f t="shared" si="30"/>
        <v/>
      </c>
      <c r="GJ77" s="22" t="str">
        <f t="shared" si="30"/>
        <v/>
      </c>
      <c r="GK77" s="22" t="str">
        <f t="shared" si="30"/>
        <v/>
      </c>
      <c r="GL77" s="22" t="str">
        <f t="shared" si="30"/>
        <v/>
      </c>
      <c r="GM77" s="22" t="str">
        <f t="shared" si="30"/>
        <v/>
      </c>
      <c r="GN77" s="22" t="str">
        <f t="shared" si="30"/>
        <v/>
      </c>
      <c r="GO77" s="22" t="str">
        <f t="shared" ref="GO77:IU77" si="31">IF(SUM(GO$56:GO$60,GO$62:GO$67,GO$70:GO$73)=0,"",IF(SUM(GO78:GO85)=0,"",IF(GN77="",$D77,GN77)))</f>
        <v/>
      </c>
      <c r="GP77" s="22" t="str">
        <f t="shared" si="31"/>
        <v/>
      </c>
      <c r="GQ77" s="22" t="str">
        <f t="shared" si="31"/>
        <v/>
      </c>
      <c r="GR77" s="22" t="str">
        <f t="shared" si="31"/>
        <v/>
      </c>
      <c r="GS77" s="22" t="str">
        <f t="shared" si="31"/>
        <v/>
      </c>
      <c r="GT77" s="22" t="str">
        <f t="shared" si="31"/>
        <v/>
      </c>
      <c r="GU77" s="22" t="str">
        <f t="shared" si="31"/>
        <v/>
      </c>
      <c r="GV77" s="22" t="str">
        <f t="shared" si="31"/>
        <v/>
      </c>
      <c r="GW77" s="22" t="str">
        <f t="shared" si="31"/>
        <v/>
      </c>
      <c r="GX77" s="22" t="str">
        <f t="shared" si="31"/>
        <v/>
      </c>
      <c r="GY77" s="22" t="str">
        <f t="shared" si="31"/>
        <v/>
      </c>
      <c r="GZ77" s="22" t="str">
        <f t="shared" si="31"/>
        <v/>
      </c>
      <c r="HA77" s="22" t="str">
        <f t="shared" si="31"/>
        <v/>
      </c>
      <c r="HB77" s="22" t="str">
        <f t="shared" si="31"/>
        <v/>
      </c>
      <c r="HC77" s="22" t="str">
        <f t="shared" si="31"/>
        <v/>
      </c>
      <c r="HD77" s="22" t="str">
        <f t="shared" si="31"/>
        <v/>
      </c>
      <c r="HE77" s="22" t="str">
        <f t="shared" si="31"/>
        <v/>
      </c>
      <c r="HF77" s="22" t="str">
        <f t="shared" si="31"/>
        <v/>
      </c>
      <c r="HG77" s="22" t="str">
        <f t="shared" si="31"/>
        <v/>
      </c>
      <c r="HH77" s="22" t="str">
        <f t="shared" si="31"/>
        <v/>
      </c>
      <c r="HI77" s="22" t="str">
        <f t="shared" si="31"/>
        <v/>
      </c>
      <c r="HJ77" s="22" t="str">
        <f t="shared" si="31"/>
        <v/>
      </c>
      <c r="HK77" s="22" t="str">
        <f t="shared" si="31"/>
        <v/>
      </c>
      <c r="HL77" s="22" t="str">
        <f t="shared" si="31"/>
        <v/>
      </c>
      <c r="HM77" s="22" t="str">
        <f t="shared" si="31"/>
        <v/>
      </c>
      <c r="HN77" s="22" t="str">
        <f t="shared" si="31"/>
        <v/>
      </c>
      <c r="HO77" s="22" t="str">
        <f t="shared" si="31"/>
        <v/>
      </c>
      <c r="HP77" s="22" t="str">
        <f t="shared" si="31"/>
        <v/>
      </c>
      <c r="HQ77" s="22" t="str">
        <f t="shared" si="31"/>
        <v/>
      </c>
      <c r="HR77" s="22" t="str">
        <f t="shared" si="31"/>
        <v/>
      </c>
      <c r="HS77" s="22" t="str">
        <f t="shared" si="31"/>
        <v/>
      </c>
      <c r="HT77" s="22" t="str">
        <f t="shared" si="31"/>
        <v/>
      </c>
      <c r="HU77" s="22" t="str">
        <f t="shared" si="31"/>
        <v/>
      </c>
      <c r="HV77" s="22" t="str">
        <f t="shared" si="31"/>
        <v/>
      </c>
      <c r="HW77" s="22" t="str">
        <f t="shared" si="31"/>
        <v/>
      </c>
      <c r="HX77" s="22" t="str">
        <f t="shared" si="31"/>
        <v/>
      </c>
      <c r="HY77" s="22" t="str">
        <f t="shared" si="31"/>
        <v/>
      </c>
      <c r="HZ77" s="22" t="str">
        <f t="shared" si="31"/>
        <v/>
      </c>
      <c r="IA77" s="22" t="str">
        <f t="shared" si="31"/>
        <v/>
      </c>
      <c r="IB77" s="22" t="str">
        <f t="shared" si="31"/>
        <v/>
      </c>
      <c r="IC77" s="22" t="str">
        <f t="shared" si="31"/>
        <v/>
      </c>
      <c r="ID77" s="22" t="str">
        <f t="shared" si="31"/>
        <v/>
      </c>
      <c r="IE77" s="22" t="str">
        <f t="shared" si="31"/>
        <v/>
      </c>
      <c r="IF77" s="22" t="str">
        <f t="shared" si="31"/>
        <v/>
      </c>
      <c r="IG77" s="22" t="str">
        <f t="shared" si="31"/>
        <v/>
      </c>
      <c r="IH77" s="22" t="str">
        <f t="shared" si="31"/>
        <v/>
      </c>
      <c r="II77" s="22" t="str">
        <f t="shared" si="31"/>
        <v/>
      </c>
      <c r="IJ77" s="22" t="str">
        <f t="shared" si="31"/>
        <v/>
      </c>
      <c r="IK77" s="22" t="str">
        <f t="shared" si="31"/>
        <v/>
      </c>
      <c r="IL77" s="22" t="str">
        <f t="shared" si="31"/>
        <v/>
      </c>
      <c r="IM77" s="22" t="str">
        <f t="shared" si="31"/>
        <v/>
      </c>
      <c r="IN77" s="22" t="str">
        <f t="shared" si="31"/>
        <v/>
      </c>
      <c r="IO77" s="22" t="str">
        <f t="shared" si="31"/>
        <v/>
      </c>
      <c r="IP77" s="22" t="str">
        <f t="shared" si="31"/>
        <v/>
      </c>
      <c r="IQ77" s="22" t="str">
        <f t="shared" si="31"/>
        <v/>
      </c>
      <c r="IR77" s="22" t="str">
        <f t="shared" si="31"/>
        <v/>
      </c>
      <c r="IS77" s="22" t="str">
        <f t="shared" si="31"/>
        <v/>
      </c>
      <c r="IT77" s="22" t="str">
        <f t="shared" si="31"/>
        <v/>
      </c>
      <c r="IU77" s="60" t="str">
        <f t="shared" si="31"/>
        <v/>
      </c>
    </row>
    <row r="78" spans="1:256" s="63" customFormat="1" ht="15" customHeight="1" x14ac:dyDescent="0.25">
      <c r="A78" s="168" t="s">
        <v>104</v>
      </c>
      <c r="B78" s="40">
        <v>326.8</v>
      </c>
      <c r="C78" s="186" t="s">
        <v>105</v>
      </c>
      <c r="D78" s="8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52"/>
    </row>
    <row r="79" spans="1:256" s="63" customFormat="1" ht="15" customHeight="1" x14ac:dyDescent="0.25">
      <c r="A79" s="168" t="s">
        <v>106</v>
      </c>
      <c r="B79" s="40">
        <v>8</v>
      </c>
      <c r="C79" s="187" t="s">
        <v>107</v>
      </c>
      <c r="D79" s="8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52"/>
    </row>
    <row r="80" spans="1:256" s="63" customFormat="1" ht="15" customHeight="1" x14ac:dyDescent="0.25">
      <c r="A80" s="168" t="s">
        <v>108</v>
      </c>
      <c r="B80" s="40"/>
      <c r="C80" s="188" t="s">
        <v>109</v>
      </c>
      <c r="D80" s="8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52"/>
    </row>
    <row r="81" spans="1:255" s="63" customFormat="1" ht="15" customHeight="1" x14ac:dyDescent="0.25">
      <c r="A81" s="168" t="s">
        <v>110</v>
      </c>
      <c r="B81" s="40"/>
      <c r="C81" s="186" t="s">
        <v>111</v>
      </c>
      <c r="D81" s="8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52"/>
    </row>
    <row r="82" spans="1:255" s="63" customFormat="1" ht="15" customHeight="1" x14ac:dyDescent="0.25">
      <c r="A82" s="168" t="s">
        <v>112</v>
      </c>
      <c r="B82" s="40"/>
      <c r="C82" s="188" t="s">
        <v>113</v>
      </c>
      <c r="D82" s="8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52"/>
    </row>
    <row r="83" spans="1:255" s="63" customFormat="1" ht="15" customHeight="1" x14ac:dyDescent="0.25">
      <c r="A83" s="168" t="s">
        <v>114</v>
      </c>
      <c r="B83" s="40"/>
      <c r="C83" s="186" t="s">
        <v>115</v>
      </c>
      <c r="D83" s="8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52"/>
    </row>
    <row r="84" spans="1:255" s="63" customFormat="1" ht="15" customHeight="1" x14ac:dyDescent="0.25">
      <c r="A84" s="168" t="s">
        <v>116</v>
      </c>
      <c r="B84" s="40">
        <v>1</v>
      </c>
      <c r="C84" s="188" t="s">
        <v>198</v>
      </c>
      <c r="D84" s="8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52"/>
    </row>
    <row r="85" spans="1:255" s="63" customFormat="1" ht="15" customHeight="1" x14ac:dyDescent="0.25">
      <c r="A85" s="168" t="s">
        <v>117</v>
      </c>
      <c r="B85" s="40"/>
      <c r="C85" s="189" t="s">
        <v>118</v>
      </c>
      <c r="D85" s="8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52"/>
    </row>
    <row r="86" spans="1:255" s="63" customFormat="1" ht="15" customHeight="1" x14ac:dyDescent="0.25">
      <c r="A86" s="168"/>
      <c r="B86" s="40" t="s">
        <v>154</v>
      </c>
      <c r="C86" s="185" t="s">
        <v>199</v>
      </c>
      <c r="D86" s="8"/>
      <c r="E86" s="22" t="str">
        <f t="shared" ref="E86:BP86" si="32">IF(SUM(E$56:E$60,E$62:E$67,E$70:E$73)=0,"",IF(SUM(E87:E94)=0,"",IF(D86="",$D86,D86)))</f>
        <v/>
      </c>
      <c r="F86" s="22" t="str">
        <f t="shared" si="32"/>
        <v/>
      </c>
      <c r="G86" s="22" t="str">
        <f t="shared" si="32"/>
        <v/>
      </c>
      <c r="H86" s="22" t="str">
        <f t="shared" si="32"/>
        <v/>
      </c>
      <c r="I86" s="22" t="str">
        <f t="shared" si="32"/>
        <v/>
      </c>
      <c r="J86" s="22" t="str">
        <f t="shared" si="32"/>
        <v/>
      </c>
      <c r="K86" s="22" t="str">
        <f t="shared" si="32"/>
        <v/>
      </c>
      <c r="L86" s="22" t="str">
        <f t="shared" si="32"/>
        <v/>
      </c>
      <c r="M86" s="22" t="str">
        <f t="shared" si="32"/>
        <v/>
      </c>
      <c r="N86" s="22" t="str">
        <f t="shared" si="32"/>
        <v/>
      </c>
      <c r="O86" s="22" t="str">
        <f t="shared" si="32"/>
        <v/>
      </c>
      <c r="P86" s="22" t="str">
        <f t="shared" si="32"/>
        <v/>
      </c>
      <c r="Q86" s="22" t="str">
        <f t="shared" si="32"/>
        <v/>
      </c>
      <c r="R86" s="22" t="str">
        <f t="shared" si="32"/>
        <v/>
      </c>
      <c r="S86" s="22" t="str">
        <f t="shared" si="32"/>
        <v/>
      </c>
      <c r="T86" s="22" t="str">
        <f t="shared" si="32"/>
        <v/>
      </c>
      <c r="U86" s="22" t="str">
        <f t="shared" si="32"/>
        <v/>
      </c>
      <c r="V86" s="22" t="str">
        <f t="shared" si="32"/>
        <v/>
      </c>
      <c r="W86" s="22" t="str">
        <f t="shared" si="32"/>
        <v/>
      </c>
      <c r="X86" s="22" t="str">
        <f t="shared" si="32"/>
        <v/>
      </c>
      <c r="Y86" s="22" t="str">
        <f t="shared" si="32"/>
        <v/>
      </c>
      <c r="Z86" s="22" t="str">
        <f t="shared" si="32"/>
        <v/>
      </c>
      <c r="AA86" s="22" t="str">
        <f t="shared" si="32"/>
        <v/>
      </c>
      <c r="AB86" s="22" t="str">
        <f t="shared" si="32"/>
        <v/>
      </c>
      <c r="AC86" s="22" t="str">
        <f t="shared" si="32"/>
        <v/>
      </c>
      <c r="AD86" s="22" t="str">
        <f t="shared" si="32"/>
        <v/>
      </c>
      <c r="AE86" s="22" t="str">
        <f t="shared" si="32"/>
        <v/>
      </c>
      <c r="AF86" s="22" t="str">
        <f t="shared" si="32"/>
        <v/>
      </c>
      <c r="AG86" s="22" t="str">
        <f t="shared" si="32"/>
        <v/>
      </c>
      <c r="AH86" s="22" t="str">
        <f t="shared" si="32"/>
        <v/>
      </c>
      <c r="AI86" s="22" t="str">
        <f t="shared" si="32"/>
        <v/>
      </c>
      <c r="AJ86" s="22" t="str">
        <f t="shared" si="32"/>
        <v/>
      </c>
      <c r="AK86" s="22" t="str">
        <f t="shared" si="32"/>
        <v/>
      </c>
      <c r="AL86" s="22" t="str">
        <f t="shared" si="32"/>
        <v/>
      </c>
      <c r="AM86" s="22" t="str">
        <f t="shared" si="32"/>
        <v/>
      </c>
      <c r="AN86" s="22" t="str">
        <f t="shared" si="32"/>
        <v/>
      </c>
      <c r="AO86" s="22" t="str">
        <f t="shared" si="32"/>
        <v/>
      </c>
      <c r="AP86" s="22" t="str">
        <f t="shared" si="32"/>
        <v/>
      </c>
      <c r="AQ86" s="22" t="str">
        <f t="shared" si="32"/>
        <v/>
      </c>
      <c r="AR86" s="22" t="str">
        <f t="shared" si="32"/>
        <v/>
      </c>
      <c r="AS86" s="22" t="str">
        <f t="shared" si="32"/>
        <v/>
      </c>
      <c r="AT86" s="22" t="str">
        <f t="shared" si="32"/>
        <v/>
      </c>
      <c r="AU86" s="22" t="str">
        <f t="shared" si="32"/>
        <v/>
      </c>
      <c r="AV86" s="22" t="str">
        <f t="shared" si="32"/>
        <v/>
      </c>
      <c r="AW86" s="22" t="str">
        <f t="shared" si="32"/>
        <v/>
      </c>
      <c r="AX86" s="22" t="str">
        <f t="shared" si="32"/>
        <v/>
      </c>
      <c r="AY86" s="22" t="str">
        <f t="shared" si="32"/>
        <v/>
      </c>
      <c r="AZ86" s="22" t="str">
        <f t="shared" si="32"/>
        <v/>
      </c>
      <c r="BA86" s="22" t="str">
        <f t="shared" si="32"/>
        <v/>
      </c>
      <c r="BB86" s="22" t="str">
        <f t="shared" si="32"/>
        <v/>
      </c>
      <c r="BC86" s="22" t="str">
        <f t="shared" si="32"/>
        <v/>
      </c>
      <c r="BD86" s="22" t="str">
        <f t="shared" si="32"/>
        <v/>
      </c>
      <c r="BE86" s="22" t="str">
        <f t="shared" si="32"/>
        <v/>
      </c>
      <c r="BF86" s="22" t="str">
        <f t="shared" si="32"/>
        <v/>
      </c>
      <c r="BG86" s="22" t="str">
        <f t="shared" si="32"/>
        <v/>
      </c>
      <c r="BH86" s="22" t="str">
        <f t="shared" si="32"/>
        <v/>
      </c>
      <c r="BI86" s="22" t="str">
        <f t="shared" si="32"/>
        <v/>
      </c>
      <c r="BJ86" s="22" t="str">
        <f t="shared" si="32"/>
        <v/>
      </c>
      <c r="BK86" s="22" t="str">
        <f t="shared" si="32"/>
        <v/>
      </c>
      <c r="BL86" s="22" t="str">
        <f t="shared" si="32"/>
        <v/>
      </c>
      <c r="BM86" s="22" t="str">
        <f t="shared" si="32"/>
        <v/>
      </c>
      <c r="BN86" s="22" t="str">
        <f t="shared" si="32"/>
        <v/>
      </c>
      <c r="BO86" s="22" t="str">
        <f t="shared" si="32"/>
        <v/>
      </c>
      <c r="BP86" s="22" t="str">
        <f t="shared" si="32"/>
        <v/>
      </c>
      <c r="BQ86" s="22" t="str">
        <f t="shared" ref="BQ86:EB86" si="33">IF(SUM(BQ$56:BQ$60,BQ$62:BQ$67,BQ$70:BQ$73)=0,"",IF(SUM(BQ87:BQ94)=0,"",IF(BP86="",$D86,BP86)))</f>
        <v/>
      </c>
      <c r="BR86" s="22" t="str">
        <f t="shared" si="33"/>
        <v/>
      </c>
      <c r="BS86" s="22" t="str">
        <f t="shared" si="33"/>
        <v/>
      </c>
      <c r="BT86" s="22" t="str">
        <f t="shared" si="33"/>
        <v/>
      </c>
      <c r="BU86" s="22" t="str">
        <f t="shared" si="33"/>
        <v/>
      </c>
      <c r="BV86" s="22" t="str">
        <f t="shared" si="33"/>
        <v/>
      </c>
      <c r="BW86" s="22" t="str">
        <f t="shared" si="33"/>
        <v/>
      </c>
      <c r="BX86" s="22" t="str">
        <f t="shared" si="33"/>
        <v/>
      </c>
      <c r="BY86" s="22" t="str">
        <f t="shared" si="33"/>
        <v/>
      </c>
      <c r="BZ86" s="22" t="str">
        <f t="shared" si="33"/>
        <v/>
      </c>
      <c r="CA86" s="22" t="str">
        <f t="shared" si="33"/>
        <v/>
      </c>
      <c r="CB86" s="22" t="str">
        <f t="shared" si="33"/>
        <v/>
      </c>
      <c r="CC86" s="22" t="str">
        <f t="shared" si="33"/>
        <v/>
      </c>
      <c r="CD86" s="22" t="str">
        <f t="shared" si="33"/>
        <v/>
      </c>
      <c r="CE86" s="22" t="str">
        <f t="shared" si="33"/>
        <v/>
      </c>
      <c r="CF86" s="22" t="str">
        <f t="shared" si="33"/>
        <v/>
      </c>
      <c r="CG86" s="22" t="str">
        <f t="shared" si="33"/>
        <v/>
      </c>
      <c r="CH86" s="22" t="str">
        <f t="shared" si="33"/>
        <v/>
      </c>
      <c r="CI86" s="22" t="str">
        <f t="shared" si="33"/>
        <v/>
      </c>
      <c r="CJ86" s="22" t="str">
        <f t="shared" si="33"/>
        <v/>
      </c>
      <c r="CK86" s="22" t="str">
        <f t="shared" si="33"/>
        <v/>
      </c>
      <c r="CL86" s="22" t="str">
        <f t="shared" si="33"/>
        <v/>
      </c>
      <c r="CM86" s="22" t="str">
        <f t="shared" si="33"/>
        <v/>
      </c>
      <c r="CN86" s="22" t="str">
        <f t="shared" si="33"/>
        <v/>
      </c>
      <c r="CO86" s="22" t="str">
        <f t="shared" si="33"/>
        <v/>
      </c>
      <c r="CP86" s="22" t="str">
        <f t="shared" si="33"/>
        <v/>
      </c>
      <c r="CQ86" s="22" t="str">
        <f t="shared" si="33"/>
        <v/>
      </c>
      <c r="CR86" s="22" t="str">
        <f t="shared" si="33"/>
        <v/>
      </c>
      <c r="CS86" s="22" t="str">
        <f t="shared" si="33"/>
        <v/>
      </c>
      <c r="CT86" s="22" t="str">
        <f t="shared" si="33"/>
        <v/>
      </c>
      <c r="CU86" s="22" t="str">
        <f t="shared" si="33"/>
        <v/>
      </c>
      <c r="CV86" s="22" t="str">
        <f t="shared" si="33"/>
        <v/>
      </c>
      <c r="CW86" s="22" t="str">
        <f t="shared" si="33"/>
        <v/>
      </c>
      <c r="CX86" s="22" t="str">
        <f t="shared" si="33"/>
        <v/>
      </c>
      <c r="CY86" s="22" t="str">
        <f t="shared" si="33"/>
        <v/>
      </c>
      <c r="CZ86" s="22" t="str">
        <f t="shared" si="33"/>
        <v/>
      </c>
      <c r="DA86" s="22" t="str">
        <f t="shared" si="33"/>
        <v/>
      </c>
      <c r="DB86" s="22" t="str">
        <f t="shared" si="33"/>
        <v/>
      </c>
      <c r="DC86" s="22" t="str">
        <f t="shared" si="33"/>
        <v/>
      </c>
      <c r="DD86" s="22" t="str">
        <f t="shared" si="33"/>
        <v/>
      </c>
      <c r="DE86" s="22" t="str">
        <f t="shared" si="33"/>
        <v/>
      </c>
      <c r="DF86" s="22" t="str">
        <f t="shared" si="33"/>
        <v/>
      </c>
      <c r="DG86" s="22" t="str">
        <f t="shared" si="33"/>
        <v/>
      </c>
      <c r="DH86" s="22" t="str">
        <f t="shared" si="33"/>
        <v/>
      </c>
      <c r="DI86" s="22" t="str">
        <f t="shared" si="33"/>
        <v/>
      </c>
      <c r="DJ86" s="22" t="str">
        <f t="shared" si="33"/>
        <v/>
      </c>
      <c r="DK86" s="22" t="str">
        <f t="shared" si="33"/>
        <v/>
      </c>
      <c r="DL86" s="22" t="str">
        <f t="shared" si="33"/>
        <v/>
      </c>
      <c r="DM86" s="22" t="str">
        <f t="shared" si="33"/>
        <v/>
      </c>
      <c r="DN86" s="22" t="str">
        <f t="shared" si="33"/>
        <v/>
      </c>
      <c r="DO86" s="22" t="str">
        <f t="shared" si="33"/>
        <v/>
      </c>
      <c r="DP86" s="22" t="str">
        <f t="shared" si="33"/>
        <v/>
      </c>
      <c r="DQ86" s="22" t="str">
        <f t="shared" si="33"/>
        <v/>
      </c>
      <c r="DR86" s="22" t="str">
        <f t="shared" si="33"/>
        <v/>
      </c>
      <c r="DS86" s="22" t="str">
        <f t="shared" si="33"/>
        <v/>
      </c>
      <c r="DT86" s="22" t="str">
        <f t="shared" si="33"/>
        <v/>
      </c>
      <c r="DU86" s="22" t="str">
        <f t="shared" si="33"/>
        <v/>
      </c>
      <c r="DV86" s="22" t="str">
        <f t="shared" si="33"/>
        <v/>
      </c>
      <c r="DW86" s="22" t="str">
        <f t="shared" si="33"/>
        <v/>
      </c>
      <c r="DX86" s="22" t="str">
        <f t="shared" si="33"/>
        <v/>
      </c>
      <c r="DY86" s="22" t="str">
        <f t="shared" si="33"/>
        <v/>
      </c>
      <c r="DZ86" s="22" t="str">
        <f t="shared" si="33"/>
        <v/>
      </c>
      <c r="EA86" s="22" t="str">
        <f t="shared" si="33"/>
        <v/>
      </c>
      <c r="EB86" s="22" t="str">
        <f t="shared" si="33"/>
        <v/>
      </c>
      <c r="EC86" s="22" t="str">
        <f t="shared" ref="EC86:GN86" si="34">IF(SUM(EC$56:EC$60,EC$62:EC$67,EC$70:EC$73)=0,"",IF(SUM(EC87:EC94)=0,"",IF(EB86="",$D86,EB86)))</f>
        <v/>
      </c>
      <c r="ED86" s="22" t="str">
        <f t="shared" si="34"/>
        <v/>
      </c>
      <c r="EE86" s="22" t="str">
        <f t="shared" si="34"/>
        <v/>
      </c>
      <c r="EF86" s="22" t="str">
        <f t="shared" si="34"/>
        <v/>
      </c>
      <c r="EG86" s="22" t="str">
        <f t="shared" si="34"/>
        <v/>
      </c>
      <c r="EH86" s="22" t="str">
        <f t="shared" si="34"/>
        <v/>
      </c>
      <c r="EI86" s="22" t="str">
        <f t="shared" si="34"/>
        <v/>
      </c>
      <c r="EJ86" s="22" t="str">
        <f t="shared" si="34"/>
        <v/>
      </c>
      <c r="EK86" s="22" t="str">
        <f t="shared" si="34"/>
        <v/>
      </c>
      <c r="EL86" s="22" t="str">
        <f t="shared" si="34"/>
        <v/>
      </c>
      <c r="EM86" s="22" t="str">
        <f t="shared" si="34"/>
        <v/>
      </c>
      <c r="EN86" s="22" t="str">
        <f t="shared" si="34"/>
        <v/>
      </c>
      <c r="EO86" s="22" t="str">
        <f t="shared" si="34"/>
        <v/>
      </c>
      <c r="EP86" s="22" t="str">
        <f t="shared" si="34"/>
        <v/>
      </c>
      <c r="EQ86" s="22" t="str">
        <f t="shared" si="34"/>
        <v/>
      </c>
      <c r="ER86" s="22" t="str">
        <f t="shared" si="34"/>
        <v/>
      </c>
      <c r="ES86" s="22" t="str">
        <f t="shared" si="34"/>
        <v/>
      </c>
      <c r="ET86" s="22" t="str">
        <f t="shared" si="34"/>
        <v/>
      </c>
      <c r="EU86" s="22" t="str">
        <f t="shared" si="34"/>
        <v/>
      </c>
      <c r="EV86" s="22" t="str">
        <f t="shared" si="34"/>
        <v/>
      </c>
      <c r="EW86" s="22" t="str">
        <f t="shared" si="34"/>
        <v/>
      </c>
      <c r="EX86" s="22" t="str">
        <f t="shared" si="34"/>
        <v/>
      </c>
      <c r="EY86" s="22" t="str">
        <f t="shared" si="34"/>
        <v/>
      </c>
      <c r="EZ86" s="22" t="str">
        <f t="shared" si="34"/>
        <v/>
      </c>
      <c r="FA86" s="22" t="str">
        <f t="shared" si="34"/>
        <v/>
      </c>
      <c r="FB86" s="22" t="str">
        <f t="shared" si="34"/>
        <v/>
      </c>
      <c r="FC86" s="22" t="str">
        <f t="shared" si="34"/>
        <v/>
      </c>
      <c r="FD86" s="22" t="str">
        <f t="shared" si="34"/>
        <v/>
      </c>
      <c r="FE86" s="22" t="str">
        <f t="shared" si="34"/>
        <v/>
      </c>
      <c r="FF86" s="22" t="str">
        <f t="shared" si="34"/>
        <v/>
      </c>
      <c r="FG86" s="22" t="str">
        <f t="shared" si="34"/>
        <v/>
      </c>
      <c r="FH86" s="22" t="str">
        <f t="shared" si="34"/>
        <v/>
      </c>
      <c r="FI86" s="22" t="str">
        <f t="shared" si="34"/>
        <v/>
      </c>
      <c r="FJ86" s="22" t="str">
        <f t="shared" si="34"/>
        <v/>
      </c>
      <c r="FK86" s="22" t="str">
        <f t="shared" si="34"/>
        <v/>
      </c>
      <c r="FL86" s="22" t="str">
        <f t="shared" si="34"/>
        <v/>
      </c>
      <c r="FM86" s="22" t="str">
        <f t="shared" si="34"/>
        <v/>
      </c>
      <c r="FN86" s="22" t="str">
        <f t="shared" si="34"/>
        <v/>
      </c>
      <c r="FO86" s="22" t="str">
        <f t="shared" si="34"/>
        <v/>
      </c>
      <c r="FP86" s="22" t="str">
        <f t="shared" si="34"/>
        <v/>
      </c>
      <c r="FQ86" s="22" t="str">
        <f t="shared" si="34"/>
        <v/>
      </c>
      <c r="FR86" s="22" t="str">
        <f t="shared" si="34"/>
        <v/>
      </c>
      <c r="FS86" s="22" t="str">
        <f t="shared" si="34"/>
        <v/>
      </c>
      <c r="FT86" s="22" t="str">
        <f t="shared" si="34"/>
        <v/>
      </c>
      <c r="FU86" s="22" t="str">
        <f t="shared" si="34"/>
        <v/>
      </c>
      <c r="FV86" s="22" t="str">
        <f t="shared" si="34"/>
        <v/>
      </c>
      <c r="FW86" s="22" t="str">
        <f t="shared" si="34"/>
        <v/>
      </c>
      <c r="FX86" s="22" t="str">
        <f t="shared" si="34"/>
        <v/>
      </c>
      <c r="FY86" s="22" t="str">
        <f t="shared" si="34"/>
        <v/>
      </c>
      <c r="FZ86" s="22" t="str">
        <f t="shared" si="34"/>
        <v/>
      </c>
      <c r="GA86" s="22" t="str">
        <f t="shared" si="34"/>
        <v/>
      </c>
      <c r="GB86" s="22" t="str">
        <f t="shared" si="34"/>
        <v/>
      </c>
      <c r="GC86" s="22" t="str">
        <f t="shared" si="34"/>
        <v/>
      </c>
      <c r="GD86" s="22" t="str">
        <f t="shared" si="34"/>
        <v/>
      </c>
      <c r="GE86" s="22" t="str">
        <f t="shared" si="34"/>
        <v/>
      </c>
      <c r="GF86" s="22" t="str">
        <f t="shared" si="34"/>
        <v/>
      </c>
      <c r="GG86" s="22" t="str">
        <f t="shared" si="34"/>
        <v/>
      </c>
      <c r="GH86" s="22" t="str">
        <f t="shared" si="34"/>
        <v/>
      </c>
      <c r="GI86" s="22" t="str">
        <f t="shared" si="34"/>
        <v/>
      </c>
      <c r="GJ86" s="22" t="str">
        <f t="shared" si="34"/>
        <v/>
      </c>
      <c r="GK86" s="22" t="str">
        <f t="shared" si="34"/>
        <v/>
      </c>
      <c r="GL86" s="22" t="str">
        <f t="shared" si="34"/>
        <v/>
      </c>
      <c r="GM86" s="22" t="str">
        <f t="shared" si="34"/>
        <v/>
      </c>
      <c r="GN86" s="22" t="str">
        <f t="shared" si="34"/>
        <v/>
      </c>
      <c r="GO86" s="22" t="str">
        <f t="shared" ref="GO86:IU86" si="35">IF(SUM(GO$56:GO$60,GO$62:GO$67,GO$70:GO$73)=0,"",IF(SUM(GO87:GO94)=0,"",IF(GN86="",$D86,GN86)))</f>
        <v/>
      </c>
      <c r="GP86" s="22" t="str">
        <f t="shared" si="35"/>
        <v/>
      </c>
      <c r="GQ86" s="22" t="str">
        <f t="shared" si="35"/>
        <v/>
      </c>
      <c r="GR86" s="22" t="str">
        <f t="shared" si="35"/>
        <v/>
      </c>
      <c r="GS86" s="22" t="str">
        <f t="shared" si="35"/>
        <v/>
      </c>
      <c r="GT86" s="22" t="str">
        <f t="shared" si="35"/>
        <v/>
      </c>
      <c r="GU86" s="22" t="str">
        <f t="shared" si="35"/>
        <v/>
      </c>
      <c r="GV86" s="22" t="str">
        <f t="shared" si="35"/>
        <v/>
      </c>
      <c r="GW86" s="22" t="str">
        <f t="shared" si="35"/>
        <v/>
      </c>
      <c r="GX86" s="22" t="str">
        <f t="shared" si="35"/>
        <v/>
      </c>
      <c r="GY86" s="22" t="str">
        <f t="shared" si="35"/>
        <v/>
      </c>
      <c r="GZ86" s="22" t="str">
        <f t="shared" si="35"/>
        <v/>
      </c>
      <c r="HA86" s="22" t="str">
        <f t="shared" si="35"/>
        <v/>
      </c>
      <c r="HB86" s="22" t="str">
        <f t="shared" si="35"/>
        <v/>
      </c>
      <c r="HC86" s="22" t="str">
        <f t="shared" si="35"/>
        <v/>
      </c>
      <c r="HD86" s="22" t="str">
        <f t="shared" si="35"/>
        <v/>
      </c>
      <c r="HE86" s="22" t="str">
        <f t="shared" si="35"/>
        <v/>
      </c>
      <c r="HF86" s="22" t="str">
        <f t="shared" si="35"/>
        <v/>
      </c>
      <c r="HG86" s="22" t="str">
        <f t="shared" si="35"/>
        <v/>
      </c>
      <c r="HH86" s="22" t="str">
        <f t="shared" si="35"/>
        <v/>
      </c>
      <c r="HI86" s="22" t="str">
        <f t="shared" si="35"/>
        <v/>
      </c>
      <c r="HJ86" s="22" t="str">
        <f t="shared" si="35"/>
        <v/>
      </c>
      <c r="HK86" s="22" t="str">
        <f t="shared" si="35"/>
        <v/>
      </c>
      <c r="HL86" s="22" t="str">
        <f t="shared" si="35"/>
        <v/>
      </c>
      <c r="HM86" s="22" t="str">
        <f t="shared" si="35"/>
        <v/>
      </c>
      <c r="HN86" s="22" t="str">
        <f t="shared" si="35"/>
        <v/>
      </c>
      <c r="HO86" s="22" t="str">
        <f t="shared" si="35"/>
        <v/>
      </c>
      <c r="HP86" s="22" t="str">
        <f t="shared" si="35"/>
        <v/>
      </c>
      <c r="HQ86" s="22" t="str">
        <f t="shared" si="35"/>
        <v/>
      </c>
      <c r="HR86" s="22" t="str">
        <f t="shared" si="35"/>
        <v/>
      </c>
      <c r="HS86" s="22" t="str">
        <f t="shared" si="35"/>
        <v/>
      </c>
      <c r="HT86" s="22" t="str">
        <f t="shared" si="35"/>
        <v/>
      </c>
      <c r="HU86" s="22" t="str">
        <f t="shared" si="35"/>
        <v/>
      </c>
      <c r="HV86" s="22" t="str">
        <f t="shared" si="35"/>
        <v/>
      </c>
      <c r="HW86" s="22" t="str">
        <f t="shared" si="35"/>
        <v/>
      </c>
      <c r="HX86" s="22" t="str">
        <f t="shared" si="35"/>
        <v/>
      </c>
      <c r="HY86" s="22" t="str">
        <f t="shared" si="35"/>
        <v/>
      </c>
      <c r="HZ86" s="22" t="str">
        <f t="shared" si="35"/>
        <v/>
      </c>
      <c r="IA86" s="22" t="str">
        <f t="shared" si="35"/>
        <v/>
      </c>
      <c r="IB86" s="22" t="str">
        <f t="shared" si="35"/>
        <v/>
      </c>
      <c r="IC86" s="22" t="str">
        <f t="shared" si="35"/>
        <v/>
      </c>
      <c r="ID86" s="22" t="str">
        <f t="shared" si="35"/>
        <v/>
      </c>
      <c r="IE86" s="22" t="str">
        <f t="shared" si="35"/>
        <v/>
      </c>
      <c r="IF86" s="22" t="str">
        <f t="shared" si="35"/>
        <v/>
      </c>
      <c r="IG86" s="22" t="str">
        <f t="shared" si="35"/>
        <v/>
      </c>
      <c r="IH86" s="22" t="str">
        <f t="shared" si="35"/>
        <v/>
      </c>
      <c r="II86" s="22" t="str">
        <f t="shared" si="35"/>
        <v/>
      </c>
      <c r="IJ86" s="22" t="str">
        <f t="shared" si="35"/>
        <v/>
      </c>
      <c r="IK86" s="22" t="str">
        <f t="shared" si="35"/>
        <v/>
      </c>
      <c r="IL86" s="22" t="str">
        <f t="shared" si="35"/>
        <v/>
      </c>
      <c r="IM86" s="22" t="str">
        <f t="shared" si="35"/>
        <v/>
      </c>
      <c r="IN86" s="22" t="str">
        <f t="shared" si="35"/>
        <v/>
      </c>
      <c r="IO86" s="22" t="str">
        <f t="shared" si="35"/>
        <v/>
      </c>
      <c r="IP86" s="22" t="str">
        <f t="shared" si="35"/>
        <v/>
      </c>
      <c r="IQ86" s="22" t="str">
        <f t="shared" si="35"/>
        <v/>
      </c>
      <c r="IR86" s="22" t="str">
        <f t="shared" si="35"/>
        <v/>
      </c>
      <c r="IS86" s="22" t="str">
        <f t="shared" si="35"/>
        <v/>
      </c>
      <c r="IT86" s="22" t="str">
        <f t="shared" si="35"/>
        <v/>
      </c>
      <c r="IU86" s="60" t="str">
        <f t="shared" si="35"/>
        <v/>
      </c>
    </row>
    <row r="87" spans="1:255" s="63" customFormat="1" ht="15" customHeight="1" x14ac:dyDescent="0.25">
      <c r="A87" s="168"/>
      <c r="B87" s="40">
        <v>21.1</v>
      </c>
      <c r="C87" s="186" t="s">
        <v>200</v>
      </c>
      <c r="D87" s="8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52"/>
    </row>
    <row r="88" spans="1:255" s="63" customFormat="1" ht="15" customHeight="1" x14ac:dyDescent="0.25">
      <c r="A88" s="168"/>
      <c r="B88" s="40">
        <v>16</v>
      </c>
      <c r="C88" s="187" t="s">
        <v>201</v>
      </c>
      <c r="D88" s="8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52"/>
    </row>
    <row r="89" spans="1:255" s="63" customFormat="1" ht="15" customHeight="1" x14ac:dyDescent="0.25">
      <c r="A89" s="168"/>
      <c r="B89" s="40"/>
      <c r="C89" s="188" t="s">
        <v>202</v>
      </c>
      <c r="D89" s="8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52"/>
    </row>
    <row r="90" spans="1:255" s="63" customFormat="1" ht="15" customHeight="1" x14ac:dyDescent="0.25">
      <c r="A90" s="168"/>
      <c r="B90" s="40"/>
      <c r="C90" s="186" t="s">
        <v>203</v>
      </c>
      <c r="D90" s="8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52"/>
    </row>
    <row r="91" spans="1:255" s="63" customFormat="1" ht="15" customHeight="1" x14ac:dyDescent="0.25">
      <c r="A91" s="168"/>
      <c r="B91" s="40"/>
      <c r="C91" s="188" t="s">
        <v>204</v>
      </c>
      <c r="D91" s="8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52"/>
    </row>
    <row r="92" spans="1:255" s="63" customFormat="1" ht="15" customHeight="1" x14ac:dyDescent="0.25">
      <c r="A92" s="168"/>
      <c r="B92" s="40"/>
      <c r="C92" s="186" t="s">
        <v>205</v>
      </c>
      <c r="D92" s="8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52"/>
    </row>
    <row r="93" spans="1:255" s="63" customFormat="1" ht="15" customHeight="1" x14ac:dyDescent="0.25">
      <c r="A93" s="168"/>
      <c r="B93" s="40"/>
      <c r="C93" s="188" t="s">
        <v>206</v>
      </c>
      <c r="D93" s="8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52"/>
    </row>
    <row r="94" spans="1:255" s="63" customFormat="1" ht="15" customHeight="1" x14ac:dyDescent="0.25">
      <c r="A94" s="168"/>
      <c r="B94" s="40">
        <v>1</v>
      </c>
      <c r="C94" s="189" t="s">
        <v>207</v>
      </c>
      <c r="D94" s="8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52"/>
    </row>
    <row r="95" spans="1:255" s="63" customFormat="1" ht="15" customHeight="1" x14ac:dyDescent="0.25">
      <c r="A95" s="168"/>
      <c r="B95" s="40"/>
      <c r="C95" s="185" t="s">
        <v>208</v>
      </c>
      <c r="D95" s="8"/>
      <c r="E95" s="22" t="str">
        <f t="shared" ref="E95:BP95" si="36">IF(SUM(E$56:E$60,E$62:E$67,E$70:E$73)=0,"",IF(SUM(E96:E103)=0,"",IF(D95="",$D95,D95)))</f>
        <v/>
      </c>
      <c r="F95" s="22" t="str">
        <f t="shared" si="36"/>
        <v/>
      </c>
      <c r="G95" s="22" t="str">
        <f t="shared" si="36"/>
        <v/>
      </c>
      <c r="H95" s="22" t="str">
        <f t="shared" si="36"/>
        <v/>
      </c>
      <c r="I95" s="22" t="str">
        <f t="shared" si="36"/>
        <v/>
      </c>
      <c r="J95" s="22" t="str">
        <f t="shared" si="36"/>
        <v/>
      </c>
      <c r="K95" s="22" t="str">
        <f t="shared" si="36"/>
        <v/>
      </c>
      <c r="L95" s="22" t="str">
        <f t="shared" si="36"/>
        <v/>
      </c>
      <c r="M95" s="22" t="str">
        <f t="shared" si="36"/>
        <v/>
      </c>
      <c r="N95" s="22" t="str">
        <f t="shared" si="36"/>
        <v/>
      </c>
      <c r="O95" s="22" t="str">
        <f t="shared" si="36"/>
        <v/>
      </c>
      <c r="P95" s="22" t="str">
        <f t="shared" si="36"/>
        <v/>
      </c>
      <c r="Q95" s="22" t="str">
        <f t="shared" si="36"/>
        <v/>
      </c>
      <c r="R95" s="22" t="str">
        <f t="shared" si="36"/>
        <v/>
      </c>
      <c r="S95" s="22" t="str">
        <f t="shared" si="36"/>
        <v/>
      </c>
      <c r="T95" s="22" t="str">
        <f t="shared" si="36"/>
        <v/>
      </c>
      <c r="U95" s="22" t="str">
        <f t="shared" si="36"/>
        <v/>
      </c>
      <c r="V95" s="22" t="str">
        <f t="shared" si="36"/>
        <v/>
      </c>
      <c r="W95" s="22" t="str">
        <f t="shared" si="36"/>
        <v/>
      </c>
      <c r="X95" s="22" t="str">
        <f t="shared" si="36"/>
        <v/>
      </c>
      <c r="Y95" s="22" t="str">
        <f t="shared" si="36"/>
        <v/>
      </c>
      <c r="Z95" s="22" t="str">
        <f t="shared" si="36"/>
        <v/>
      </c>
      <c r="AA95" s="22" t="str">
        <f t="shared" si="36"/>
        <v/>
      </c>
      <c r="AB95" s="22" t="str">
        <f t="shared" si="36"/>
        <v/>
      </c>
      <c r="AC95" s="22" t="str">
        <f t="shared" si="36"/>
        <v/>
      </c>
      <c r="AD95" s="22" t="str">
        <f t="shared" si="36"/>
        <v/>
      </c>
      <c r="AE95" s="22" t="str">
        <f t="shared" si="36"/>
        <v/>
      </c>
      <c r="AF95" s="22" t="str">
        <f t="shared" si="36"/>
        <v/>
      </c>
      <c r="AG95" s="22" t="str">
        <f t="shared" si="36"/>
        <v/>
      </c>
      <c r="AH95" s="22" t="str">
        <f t="shared" si="36"/>
        <v/>
      </c>
      <c r="AI95" s="22" t="str">
        <f t="shared" si="36"/>
        <v/>
      </c>
      <c r="AJ95" s="22" t="str">
        <f t="shared" si="36"/>
        <v/>
      </c>
      <c r="AK95" s="22" t="str">
        <f t="shared" si="36"/>
        <v/>
      </c>
      <c r="AL95" s="22" t="str">
        <f t="shared" si="36"/>
        <v/>
      </c>
      <c r="AM95" s="22" t="str">
        <f t="shared" si="36"/>
        <v/>
      </c>
      <c r="AN95" s="22" t="str">
        <f t="shared" si="36"/>
        <v/>
      </c>
      <c r="AO95" s="22" t="str">
        <f t="shared" si="36"/>
        <v/>
      </c>
      <c r="AP95" s="22" t="str">
        <f t="shared" si="36"/>
        <v/>
      </c>
      <c r="AQ95" s="22" t="str">
        <f t="shared" si="36"/>
        <v/>
      </c>
      <c r="AR95" s="22" t="str">
        <f t="shared" si="36"/>
        <v/>
      </c>
      <c r="AS95" s="22" t="str">
        <f t="shared" si="36"/>
        <v/>
      </c>
      <c r="AT95" s="22" t="str">
        <f t="shared" si="36"/>
        <v/>
      </c>
      <c r="AU95" s="22" t="str">
        <f t="shared" si="36"/>
        <v/>
      </c>
      <c r="AV95" s="22" t="str">
        <f t="shared" si="36"/>
        <v/>
      </c>
      <c r="AW95" s="22" t="str">
        <f t="shared" si="36"/>
        <v/>
      </c>
      <c r="AX95" s="22" t="str">
        <f t="shared" si="36"/>
        <v/>
      </c>
      <c r="AY95" s="22" t="str">
        <f t="shared" si="36"/>
        <v/>
      </c>
      <c r="AZ95" s="22" t="str">
        <f t="shared" si="36"/>
        <v/>
      </c>
      <c r="BA95" s="22" t="str">
        <f t="shared" si="36"/>
        <v/>
      </c>
      <c r="BB95" s="22" t="str">
        <f t="shared" si="36"/>
        <v/>
      </c>
      <c r="BC95" s="22" t="str">
        <f t="shared" si="36"/>
        <v/>
      </c>
      <c r="BD95" s="22" t="str">
        <f t="shared" si="36"/>
        <v/>
      </c>
      <c r="BE95" s="22" t="str">
        <f t="shared" si="36"/>
        <v/>
      </c>
      <c r="BF95" s="22" t="str">
        <f t="shared" si="36"/>
        <v/>
      </c>
      <c r="BG95" s="22" t="str">
        <f t="shared" si="36"/>
        <v/>
      </c>
      <c r="BH95" s="22" t="str">
        <f t="shared" si="36"/>
        <v/>
      </c>
      <c r="BI95" s="22" t="str">
        <f t="shared" si="36"/>
        <v/>
      </c>
      <c r="BJ95" s="22" t="str">
        <f t="shared" si="36"/>
        <v/>
      </c>
      <c r="BK95" s="22" t="str">
        <f t="shared" si="36"/>
        <v/>
      </c>
      <c r="BL95" s="22" t="str">
        <f t="shared" si="36"/>
        <v/>
      </c>
      <c r="BM95" s="22" t="str">
        <f t="shared" si="36"/>
        <v/>
      </c>
      <c r="BN95" s="22" t="str">
        <f t="shared" si="36"/>
        <v/>
      </c>
      <c r="BO95" s="22" t="str">
        <f t="shared" si="36"/>
        <v/>
      </c>
      <c r="BP95" s="22" t="str">
        <f t="shared" si="36"/>
        <v/>
      </c>
      <c r="BQ95" s="22" t="str">
        <f t="shared" ref="BQ95:EB95" si="37">IF(SUM(BQ$56:BQ$60,BQ$62:BQ$67,BQ$70:BQ$73)=0,"",IF(SUM(BQ96:BQ103)=0,"",IF(BP95="",$D95,BP95)))</f>
        <v/>
      </c>
      <c r="BR95" s="22" t="str">
        <f t="shared" si="37"/>
        <v/>
      </c>
      <c r="BS95" s="22" t="str">
        <f t="shared" si="37"/>
        <v/>
      </c>
      <c r="BT95" s="22" t="str">
        <f t="shared" si="37"/>
        <v/>
      </c>
      <c r="BU95" s="22" t="str">
        <f t="shared" si="37"/>
        <v/>
      </c>
      <c r="BV95" s="22" t="str">
        <f t="shared" si="37"/>
        <v/>
      </c>
      <c r="BW95" s="22" t="str">
        <f t="shared" si="37"/>
        <v/>
      </c>
      <c r="BX95" s="22" t="str">
        <f t="shared" si="37"/>
        <v/>
      </c>
      <c r="BY95" s="22" t="str">
        <f t="shared" si="37"/>
        <v/>
      </c>
      <c r="BZ95" s="22" t="str">
        <f t="shared" si="37"/>
        <v/>
      </c>
      <c r="CA95" s="22" t="str">
        <f t="shared" si="37"/>
        <v/>
      </c>
      <c r="CB95" s="22" t="str">
        <f t="shared" si="37"/>
        <v/>
      </c>
      <c r="CC95" s="22" t="str">
        <f t="shared" si="37"/>
        <v/>
      </c>
      <c r="CD95" s="22" t="str">
        <f t="shared" si="37"/>
        <v/>
      </c>
      <c r="CE95" s="22" t="str">
        <f t="shared" si="37"/>
        <v/>
      </c>
      <c r="CF95" s="22" t="str">
        <f t="shared" si="37"/>
        <v/>
      </c>
      <c r="CG95" s="22" t="str">
        <f t="shared" si="37"/>
        <v/>
      </c>
      <c r="CH95" s="22" t="str">
        <f t="shared" si="37"/>
        <v/>
      </c>
      <c r="CI95" s="22" t="str">
        <f t="shared" si="37"/>
        <v/>
      </c>
      <c r="CJ95" s="22" t="str">
        <f t="shared" si="37"/>
        <v/>
      </c>
      <c r="CK95" s="22" t="str">
        <f t="shared" si="37"/>
        <v/>
      </c>
      <c r="CL95" s="22" t="str">
        <f t="shared" si="37"/>
        <v/>
      </c>
      <c r="CM95" s="22" t="str">
        <f t="shared" si="37"/>
        <v/>
      </c>
      <c r="CN95" s="22" t="str">
        <f t="shared" si="37"/>
        <v/>
      </c>
      <c r="CO95" s="22" t="str">
        <f t="shared" si="37"/>
        <v/>
      </c>
      <c r="CP95" s="22" t="str">
        <f t="shared" si="37"/>
        <v/>
      </c>
      <c r="CQ95" s="22" t="str">
        <f t="shared" si="37"/>
        <v/>
      </c>
      <c r="CR95" s="22" t="str">
        <f t="shared" si="37"/>
        <v/>
      </c>
      <c r="CS95" s="22" t="str">
        <f t="shared" si="37"/>
        <v/>
      </c>
      <c r="CT95" s="22" t="str">
        <f t="shared" si="37"/>
        <v/>
      </c>
      <c r="CU95" s="22" t="str">
        <f t="shared" si="37"/>
        <v/>
      </c>
      <c r="CV95" s="22" t="str">
        <f t="shared" si="37"/>
        <v/>
      </c>
      <c r="CW95" s="22" t="str">
        <f t="shared" si="37"/>
        <v/>
      </c>
      <c r="CX95" s="22" t="str">
        <f t="shared" si="37"/>
        <v/>
      </c>
      <c r="CY95" s="22" t="str">
        <f t="shared" si="37"/>
        <v/>
      </c>
      <c r="CZ95" s="22" t="str">
        <f t="shared" si="37"/>
        <v/>
      </c>
      <c r="DA95" s="22" t="str">
        <f t="shared" si="37"/>
        <v/>
      </c>
      <c r="DB95" s="22" t="str">
        <f t="shared" si="37"/>
        <v/>
      </c>
      <c r="DC95" s="22" t="str">
        <f t="shared" si="37"/>
        <v/>
      </c>
      <c r="DD95" s="22" t="str">
        <f t="shared" si="37"/>
        <v/>
      </c>
      <c r="DE95" s="22" t="str">
        <f t="shared" si="37"/>
        <v/>
      </c>
      <c r="DF95" s="22" t="str">
        <f t="shared" si="37"/>
        <v/>
      </c>
      <c r="DG95" s="22" t="str">
        <f t="shared" si="37"/>
        <v/>
      </c>
      <c r="DH95" s="22" t="str">
        <f t="shared" si="37"/>
        <v/>
      </c>
      <c r="DI95" s="22" t="str">
        <f t="shared" si="37"/>
        <v/>
      </c>
      <c r="DJ95" s="22" t="str">
        <f t="shared" si="37"/>
        <v/>
      </c>
      <c r="DK95" s="22" t="str">
        <f t="shared" si="37"/>
        <v/>
      </c>
      <c r="DL95" s="22" t="str">
        <f t="shared" si="37"/>
        <v/>
      </c>
      <c r="DM95" s="22" t="str">
        <f t="shared" si="37"/>
        <v/>
      </c>
      <c r="DN95" s="22" t="str">
        <f t="shared" si="37"/>
        <v/>
      </c>
      <c r="DO95" s="22" t="str">
        <f t="shared" si="37"/>
        <v/>
      </c>
      <c r="DP95" s="22" t="str">
        <f t="shared" si="37"/>
        <v/>
      </c>
      <c r="DQ95" s="22" t="str">
        <f t="shared" si="37"/>
        <v/>
      </c>
      <c r="DR95" s="22" t="str">
        <f t="shared" si="37"/>
        <v/>
      </c>
      <c r="DS95" s="22" t="str">
        <f t="shared" si="37"/>
        <v/>
      </c>
      <c r="DT95" s="22" t="str">
        <f t="shared" si="37"/>
        <v/>
      </c>
      <c r="DU95" s="22" t="str">
        <f t="shared" si="37"/>
        <v/>
      </c>
      <c r="DV95" s="22" t="str">
        <f t="shared" si="37"/>
        <v/>
      </c>
      <c r="DW95" s="22" t="str">
        <f t="shared" si="37"/>
        <v/>
      </c>
      <c r="DX95" s="22" t="str">
        <f t="shared" si="37"/>
        <v/>
      </c>
      <c r="DY95" s="22" t="str">
        <f t="shared" si="37"/>
        <v/>
      </c>
      <c r="DZ95" s="22" t="str">
        <f t="shared" si="37"/>
        <v/>
      </c>
      <c r="EA95" s="22" t="str">
        <f t="shared" si="37"/>
        <v/>
      </c>
      <c r="EB95" s="22" t="str">
        <f t="shared" si="37"/>
        <v/>
      </c>
      <c r="EC95" s="22" t="str">
        <f t="shared" ref="EC95:GN95" si="38">IF(SUM(EC$56:EC$60,EC$62:EC$67,EC$70:EC$73)=0,"",IF(SUM(EC96:EC103)=0,"",IF(EB95="",$D95,EB95)))</f>
        <v/>
      </c>
      <c r="ED95" s="22" t="str">
        <f t="shared" si="38"/>
        <v/>
      </c>
      <c r="EE95" s="22" t="str">
        <f t="shared" si="38"/>
        <v/>
      </c>
      <c r="EF95" s="22" t="str">
        <f t="shared" si="38"/>
        <v/>
      </c>
      <c r="EG95" s="22" t="str">
        <f t="shared" si="38"/>
        <v/>
      </c>
      <c r="EH95" s="22" t="str">
        <f t="shared" si="38"/>
        <v/>
      </c>
      <c r="EI95" s="22" t="str">
        <f t="shared" si="38"/>
        <v/>
      </c>
      <c r="EJ95" s="22" t="str">
        <f t="shared" si="38"/>
        <v/>
      </c>
      <c r="EK95" s="22" t="str">
        <f t="shared" si="38"/>
        <v/>
      </c>
      <c r="EL95" s="22" t="str">
        <f t="shared" si="38"/>
        <v/>
      </c>
      <c r="EM95" s="22" t="str">
        <f t="shared" si="38"/>
        <v/>
      </c>
      <c r="EN95" s="22" t="str">
        <f t="shared" si="38"/>
        <v/>
      </c>
      <c r="EO95" s="22" t="str">
        <f t="shared" si="38"/>
        <v/>
      </c>
      <c r="EP95" s="22" t="str">
        <f t="shared" si="38"/>
        <v/>
      </c>
      <c r="EQ95" s="22" t="str">
        <f t="shared" si="38"/>
        <v/>
      </c>
      <c r="ER95" s="22" t="str">
        <f t="shared" si="38"/>
        <v/>
      </c>
      <c r="ES95" s="22" t="str">
        <f t="shared" si="38"/>
        <v/>
      </c>
      <c r="ET95" s="22" t="str">
        <f t="shared" si="38"/>
        <v/>
      </c>
      <c r="EU95" s="22" t="str">
        <f t="shared" si="38"/>
        <v/>
      </c>
      <c r="EV95" s="22" t="str">
        <f t="shared" si="38"/>
        <v/>
      </c>
      <c r="EW95" s="22" t="str">
        <f t="shared" si="38"/>
        <v/>
      </c>
      <c r="EX95" s="22" t="str">
        <f t="shared" si="38"/>
        <v/>
      </c>
      <c r="EY95" s="22" t="str">
        <f t="shared" si="38"/>
        <v/>
      </c>
      <c r="EZ95" s="22" t="str">
        <f t="shared" si="38"/>
        <v/>
      </c>
      <c r="FA95" s="22" t="str">
        <f t="shared" si="38"/>
        <v/>
      </c>
      <c r="FB95" s="22" t="str">
        <f t="shared" si="38"/>
        <v/>
      </c>
      <c r="FC95" s="22" t="str">
        <f t="shared" si="38"/>
        <v/>
      </c>
      <c r="FD95" s="22" t="str">
        <f t="shared" si="38"/>
        <v/>
      </c>
      <c r="FE95" s="22" t="str">
        <f t="shared" si="38"/>
        <v/>
      </c>
      <c r="FF95" s="22" t="str">
        <f t="shared" si="38"/>
        <v/>
      </c>
      <c r="FG95" s="22" t="str">
        <f t="shared" si="38"/>
        <v/>
      </c>
      <c r="FH95" s="22" t="str">
        <f t="shared" si="38"/>
        <v/>
      </c>
      <c r="FI95" s="22" t="str">
        <f t="shared" si="38"/>
        <v/>
      </c>
      <c r="FJ95" s="22" t="str">
        <f t="shared" si="38"/>
        <v/>
      </c>
      <c r="FK95" s="22" t="str">
        <f t="shared" si="38"/>
        <v/>
      </c>
      <c r="FL95" s="22" t="str">
        <f t="shared" si="38"/>
        <v/>
      </c>
      <c r="FM95" s="22" t="str">
        <f t="shared" si="38"/>
        <v/>
      </c>
      <c r="FN95" s="22" t="str">
        <f t="shared" si="38"/>
        <v/>
      </c>
      <c r="FO95" s="22" t="str">
        <f t="shared" si="38"/>
        <v/>
      </c>
      <c r="FP95" s="22" t="str">
        <f t="shared" si="38"/>
        <v/>
      </c>
      <c r="FQ95" s="22" t="str">
        <f t="shared" si="38"/>
        <v/>
      </c>
      <c r="FR95" s="22" t="str">
        <f t="shared" si="38"/>
        <v/>
      </c>
      <c r="FS95" s="22" t="str">
        <f t="shared" si="38"/>
        <v/>
      </c>
      <c r="FT95" s="22" t="str">
        <f t="shared" si="38"/>
        <v/>
      </c>
      <c r="FU95" s="22" t="str">
        <f t="shared" si="38"/>
        <v/>
      </c>
      <c r="FV95" s="22" t="str">
        <f t="shared" si="38"/>
        <v/>
      </c>
      <c r="FW95" s="22" t="str">
        <f t="shared" si="38"/>
        <v/>
      </c>
      <c r="FX95" s="22" t="str">
        <f t="shared" si="38"/>
        <v/>
      </c>
      <c r="FY95" s="22" t="str">
        <f t="shared" si="38"/>
        <v/>
      </c>
      <c r="FZ95" s="22" t="str">
        <f t="shared" si="38"/>
        <v/>
      </c>
      <c r="GA95" s="22" t="str">
        <f t="shared" si="38"/>
        <v/>
      </c>
      <c r="GB95" s="22" t="str">
        <f t="shared" si="38"/>
        <v/>
      </c>
      <c r="GC95" s="22" t="str">
        <f t="shared" si="38"/>
        <v/>
      </c>
      <c r="GD95" s="22" t="str">
        <f t="shared" si="38"/>
        <v/>
      </c>
      <c r="GE95" s="22" t="str">
        <f t="shared" si="38"/>
        <v/>
      </c>
      <c r="GF95" s="22" t="str">
        <f t="shared" si="38"/>
        <v/>
      </c>
      <c r="GG95" s="22" t="str">
        <f t="shared" si="38"/>
        <v/>
      </c>
      <c r="GH95" s="22" t="str">
        <f t="shared" si="38"/>
        <v/>
      </c>
      <c r="GI95" s="22" t="str">
        <f t="shared" si="38"/>
        <v/>
      </c>
      <c r="GJ95" s="22" t="str">
        <f t="shared" si="38"/>
        <v/>
      </c>
      <c r="GK95" s="22" t="str">
        <f t="shared" si="38"/>
        <v/>
      </c>
      <c r="GL95" s="22" t="str">
        <f t="shared" si="38"/>
        <v/>
      </c>
      <c r="GM95" s="22" t="str">
        <f t="shared" si="38"/>
        <v/>
      </c>
      <c r="GN95" s="22" t="str">
        <f t="shared" si="38"/>
        <v/>
      </c>
      <c r="GO95" s="22" t="str">
        <f t="shared" ref="GO95:IU95" si="39">IF(SUM(GO$56:GO$60,GO$62:GO$67,GO$70:GO$73)=0,"",IF(SUM(GO96:GO103)=0,"",IF(GN95="",$D95,GN95)))</f>
        <v/>
      </c>
      <c r="GP95" s="22" t="str">
        <f t="shared" si="39"/>
        <v/>
      </c>
      <c r="GQ95" s="22" t="str">
        <f t="shared" si="39"/>
        <v/>
      </c>
      <c r="GR95" s="22" t="str">
        <f t="shared" si="39"/>
        <v/>
      </c>
      <c r="GS95" s="22" t="str">
        <f t="shared" si="39"/>
        <v/>
      </c>
      <c r="GT95" s="22" t="str">
        <f t="shared" si="39"/>
        <v/>
      </c>
      <c r="GU95" s="22" t="str">
        <f t="shared" si="39"/>
        <v/>
      </c>
      <c r="GV95" s="22" t="str">
        <f t="shared" si="39"/>
        <v/>
      </c>
      <c r="GW95" s="22" t="str">
        <f t="shared" si="39"/>
        <v/>
      </c>
      <c r="GX95" s="22" t="str">
        <f t="shared" si="39"/>
        <v/>
      </c>
      <c r="GY95" s="22" t="str">
        <f t="shared" si="39"/>
        <v/>
      </c>
      <c r="GZ95" s="22" t="str">
        <f t="shared" si="39"/>
        <v/>
      </c>
      <c r="HA95" s="22" t="str">
        <f t="shared" si="39"/>
        <v/>
      </c>
      <c r="HB95" s="22" t="str">
        <f t="shared" si="39"/>
        <v/>
      </c>
      <c r="HC95" s="22" t="str">
        <f t="shared" si="39"/>
        <v/>
      </c>
      <c r="HD95" s="22" t="str">
        <f t="shared" si="39"/>
        <v/>
      </c>
      <c r="HE95" s="22" t="str">
        <f t="shared" si="39"/>
        <v/>
      </c>
      <c r="HF95" s="22" t="str">
        <f t="shared" si="39"/>
        <v/>
      </c>
      <c r="HG95" s="22" t="str">
        <f t="shared" si="39"/>
        <v/>
      </c>
      <c r="HH95" s="22" t="str">
        <f t="shared" si="39"/>
        <v/>
      </c>
      <c r="HI95" s="22" t="str">
        <f t="shared" si="39"/>
        <v/>
      </c>
      <c r="HJ95" s="22" t="str">
        <f t="shared" si="39"/>
        <v/>
      </c>
      <c r="HK95" s="22" t="str">
        <f t="shared" si="39"/>
        <v/>
      </c>
      <c r="HL95" s="22" t="str">
        <f t="shared" si="39"/>
        <v/>
      </c>
      <c r="HM95" s="22" t="str">
        <f t="shared" si="39"/>
        <v/>
      </c>
      <c r="HN95" s="22" t="str">
        <f t="shared" si="39"/>
        <v/>
      </c>
      <c r="HO95" s="22" t="str">
        <f t="shared" si="39"/>
        <v/>
      </c>
      <c r="HP95" s="22" t="str">
        <f t="shared" si="39"/>
        <v/>
      </c>
      <c r="HQ95" s="22" t="str">
        <f t="shared" si="39"/>
        <v/>
      </c>
      <c r="HR95" s="22" t="str">
        <f t="shared" si="39"/>
        <v/>
      </c>
      <c r="HS95" s="22" t="str">
        <f t="shared" si="39"/>
        <v/>
      </c>
      <c r="HT95" s="22" t="str">
        <f t="shared" si="39"/>
        <v/>
      </c>
      <c r="HU95" s="22" t="str">
        <f t="shared" si="39"/>
        <v/>
      </c>
      <c r="HV95" s="22" t="str">
        <f t="shared" si="39"/>
        <v/>
      </c>
      <c r="HW95" s="22" t="str">
        <f t="shared" si="39"/>
        <v/>
      </c>
      <c r="HX95" s="22" t="str">
        <f t="shared" si="39"/>
        <v/>
      </c>
      <c r="HY95" s="22" t="str">
        <f t="shared" si="39"/>
        <v/>
      </c>
      <c r="HZ95" s="22" t="str">
        <f t="shared" si="39"/>
        <v/>
      </c>
      <c r="IA95" s="22" t="str">
        <f t="shared" si="39"/>
        <v/>
      </c>
      <c r="IB95" s="22" t="str">
        <f t="shared" si="39"/>
        <v/>
      </c>
      <c r="IC95" s="22" t="str">
        <f t="shared" si="39"/>
        <v/>
      </c>
      <c r="ID95" s="22" t="str">
        <f t="shared" si="39"/>
        <v/>
      </c>
      <c r="IE95" s="22" t="str">
        <f t="shared" si="39"/>
        <v/>
      </c>
      <c r="IF95" s="22" t="str">
        <f t="shared" si="39"/>
        <v/>
      </c>
      <c r="IG95" s="22" t="str">
        <f t="shared" si="39"/>
        <v/>
      </c>
      <c r="IH95" s="22" t="str">
        <f t="shared" si="39"/>
        <v/>
      </c>
      <c r="II95" s="22" t="str">
        <f t="shared" si="39"/>
        <v/>
      </c>
      <c r="IJ95" s="22" t="str">
        <f t="shared" si="39"/>
        <v/>
      </c>
      <c r="IK95" s="22" t="str">
        <f t="shared" si="39"/>
        <v/>
      </c>
      <c r="IL95" s="22" t="str">
        <f t="shared" si="39"/>
        <v/>
      </c>
      <c r="IM95" s="22" t="str">
        <f t="shared" si="39"/>
        <v/>
      </c>
      <c r="IN95" s="22" t="str">
        <f t="shared" si="39"/>
        <v/>
      </c>
      <c r="IO95" s="22" t="str">
        <f t="shared" si="39"/>
        <v/>
      </c>
      <c r="IP95" s="22" t="str">
        <f t="shared" si="39"/>
        <v/>
      </c>
      <c r="IQ95" s="22" t="str">
        <f t="shared" si="39"/>
        <v/>
      </c>
      <c r="IR95" s="22" t="str">
        <f t="shared" si="39"/>
        <v/>
      </c>
      <c r="IS95" s="22" t="str">
        <f t="shared" si="39"/>
        <v/>
      </c>
      <c r="IT95" s="22" t="str">
        <f t="shared" si="39"/>
        <v/>
      </c>
      <c r="IU95" s="60" t="str">
        <f t="shared" si="39"/>
        <v/>
      </c>
    </row>
    <row r="96" spans="1:255" s="63" customFormat="1" ht="15" customHeight="1" x14ac:dyDescent="0.25">
      <c r="A96" s="168"/>
      <c r="B96" s="40"/>
      <c r="C96" s="186" t="s">
        <v>209</v>
      </c>
      <c r="D96" s="8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52"/>
    </row>
    <row r="97" spans="1:255" s="63" customFormat="1" ht="15" customHeight="1" x14ac:dyDescent="0.25">
      <c r="A97" s="168"/>
      <c r="B97" s="40"/>
      <c r="C97" s="187" t="s">
        <v>210</v>
      </c>
      <c r="D97" s="8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52"/>
    </row>
    <row r="98" spans="1:255" s="63" customFormat="1" ht="15" customHeight="1" x14ac:dyDescent="0.25">
      <c r="A98" s="168"/>
      <c r="B98" s="40"/>
      <c r="C98" s="188" t="s">
        <v>211</v>
      </c>
      <c r="D98" s="8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52"/>
    </row>
    <row r="99" spans="1:255" s="63" customFormat="1" ht="15" customHeight="1" x14ac:dyDescent="0.25">
      <c r="A99" s="168"/>
      <c r="B99" s="40"/>
      <c r="C99" s="186" t="s">
        <v>212</v>
      </c>
      <c r="D99" s="8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52"/>
    </row>
    <row r="100" spans="1:255" s="63" customFormat="1" ht="15" customHeight="1" x14ac:dyDescent="0.25">
      <c r="A100" s="168"/>
      <c r="B100" s="40"/>
      <c r="C100" s="188" t="s">
        <v>213</v>
      </c>
      <c r="D100" s="8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52"/>
    </row>
    <row r="101" spans="1:255" s="63" customFormat="1" ht="15" customHeight="1" x14ac:dyDescent="0.25">
      <c r="A101" s="168"/>
      <c r="B101" s="40"/>
      <c r="C101" s="186" t="s">
        <v>214</v>
      </c>
      <c r="D101" s="8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52"/>
    </row>
    <row r="102" spans="1:255" s="63" customFormat="1" ht="15" customHeight="1" x14ac:dyDescent="0.25">
      <c r="A102" s="168"/>
      <c r="B102" s="40"/>
      <c r="C102" s="188" t="s">
        <v>215</v>
      </c>
      <c r="D102" s="8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52"/>
    </row>
    <row r="103" spans="1:255" s="63" customFormat="1" ht="15" customHeight="1" x14ac:dyDescent="0.25">
      <c r="A103" s="168"/>
      <c r="B103" s="40"/>
      <c r="C103" s="189" t="s">
        <v>216</v>
      </c>
      <c r="D103" s="8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52"/>
    </row>
    <row r="104" spans="1:255" s="63" customFormat="1" ht="15" customHeight="1" x14ac:dyDescent="0.25">
      <c r="A104" s="168"/>
      <c r="B104" s="40"/>
      <c r="C104" s="185" t="s">
        <v>217</v>
      </c>
      <c r="D104" s="8"/>
      <c r="E104" s="22" t="str">
        <f t="shared" ref="E104:BP104" si="40">IF(SUM(E$56:E$60,E$62:E$67,E$70:E$73)=0,"",IF(SUM(E105:E112)=0,"",IF(D104="",$D104,D104)))</f>
        <v/>
      </c>
      <c r="F104" s="22" t="str">
        <f t="shared" si="40"/>
        <v/>
      </c>
      <c r="G104" s="22" t="str">
        <f t="shared" si="40"/>
        <v/>
      </c>
      <c r="H104" s="22" t="str">
        <f t="shared" si="40"/>
        <v/>
      </c>
      <c r="I104" s="22" t="str">
        <f t="shared" si="40"/>
        <v/>
      </c>
      <c r="J104" s="22" t="str">
        <f t="shared" si="40"/>
        <v/>
      </c>
      <c r="K104" s="22" t="str">
        <f t="shared" si="40"/>
        <v/>
      </c>
      <c r="L104" s="22" t="str">
        <f t="shared" si="40"/>
        <v/>
      </c>
      <c r="M104" s="22" t="str">
        <f t="shared" si="40"/>
        <v/>
      </c>
      <c r="N104" s="22" t="str">
        <f t="shared" si="40"/>
        <v/>
      </c>
      <c r="O104" s="22" t="str">
        <f t="shared" si="40"/>
        <v/>
      </c>
      <c r="P104" s="22" t="str">
        <f t="shared" si="40"/>
        <v/>
      </c>
      <c r="Q104" s="22" t="str">
        <f t="shared" si="40"/>
        <v/>
      </c>
      <c r="R104" s="22" t="str">
        <f t="shared" si="40"/>
        <v/>
      </c>
      <c r="S104" s="22" t="str">
        <f t="shared" si="40"/>
        <v/>
      </c>
      <c r="T104" s="22" t="str">
        <f t="shared" si="40"/>
        <v/>
      </c>
      <c r="U104" s="22" t="str">
        <f t="shared" si="40"/>
        <v/>
      </c>
      <c r="V104" s="22" t="str">
        <f t="shared" si="40"/>
        <v/>
      </c>
      <c r="W104" s="22" t="str">
        <f t="shared" si="40"/>
        <v/>
      </c>
      <c r="X104" s="22" t="str">
        <f t="shared" si="40"/>
        <v/>
      </c>
      <c r="Y104" s="22" t="str">
        <f t="shared" si="40"/>
        <v/>
      </c>
      <c r="Z104" s="22" t="str">
        <f t="shared" si="40"/>
        <v/>
      </c>
      <c r="AA104" s="22" t="str">
        <f t="shared" si="40"/>
        <v/>
      </c>
      <c r="AB104" s="22" t="str">
        <f t="shared" si="40"/>
        <v/>
      </c>
      <c r="AC104" s="22" t="str">
        <f t="shared" si="40"/>
        <v/>
      </c>
      <c r="AD104" s="22" t="str">
        <f t="shared" si="40"/>
        <v/>
      </c>
      <c r="AE104" s="22" t="str">
        <f t="shared" si="40"/>
        <v/>
      </c>
      <c r="AF104" s="22" t="str">
        <f t="shared" si="40"/>
        <v/>
      </c>
      <c r="AG104" s="22" t="str">
        <f t="shared" si="40"/>
        <v/>
      </c>
      <c r="AH104" s="22" t="str">
        <f t="shared" si="40"/>
        <v/>
      </c>
      <c r="AI104" s="22" t="str">
        <f t="shared" si="40"/>
        <v/>
      </c>
      <c r="AJ104" s="22" t="str">
        <f t="shared" si="40"/>
        <v/>
      </c>
      <c r="AK104" s="22" t="str">
        <f t="shared" si="40"/>
        <v/>
      </c>
      <c r="AL104" s="22" t="str">
        <f t="shared" si="40"/>
        <v/>
      </c>
      <c r="AM104" s="22" t="str">
        <f t="shared" si="40"/>
        <v/>
      </c>
      <c r="AN104" s="22" t="str">
        <f t="shared" si="40"/>
        <v/>
      </c>
      <c r="AO104" s="22" t="str">
        <f t="shared" si="40"/>
        <v/>
      </c>
      <c r="AP104" s="22" t="str">
        <f t="shared" si="40"/>
        <v/>
      </c>
      <c r="AQ104" s="22" t="str">
        <f t="shared" si="40"/>
        <v/>
      </c>
      <c r="AR104" s="22" t="str">
        <f t="shared" si="40"/>
        <v/>
      </c>
      <c r="AS104" s="22" t="str">
        <f t="shared" si="40"/>
        <v/>
      </c>
      <c r="AT104" s="22" t="str">
        <f t="shared" si="40"/>
        <v/>
      </c>
      <c r="AU104" s="22" t="str">
        <f t="shared" si="40"/>
        <v/>
      </c>
      <c r="AV104" s="22" t="str">
        <f t="shared" si="40"/>
        <v/>
      </c>
      <c r="AW104" s="22" t="str">
        <f t="shared" si="40"/>
        <v/>
      </c>
      <c r="AX104" s="22" t="str">
        <f t="shared" si="40"/>
        <v/>
      </c>
      <c r="AY104" s="22" t="str">
        <f t="shared" si="40"/>
        <v/>
      </c>
      <c r="AZ104" s="22" t="str">
        <f t="shared" si="40"/>
        <v/>
      </c>
      <c r="BA104" s="22" t="str">
        <f t="shared" si="40"/>
        <v/>
      </c>
      <c r="BB104" s="22" t="str">
        <f t="shared" si="40"/>
        <v/>
      </c>
      <c r="BC104" s="22" t="str">
        <f t="shared" si="40"/>
        <v/>
      </c>
      <c r="BD104" s="22" t="str">
        <f t="shared" si="40"/>
        <v/>
      </c>
      <c r="BE104" s="22" t="str">
        <f t="shared" si="40"/>
        <v/>
      </c>
      <c r="BF104" s="22" t="str">
        <f t="shared" si="40"/>
        <v/>
      </c>
      <c r="BG104" s="22" t="str">
        <f t="shared" si="40"/>
        <v/>
      </c>
      <c r="BH104" s="22" t="str">
        <f t="shared" si="40"/>
        <v/>
      </c>
      <c r="BI104" s="22" t="str">
        <f t="shared" si="40"/>
        <v/>
      </c>
      <c r="BJ104" s="22" t="str">
        <f t="shared" si="40"/>
        <v/>
      </c>
      <c r="BK104" s="22" t="str">
        <f t="shared" si="40"/>
        <v/>
      </c>
      <c r="BL104" s="22" t="str">
        <f t="shared" si="40"/>
        <v/>
      </c>
      <c r="BM104" s="22" t="str">
        <f t="shared" si="40"/>
        <v/>
      </c>
      <c r="BN104" s="22" t="str">
        <f t="shared" si="40"/>
        <v/>
      </c>
      <c r="BO104" s="22" t="str">
        <f t="shared" si="40"/>
        <v/>
      </c>
      <c r="BP104" s="22" t="str">
        <f t="shared" si="40"/>
        <v/>
      </c>
      <c r="BQ104" s="22" t="str">
        <f t="shared" ref="BQ104:EB104" si="41">IF(SUM(BQ$56:BQ$60,BQ$62:BQ$67,BQ$70:BQ$73)=0,"",IF(SUM(BQ105:BQ112)=0,"",IF(BP104="",$D104,BP104)))</f>
        <v/>
      </c>
      <c r="BR104" s="22" t="str">
        <f t="shared" si="41"/>
        <v/>
      </c>
      <c r="BS104" s="22" t="str">
        <f t="shared" si="41"/>
        <v/>
      </c>
      <c r="BT104" s="22" t="str">
        <f t="shared" si="41"/>
        <v/>
      </c>
      <c r="BU104" s="22" t="str">
        <f t="shared" si="41"/>
        <v/>
      </c>
      <c r="BV104" s="22" t="str">
        <f t="shared" si="41"/>
        <v/>
      </c>
      <c r="BW104" s="22" t="str">
        <f t="shared" si="41"/>
        <v/>
      </c>
      <c r="BX104" s="22" t="str">
        <f t="shared" si="41"/>
        <v/>
      </c>
      <c r="BY104" s="22" t="str">
        <f t="shared" si="41"/>
        <v/>
      </c>
      <c r="BZ104" s="22" t="str">
        <f t="shared" si="41"/>
        <v/>
      </c>
      <c r="CA104" s="22" t="str">
        <f t="shared" si="41"/>
        <v/>
      </c>
      <c r="CB104" s="22" t="str">
        <f t="shared" si="41"/>
        <v/>
      </c>
      <c r="CC104" s="22" t="str">
        <f t="shared" si="41"/>
        <v/>
      </c>
      <c r="CD104" s="22" t="str">
        <f t="shared" si="41"/>
        <v/>
      </c>
      <c r="CE104" s="22" t="str">
        <f t="shared" si="41"/>
        <v/>
      </c>
      <c r="CF104" s="22" t="str">
        <f t="shared" si="41"/>
        <v/>
      </c>
      <c r="CG104" s="22" t="str">
        <f t="shared" si="41"/>
        <v/>
      </c>
      <c r="CH104" s="22" t="str">
        <f t="shared" si="41"/>
        <v/>
      </c>
      <c r="CI104" s="22" t="str">
        <f t="shared" si="41"/>
        <v/>
      </c>
      <c r="CJ104" s="22" t="str">
        <f t="shared" si="41"/>
        <v/>
      </c>
      <c r="CK104" s="22" t="str">
        <f t="shared" si="41"/>
        <v/>
      </c>
      <c r="CL104" s="22" t="str">
        <f t="shared" si="41"/>
        <v/>
      </c>
      <c r="CM104" s="22" t="str">
        <f t="shared" si="41"/>
        <v/>
      </c>
      <c r="CN104" s="22" t="str">
        <f t="shared" si="41"/>
        <v/>
      </c>
      <c r="CO104" s="22" t="str">
        <f t="shared" si="41"/>
        <v/>
      </c>
      <c r="CP104" s="22" t="str">
        <f t="shared" si="41"/>
        <v/>
      </c>
      <c r="CQ104" s="22" t="str">
        <f t="shared" si="41"/>
        <v/>
      </c>
      <c r="CR104" s="22" t="str">
        <f t="shared" si="41"/>
        <v/>
      </c>
      <c r="CS104" s="22" t="str">
        <f t="shared" si="41"/>
        <v/>
      </c>
      <c r="CT104" s="22" t="str">
        <f t="shared" si="41"/>
        <v/>
      </c>
      <c r="CU104" s="22" t="str">
        <f t="shared" si="41"/>
        <v/>
      </c>
      <c r="CV104" s="22" t="str">
        <f t="shared" si="41"/>
        <v/>
      </c>
      <c r="CW104" s="22" t="str">
        <f t="shared" si="41"/>
        <v/>
      </c>
      <c r="CX104" s="22" t="str">
        <f t="shared" si="41"/>
        <v/>
      </c>
      <c r="CY104" s="22" t="str">
        <f t="shared" si="41"/>
        <v/>
      </c>
      <c r="CZ104" s="22" t="str">
        <f t="shared" si="41"/>
        <v/>
      </c>
      <c r="DA104" s="22" t="str">
        <f t="shared" si="41"/>
        <v/>
      </c>
      <c r="DB104" s="22" t="str">
        <f t="shared" si="41"/>
        <v/>
      </c>
      <c r="DC104" s="22" t="str">
        <f t="shared" si="41"/>
        <v/>
      </c>
      <c r="DD104" s="22" t="str">
        <f t="shared" si="41"/>
        <v/>
      </c>
      <c r="DE104" s="22" t="str">
        <f t="shared" si="41"/>
        <v/>
      </c>
      <c r="DF104" s="22" t="str">
        <f t="shared" si="41"/>
        <v/>
      </c>
      <c r="DG104" s="22" t="str">
        <f t="shared" si="41"/>
        <v/>
      </c>
      <c r="DH104" s="22" t="str">
        <f t="shared" si="41"/>
        <v/>
      </c>
      <c r="DI104" s="22" t="str">
        <f t="shared" si="41"/>
        <v/>
      </c>
      <c r="DJ104" s="22" t="str">
        <f t="shared" si="41"/>
        <v/>
      </c>
      <c r="DK104" s="22" t="str">
        <f t="shared" si="41"/>
        <v/>
      </c>
      <c r="DL104" s="22" t="str">
        <f t="shared" si="41"/>
        <v/>
      </c>
      <c r="DM104" s="22" t="str">
        <f t="shared" si="41"/>
        <v/>
      </c>
      <c r="DN104" s="22" t="str">
        <f t="shared" si="41"/>
        <v/>
      </c>
      <c r="DO104" s="22" t="str">
        <f t="shared" si="41"/>
        <v/>
      </c>
      <c r="DP104" s="22" t="str">
        <f t="shared" si="41"/>
        <v/>
      </c>
      <c r="DQ104" s="22" t="str">
        <f t="shared" si="41"/>
        <v/>
      </c>
      <c r="DR104" s="22" t="str">
        <f t="shared" si="41"/>
        <v/>
      </c>
      <c r="DS104" s="22" t="str">
        <f t="shared" si="41"/>
        <v/>
      </c>
      <c r="DT104" s="22" t="str">
        <f t="shared" si="41"/>
        <v/>
      </c>
      <c r="DU104" s="22" t="str">
        <f t="shared" si="41"/>
        <v/>
      </c>
      <c r="DV104" s="22" t="str">
        <f t="shared" si="41"/>
        <v/>
      </c>
      <c r="DW104" s="22" t="str">
        <f t="shared" si="41"/>
        <v/>
      </c>
      <c r="DX104" s="22" t="str">
        <f t="shared" si="41"/>
        <v/>
      </c>
      <c r="DY104" s="22" t="str">
        <f t="shared" si="41"/>
        <v/>
      </c>
      <c r="DZ104" s="22" t="str">
        <f t="shared" si="41"/>
        <v/>
      </c>
      <c r="EA104" s="22" t="str">
        <f t="shared" si="41"/>
        <v/>
      </c>
      <c r="EB104" s="22" t="str">
        <f t="shared" si="41"/>
        <v/>
      </c>
      <c r="EC104" s="22" t="str">
        <f t="shared" ref="EC104:GN104" si="42">IF(SUM(EC$56:EC$60,EC$62:EC$67,EC$70:EC$73)=0,"",IF(SUM(EC105:EC112)=0,"",IF(EB104="",$D104,EB104)))</f>
        <v/>
      </c>
      <c r="ED104" s="22" t="str">
        <f t="shared" si="42"/>
        <v/>
      </c>
      <c r="EE104" s="22" t="str">
        <f t="shared" si="42"/>
        <v/>
      </c>
      <c r="EF104" s="22" t="str">
        <f t="shared" si="42"/>
        <v/>
      </c>
      <c r="EG104" s="22" t="str">
        <f t="shared" si="42"/>
        <v/>
      </c>
      <c r="EH104" s="22" t="str">
        <f t="shared" si="42"/>
        <v/>
      </c>
      <c r="EI104" s="22" t="str">
        <f t="shared" si="42"/>
        <v/>
      </c>
      <c r="EJ104" s="22" t="str">
        <f t="shared" si="42"/>
        <v/>
      </c>
      <c r="EK104" s="22" t="str">
        <f t="shared" si="42"/>
        <v/>
      </c>
      <c r="EL104" s="22" t="str">
        <f t="shared" si="42"/>
        <v/>
      </c>
      <c r="EM104" s="22" t="str">
        <f t="shared" si="42"/>
        <v/>
      </c>
      <c r="EN104" s="22" t="str">
        <f t="shared" si="42"/>
        <v/>
      </c>
      <c r="EO104" s="22" t="str">
        <f t="shared" si="42"/>
        <v/>
      </c>
      <c r="EP104" s="22" t="str">
        <f t="shared" si="42"/>
        <v/>
      </c>
      <c r="EQ104" s="22" t="str">
        <f t="shared" si="42"/>
        <v/>
      </c>
      <c r="ER104" s="22" t="str">
        <f t="shared" si="42"/>
        <v/>
      </c>
      <c r="ES104" s="22" t="str">
        <f t="shared" si="42"/>
        <v/>
      </c>
      <c r="ET104" s="22" t="str">
        <f t="shared" si="42"/>
        <v/>
      </c>
      <c r="EU104" s="22" t="str">
        <f t="shared" si="42"/>
        <v/>
      </c>
      <c r="EV104" s="22" t="str">
        <f t="shared" si="42"/>
        <v/>
      </c>
      <c r="EW104" s="22" t="str">
        <f t="shared" si="42"/>
        <v/>
      </c>
      <c r="EX104" s="22" t="str">
        <f t="shared" si="42"/>
        <v/>
      </c>
      <c r="EY104" s="22" t="str">
        <f t="shared" si="42"/>
        <v/>
      </c>
      <c r="EZ104" s="22" t="str">
        <f t="shared" si="42"/>
        <v/>
      </c>
      <c r="FA104" s="22" t="str">
        <f t="shared" si="42"/>
        <v/>
      </c>
      <c r="FB104" s="22" t="str">
        <f t="shared" si="42"/>
        <v/>
      </c>
      <c r="FC104" s="22" t="str">
        <f t="shared" si="42"/>
        <v/>
      </c>
      <c r="FD104" s="22" t="str">
        <f t="shared" si="42"/>
        <v/>
      </c>
      <c r="FE104" s="22" t="str">
        <f t="shared" si="42"/>
        <v/>
      </c>
      <c r="FF104" s="22" t="str">
        <f t="shared" si="42"/>
        <v/>
      </c>
      <c r="FG104" s="22" t="str">
        <f t="shared" si="42"/>
        <v/>
      </c>
      <c r="FH104" s="22" t="str">
        <f t="shared" si="42"/>
        <v/>
      </c>
      <c r="FI104" s="22" t="str">
        <f t="shared" si="42"/>
        <v/>
      </c>
      <c r="FJ104" s="22" t="str">
        <f t="shared" si="42"/>
        <v/>
      </c>
      <c r="FK104" s="22" t="str">
        <f t="shared" si="42"/>
        <v/>
      </c>
      <c r="FL104" s="22" t="str">
        <f t="shared" si="42"/>
        <v/>
      </c>
      <c r="FM104" s="22" t="str">
        <f t="shared" si="42"/>
        <v/>
      </c>
      <c r="FN104" s="22" t="str">
        <f t="shared" si="42"/>
        <v/>
      </c>
      <c r="FO104" s="22" t="str">
        <f t="shared" si="42"/>
        <v/>
      </c>
      <c r="FP104" s="22" t="str">
        <f t="shared" si="42"/>
        <v/>
      </c>
      <c r="FQ104" s="22" t="str">
        <f t="shared" si="42"/>
        <v/>
      </c>
      <c r="FR104" s="22" t="str">
        <f t="shared" si="42"/>
        <v/>
      </c>
      <c r="FS104" s="22" t="str">
        <f t="shared" si="42"/>
        <v/>
      </c>
      <c r="FT104" s="22" t="str">
        <f t="shared" si="42"/>
        <v/>
      </c>
      <c r="FU104" s="22" t="str">
        <f t="shared" si="42"/>
        <v/>
      </c>
      <c r="FV104" s="22" t="str">
        <f t="shared" si="42"/>
        <v/>
      </c>
      <c r="FW104" s="22" t="str">
        <f t="shared" si="42"/>
        <v/>
      </c>
      <c r="FX104" s="22" t="str">
        <f t="shared" si="42"/>
        <v/>
      </c>
      <c r="FY104" s="22" t="str">
        <f t="shared" si="42"/>
        <v/>
      </c>
      <c r="FZ104" s="22" t="str">
        <f t="shared" si="42"/>
        <v/>
      </c>
      <c r="GA104" s="22" t="str">
        <f t="shared" si="42"/>
        <v/>
      </c>
      <c r="GB104" s="22" t="str">
        <f t="shared" si="42"/>
        <v/>
      </c>
      <c r="GC104" s="22" t="str">
        <f t="shared" si="42"/>
        <v/>
      </c>
      <c r="GD104" s="22" t="str">
        <f t="shared" si="42"/>
        <v/>
      </c>
      <c r="GE104" s="22" t="str">
        <f t="shared" si="42"/>
        <v/>
      </c>
      <c r="GF104" s="22" t="str">
        <f t="shared" si="42"/>
        <v/>
      </c>
      <c r="GG104" s="22" t="str">
        <f t="shared" si="42"/>
        <v/>
      </c>
      <c r="GH104" s="22" t="str">
        <f t="shared" si="42"/>
        <v/>
      </c>
      <c r="GI104" s="22" t="str">
        <f t="shared" si="42"/>
        <v/>
      </c>
      <c r="GJ104" s="22" t="str">
        <f t="shared" si="42"/>
        <v/>
      </c>
      <c r="GK104" s="22" t="str">
        <f t="shared" si="42"/>
        <v/>
      </c>
      <c r="GL104" s="22" t="str">
        <f t="shared" si="42"/>
        <v/>
      </c>
      <c r="GM104" s="22" t="str">
        <f t="shared" si="42"/>
        <v/>
      </c>
      <c r="GN104" s="22" t="str">
        <f t="shared" si="42"/>
        <v/>
      </c>
      <c r="GO104" s="22" t="str">
        <f t="shared" ref="GO104:IU104" si="43">IF(SUM(GO$56:GO$60,GO$62:GO$67,GO$70:GO$73)=0,"",IF(SUM(GO105:GO112)=0,"",IF(GN104="",$D104,GN104)))</f>
        <v/>
      </c>
      <c r="GP104" s="22" t="str">
        <f t="shared" si="43"/>
        <v/>
      </c>
      <c r="GQ104" s="22" t="str">
        <f t="shared" si="43"/>
        <v/>
      </c>
      <c r="GR104" s="22" t="str">
        <f t="shared" si="43"/>
        <v/>
      </c>
      <c r="GS104" s="22" t="str">
        <f t="shared" si="43"/>
        <v/>
      </c>
      <c r="GT104" s="22" t="str">
        <f t="shared" si="43"/>
        <v/>
      </c>
      <c r="GU104" s="22" t="str">
        <f t="shared" si="43"/>
        <v/>
      </c>
      <c r="GV104" s="22" t="str">
        <f t="shared" si="43"/>
        <v/>
      </c>
      <c r="GW104" s="22" t="str">
        <f t="shared" si="43"/>
        <v/>
      </c>
      <c r="GX104" s="22" t="str">
        <f t="shared" si="43"/>
        <v/>
      </c>
      <c r="GY104" s="22" t="str">
        <f t="shared" si="43"/>
        <v/>
      </c>
      <c r="GZ104" s="22" t="str">
        <f t="shared" si="43"/>
        <v/>
      </c>
      <c r="HA104" s="22" t="str">
        <f t="shared" si="43"/>
        <v/>
      </c>
      <c r="HB104" s="22" t="str">
        <f t="shared" si="43"/>
        <v/>
      </c>
      <c r="HC104" s="22" t="str">
        <f t="shared" si="43"/>
        <v/>
      </c>
      <c r="HD104" s="22" t="str">
        <f t="shared" si="43"/>
        <v/>
      </c>
      <c r="HE104" s="22" t="str">
        <f t="shared" si="43"/>
        <v/>
      </c>
      <c r="HF104" s="22" t="str">
        <f t="shared" si="43"/>
        <v/>
      </c>
      <c r="HG104" s="22" t="str">
        <f t="shared" si="43"/>
        <v/>
      </c>
      <c r="HH104" s="22" t="str">
        <f t="shared" si="43"/>
        <v/>
      </c>
      <c r="HI104" s="22" t="str">
        <f t="shared" si="43"/>
        <v/>
      </c>
      <c r="HJ104" s="22" t="str">
        <f t="shared" si="43"/>
        <v/>
      </c>
      <c r="HK104" s="22" t="str">
        <f t="shared" si="43"/>
        <v/>
      </c>
      <c r="HL104" s="22" t="str">
        <f t="shared" si="43"/>
        <v/>
      </c>
      <c r="HM104" s="22" t="str">
        <f t="shared" si="43"/>
        <v/>
      </c>
      <c r="HN104" s="22" t="str">
        <f t="shared" si="43"/>
        <v/>
      </c>
      <c r="HO104" s="22" t="str">
        <f t="shared" si="43"/>
        <v/>
      </c>
      <c r="HP104" s="22" t="str">
        <f t="shared" si="43"/>
        <v/>
      </c>
      <c r="HQ104" s="22" t="str">
        <f t="shared" si="43"/>
        <v/>
      </c>
      <c r="HR104" s="22" t="str">
        <f t="shared" si="43"/>
        <v/>
      </c>
      <c r="HS104" s="22" t="str">
        <f t="shared" si="43"/>
        <v/>
      </c>
      <c r="HT104" s="22" t="str">
        <f t="shared" si="43"/>
        <v/>
      </c>
      <c r="HU104" s="22" t="str">
        <f t="shared" si="43"/>
        <v/>
      </c>
      <c r="HV104" s="22" t="str">
        <f t="shared" si="43"/>
        <v/>
      </c>
      <c r="HW104" s="22" t="str">
        <f t="shared" si="43"/>
        <v/>
      </c>
      <c r="HX104" s="22" t="str">
        <f t="shared" si="43"/>
        <v/>
      </c>
      <c r="HY104" s="22" t="str">
        <f t="shared" si="43"/>
        <v/>
      </c>
      <c r="HZ104" s="22" t="str">
        <f t="shared" si="43"/>
        <v/>
      </c>
      <c r="IA104" s="22" t="str">
        <f t="shared" si="43"/>
        <v/>
      </c>
      <c r="IB104" s="22" t="str">
        <f t="shared" si="43"/>
        <v/>
      </c>
      <c r="IC104" s="22" t="str">
        <f t="shared" si="43"/>
        <v/>
      </c>
      <c r="ID104" s="22" t="str">
        <f t="shared" si="43"/>
        <v/>
      </c>
      <c r="IE104" s="22" t="str">
        <f t="shared" si="43"/>
        <v/>
      </c>
      <c r="IF104" s="22" t="str">
        <f t="shared" si="43"/>
        <v/>
      </c>
      <c r="IG104" s="22" t="str">
        <f t="shared" si="43"/>
        <v/>
      </c>
      <c r="IH104" s="22" t="str">
        <f t="shared" si="43"/>
        <v/>
      </c>
      <c r="II104" s="22" t="str">
        <f t="shared" si="43"/>
        <v/>
      </c>
      <c r="IJ104" s="22" t="str">
        <f t="shared" si="43"/>
        <v/>
      </c>
      <c r="IK104" s="22" t="str">
        <f t="shared" si="43"/>
        <v/>
      </c>
      <c r="IL104" s="22" t="str">
        <f t="shared" si="43"/>
        <v/>
      </c>
      <c r="IM104" s="22" t="str">
        <f t="shared" si="43"/>
        <v/>
      </c>
      <c r="IN104" s="22" t="str">
        <f t="shared" si="43"/>
        <v/>
      </c>
      <c r="IO104" s="22" t="str">
        <f t="shared" si="43"/>
        <v/>
      </c>
      <c r="IP104" s="22" t="str">
        <f t="shared" si="43"/>
        <v/>
      </c>
      <c r="IQ104" s="22" t="str">
        <f t="shared" si="43"/>
        <v/>
      </c>
      <c r="IR104" s="22" t="str">
        <f t="shared" si="43"/>
        <v/>
      </c>
      <c r="IS104" s="22" t="str">
        <f t="shared" si="43"/>
        <v/>
      </c>
      <c r="IT104" s="22" t="str">
        <f t="shared" si="43"/>
        <v/>
      </c>
      <c r="IU104" s="60" t="str">
        <f t="shared" si="43"/>
        <v/>
      </c>
    </row>
    <row r="105" spans="1:255" s="63" customFormat="1" ht="15" customHeight="1" x14ac:dyDescent="0.25">
      <c r="A105" s="168"/>
      <c r="B105" s="40"/>
      <c r="C105" s="186" t="s">
        <v>218</v>
      </c>
      <c r="D105" s="8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52"/>
    </row>
    <row r="106" spans="1:255" s="63" customFormat="1" ht="15" customHeight="1" x14ac:dyDescent="0.25">
      <c r="A106" s="168"/>
      <c r="B106" s="40"/>
      <c r="C106" s="187" t="s">
        <v>219</v>
      </c>
      <c r="D106" s="8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52"/>
    </row>
    <row r="107" spans="1:255" s="63" customFormat="1" ht="15" customHeight="1" x14ac:dyDescent="0.25">
      <c r="A107" s="168"/>
      <c r="B107" s="40"/>
      <c r="C107" s="188" t="s">
        <v>220</v>
      </c>
      <c r="D107" s="8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52"/>
    </row>
    <row r="108" spans="1:255" s="63" customFormat="1" ht="15" customHeight="1" x14ac:dyDescent="0.25">
      <c r="A108" s="168"/>
      <c r="B108" s="40"/>
      <c r="C108" s="186" t="s">
        <v>221</v>
      </c>
      <c r="D108" s="8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52"/>
    </row>
    <row r="109" spans="1:255" s="63" customFormat="1" ht="15" customHeight="1" x14ac:dyDescent="0.25">
      <c r="A109" s="168"/>
      <c r="B109" s="40"/>
      <c r="C109" s="188" t="s">
        <v>222</v>
      </c>
      <c r="D109" s="8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52"/>
    </row>
    <row r="110" spans="1:255" s="63" customFormat="1" ht="15" customHeight="1" x14ac:dyDescent="0.25">
      <c r="A110" s="168"/>
      <c r="B110" s="40"/>
      <c r="C110" s="186" t="s">
        <v>223</v>
      </c>
      <c r="D110" s="8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52"/>
    </row>
    <row r="111" spans="1:255" s="63" customFormat="1" ht="15" customHeight="1" x14ac:dyDescent="0.25">
      <c r="A111" s="168"/>
      <c r="B111" s="40"/>
      <c r="C111" s="188" t="s">
        <v>224</v>
      </c>
      <c r="D111" s="8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  <c r="IS111" s="2"/>
      <c r="IT111" s="2"/>
      <c r="IU111" s="52"/>
    </row>
    <row r="112" spans="1:255" s="63" customFormat="1" ht="15" customHeight="1" x14ac:dyDescent="0.25">
      <c r="A112" s="168"/>
      <c r="B112" s="40"/>
      <c r="C112" s="189" t="s">
        <v>225</v>
      </c>
      <c r="D112" s="8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52"/>
    </row>
    <row r="113" spans="1:255" s="63" customFormat="1" ht="15" customHeight="1" x14ac:dyDescent="0.25">
      <c r="A113" s="168"/>
      <c r="B113" s="40"/>
      <c r="C113" s="185" t="s">
        <v>226</v>
      </c>
      <c r="D113" s="8"/>
      <c r="E113" s="22" t="str">
        <f t="shared" ref="E113:BP113" si="44">IF(SUM(E$56:E$60,E$62:E$67,E$70:E$73)=0,"",IF(SUM(E114:E121)=0,"",IF(D113="",$D113,D113)))</f>
        <v/>
      </c>
      <c r="F113" s="22" t="str">
        <f t="shared" si="44"/>
        <v/>
      </c>
      <c r="G113" s="22" t="str">
        <f t="shared" si="44"/>
        <v/>
      </c>
      <c r="H113" s="22" t="str">
        <f t="shared" si="44"/>
        <v/>
      </c>
      <c r="I113" s="22" t="str">
        <f t="shared" si="44"/>
        <v/>
      </c>
      <c r="J113" s="22" t="str">
        <f t="shared" si="44"/>
        <v/>
      </c>
      <c r="K113" s="22" t="str">
        <f t="shared" si="44"/>
        <v/>
      </c>
      <c r="L113" s="22" t="str">
        <f t="shared" si="44"/>
        <v/>
      </c>
      <c r="M113" s="22" t="str">
        <f t="shared" si="44"/>
        <v/>
      </c>
      <c r="N113" s="22" t="str">
        <f t="shared" si="44"/>
        <v/>
      </c>
      <c r="O113" s="22" t="str">
        <f t="shared" si="44"/>
        <v/>
      </c>
      <c r="P113" s="22" t="str">
        <f t="shared" si="44"/>
        <v/>
      </c>
      <c r="Q113" s="22" t="str">
        <f t="shared" si="44"/>
        <v/>
      </c>
      <c r="R113" s="22" t="str">
        <f t="shared" si="44"/>
        <v/>
      </c>
      <c r="S113" s="22" t="str">
        <f t="shared" si="44"/>
        <v/>
      </c>
      <c r="T113" s="22" t="str">
        <f t="shared" si="44"/>
        <v/>
      </c>
      <c r="U113" s="22" t="str">
        <f t="shared" si="44"/>
        <v/>
      </c>
      <c r="V113" s="22" t="str">
        <f t="shared" si="44"/>
        <v/>
      </c>
      <c r="W113" s="22" t="str">
        <f t="shared" si="44"/>
        <v/>
      </c>
      <c r="X113" s="22" t="str">
        <f t="shared" si="44"/>
        <v/>
      </c>
      <c r="Y113" s="22" t="str">
        <f t="shared" si="44"/>
        <v/>
      </c>
      <c r="Z113" s="22" t="str">
        <f t="shared" si="44"/>
        <v/>
      </c>
      <c r="AA113" s="22" t="str">
        <f t="shared" si="44"/>
        <v/>
      </c>
      <c r="AB113" s="22" t="str">
        <f t="shared" si="44"/>
        <v/>
      </c>
      <c r="AC113" s="22" t="str">
        <f t="shared" si="44"/>
        <v/>
      </c>
      <c r="AD113" s="22" t="str">
        <f t="shared" si="44"/>
        <v/>
      </c>
      <c r="AE113" s="22" t="str">
        <f t="shared" si="44"/>
        <v/>
      </c>
      <c r="AF113" s="22" t="str">
        <f t="shared" si="44"/>
        <v/>
      </c>
      <c r="AG113" s="22" t="str">
        <f t="shared" si="44"/>
        <v/>
      </c>
      <c r="AH113" s="22" t="str">
        <f t="shared" si="44"/>
        <v/>
      </c>
      <c r="AI113" s="22" t="str">
        <f t="shared" si="44"/>
        <v/>
      </c>
      <c r="AJ113" s="22" t="str">
        <f t="shared" si="44"/>
        <v/>
      </c>
      <c r="AK113" s="22" t="str">
        <f t="shared" si="44"/>
        <v/>
      </c>
      <c r="AL113" s="22" t="str">
        <f t="shared" si="44"/>
        <v/>
      </c>
      <c r="AM113" s="22" t="str">
        <f t="shared" si="44"/>
        <v/>
      </c>
      <c r="AN113" s="22" t="str">
        <f t="shared" si="44"/>
        <v/>
      </c>
      <c r="AO113" s="22" t="str">
        <f t="shared" si="44"/>
        <v/>
      </c>
      <c r="AP113" s="22" t="str">
        <f t="shared" si="44"/>
        <v/>
      </c>
      <c r="AQ113" s="22" t="str">
        <f t="shared" si="44"/>
        <v/>
      </c>
      <c r="AR113" s="22" t="str">
        <f t="shared" si="44"/>
        <v/>
      </c>
      <c r="AS113" s="22" t="str">
        <f t="shared" si="44"/>
        <v/>
      </c>
      <c r="AT113" s="22" t="str">
        <f t="shared" si="44"/>
        <v/>
      </c>
      <c r="AU113" s="22" t="str">
        <f t="shared" si="44"/>
        <v/>
      </c>
      <c r="AV113" s="22" t="str">
        <f t="shared" si="44"/>
        <v/>
      </c>
      <c r="AW113" s="22" t="str">
        <f t="shared" si="44"/>
        <v/>
      </c>
      <c r="AX113" s="22" t="str">
        <f t="shared" si="44"/>
        <v/>
      </c>
      <c r="AY113" s="22" t="str">
        <f t="shared" si="44"/>
        <v/>
      </c>
      <c r="AZ113" s="22" t="str">
        <f t="shared" si="44"/>
        <v/>
      </c>
      <c r="BA113" s="22" t="str">
        <f t="shared" si="44"/>
        <v/>
      </c>
      <c r="BB113" s="22" t="str">
        <f t="shared" si="44"/>
        <v/>
      </c>
      <c r="BC113" s="22" t="str">
        <f t="shared" si="44"/>
        <v/>
      </c>
      <c r="BD113" s="22" t="str">
        <f t="shared" si="44"/>
        <v/>
      </c>
      <c r="BE113" s="22" t="str">
        <f t="shared" si="44"/>
        <v/>
      </c>
      <c r="BF113" s="22" t="str">
        <f t="shared" si="44"/>
        <v/>
      </c>
      <c r="BG113" s="22" t="str">
        <f t="shared" si="44"/>
        <v/>
      </c>
      <c r="BH113" s="22" t="str">
        <f t="shared" si="44"/>
        <v/>
      </c>
      <c r="BI113" s="22" t="str">
        <f t="shared" si="44"/>
        <v/>
      </c>
      <c r="BJ113" s="22" t="str">
        <f t="shared" si="44"/>
        <v/>
      </c>
      <c r="BK113" s="22" t="str">
        <f t="shared" si="44"/>
        <v/>
      </c>
      <c r="BL113" s="22" t="str">
        <f t="shared" si="44"/>
        <v/>
      </c>
      <c r="BM113" s="22" t="str">
        <f t="shared" si="44"/>
        <v/>
      </c>
      <c r="BN113" s="22" t="str">
        <f t="shared" si="44"/>
        <v/>
      </c>
      <c r="BO113" s="22" t="str">
        <f t="shared" si="44"/>
        <v/>
      </c>
      <c r="BP113" s="22" t="str">
        <f t="shared" si="44"/>
        <v/>
      </c>
      <c r="BQ113" s="22" t="str">
        <f t="shared" ref="BQ113:EB113" si="45">IF(SUM(BQ$56:BQ$60,BQ$62:BQ$67,BQ$70:BQ$73)=0,"",IF(SUM(BQ114:BQ121)=0,"",IF(BP113="",$D113,BP113)))</f>
        <v/>
      </c>
      <c r="BR113" s="22" t="str">
        <f t="shared" si="45"/>
        <v/>
      </c>
      <c r="BS113" s="22" t="str">
        <f t="shared" si="45"/>
        <v/>
      </c>
      <c r="BT113" s="22" t="str">
        <f t="shared" si="45"/>
        <v/>
      </c>
      <c r="BU113" s="22" t="str">
        <f t="shared" si="45"/>
        <v/>
      </c>
      <c r="BV113" s="22" t="str">
        <f t="shared" si="45"/>
        <v/>
      </c>
      <c r="BW113" s="22" t="str">
        <f t="shared" si="45"/>
        <v/>
      </c>
      <c r="BX113" s="22" t="str">
        <f t="shared" si="45"/>
        <v/>
      </c>
      <c r="BY113" s="22" t="str">
        <f t="shared" si="45"/>
        <v/>
      </c>
      <c r="BZ113" s="22" t="str">
        <f t="shared" si="45"/>
        <v/>
      </c>
      <c r="CA113" s="22" t="str">
        <f t="shared" si="45"/>
        <v/>
      </c>
      <c r="CB113" s="22" t="str">
        <f t="shared" si="45"/>
        <v/>
      </c>
      <c r="CC113" s="22" t="str">
        <f t="shared" si="45"/>
        <v/>
      </c>
      <c r="CD113" s="22" t="str">
        <f t="shared" si="45"/>
        <v/>
      </c>
      <c r="CE113" s="22" t="str">
        <f t="shared" si="45"/>
        <v/>
      </c>
      <c r="CF113" s="22" t="str">
        <f t="shared" si="45"/>
        <v/>
      </c>
      <c r="CG113" s="22" t="str">
        <f t="shared" si="45"/>
        <v/>
      </c>
      <c r="CH113" s="22" t="str">
        <f t="shared" si="45"/>
        <v/>
      </c>
      <c r="CI113" s="22" t="str">
        <f t="shared" si="45"/>
        <v/>
      </c>
      <c r="CJ113" s="22" t="str">
        <f t="shared" si="45"/>
        <v/>
      </c>
      <c r="CK113" s="22" t="str">
        <f t="shared" si="45"/>
        <v/>
      </c>
      <c r="CL113" s="22" t="str">
        <f t="shared" si="45"/>
        <v/>
      </c>
      <c r="CM113" s="22" t="str">
        <f t="shared" si="45"/>
        <v/>
      </c>
      <c r="CN113" s="22" t="str">
        <f t="shared" si="45"/>
        <v/>
      </c>
      <c r="CO113" s="22" t="str">
        <f t="shared" si="45"/>
        <v/>
      </c>
      <c r="CP113" s="22" t="str">
        <f t="shared" si="45"/>
        <v/>
      </c>
      <c r="CQ113" s="22" t="str">
        <f t="shared" si="45"/>
        <v/>
      </c>
      <c r="CR113" s="22" t="str">
        <f t="shared" si="45"/>
        <v/>
      </c>
      <c r="CS113" s="22" t="str">
        <f t="shared" si="45"/>
        <v/>
      </c>
      <c r="CT113" s="22" t="str">
        <f t="shared" si="45"/>
        <v/>
      </c>
      <c r="CU113" s="22" t="str">
        <f t="shared" si="45"/>
        <v/>
      </c>
      <c r="CV113" s="22" t="str">
        <f t="shared" si="45"/>
        <v/>
      </c>
      <c r="CW113" s="22" t="str">
        <f t="shared" si="45"/>
        <v/>
      </c>
      <c r="CX113" s="22" t="str">
        <f t="shared" si="45"/>
        <v/>
      </c>
      <c r="CY113" s="22" t="str">
        <f t="shared" si="45"/>
        <v/>
      </c>
      <c r="CZ113" s="22" t="str">
        <f t="shared" si="45"/>
        <v/>
      </c>
      <c r="DA113" s="22" t="str">
        <f t="shared" si="45"/>
        <v/>
      </c>
      <c r="DB113" s="22" t="str">
        <f t="shared" si="45"/>
        <v/>
      </c>
      <c r="DC113" s="22" t="str">
        <f t="shared" si="45"/>
        <v/>
      </c>
      <c r="DD113" s="22" t="str">
        <f t="shared" si="45"/>
        <v/>
      </c>
      <c r="DE113" s="22" t="str">
        <f t="shared" si="45"/>
        <v/>
      </c>
      <c r="DF113" s="22" t="str">
        <f t="shared" si="45"/>
        <v/>
      </c>
      <c r="DG113" s="22" t="str">
        <f t="shared" si="45"/>
        <v/>
      </c>
      <c r="DH113" s="22" t="str">
        <f t="shared" si="45"/>
        <v/>
      </c>
      <c r="DI113" s="22" t="str">
        <f t="shared" si="45"/>
        <v/>
      </c>
      <c r="DJ113" s="22" t="str">
        <f t="shared" si="45"/>
        <v/>
      </c>
      <c r="DK113" s="22" t="str">
        <f t="shared" si="45"/>
        <v/>
      </c>
      <c r="DL113" s="22" t="str">
        <f t="shared" si="45"/>
        <v/>
      </c>
      <c r="DM113" s="22" t="str">
        <f t="shared" si="45"/>
        <v/>
      </c>
      <c r="DN113" s="22" t="str">
        <f t="shared" si="45"/>
        <v/>
      </c>
      <c r="DO113" s="22" t="str">
        <f t="shared" si="45"/>
        <v/>
      </c>
      <c r="DP113" s="22" t="str">
        <f t="shared" si="45"/>
        <v/>
      </c>
      <c r="DQ113" s="22" t="str">
        <f t="shared" si="45"/>
        <v/>
      </c>
      <c r="DR113" s="22" t="str">
        <f t="shared" si="45"/>
        <v/>
      </c>
      <c r="DS113" s="22" t="str">
        <f t="shared" si="45"/>
        <v/>
      </c>
      <c r="DT113" s="22" t="str">
        <f t="shared" si="45"/>
        <v/>
      </c>
      <c r="DU113" s="22" t="str">
        <f t="shared" si="45"/>
        <v/>
      </c>
      <c r="DV113" s="22" t="str">
        <f t="shared" si="45"/>
        <v/>
      </c>
      <c r="DW113" s="22" t="str">
        <f t="shared" si="45"/>
        <v/>
      </c>
      <c r="DX113" s="22" t="str">
        <f t="shared" si="45"/>
        <v/>
      </c>
      <c r="DY113" s="22" t="str">
        <f t="shared" si="45"/>
        <v/>
      </c>
      <c r="DZ113" s="22" t="str">
        <f t="shared" si="45"/>
        <v/>
      </c>
      <c r="EA113" s="22" t="str">
        <f t="shared" si="45"/>
        <v/>
      </c>
      <c r="EB113" s="22" t="str">
        <f t="shared" si="45"/>
        <v/>
      </c>
      <c r="EC113" s="22" t="str">
        <f t="shared" ref="EC113:GN113" si="46">IF(SUM(EC$56:EC$60,EC$62:EC$67,EC$70:EC$73)=0,"",IF(SUM(EC114:EC121)=0,"",IF(EB113="",$D113,EB113)))</f>
        <v/>
      </c>
      <c r="ED113" s="22" t="str">
        <f t="shared" si="46"/>
        <v/>
      </c>
      <c r="EE113" s="22" t="str">
        <f t="shared" si="46"/>
        <v/>
      </c>
      <c r="EF113" s="22" t="str">
        <f t="shared" si="46"/>
        <v/>
      </c>
      <c r="EG113" s="22" t="str">
        <f t="shared" si="46"/>
        <v/>
      </c>
      <c r="EH113" s="22" t="str">
        <f t="shared" si="46"/>
        <v/>
      </c>
      <c r="EI113" s="22" t="str">
        <f t="shared" si="46"/>
        <v/>
      </c>
      <c r="EJ113" s="22" t="str">
        <f t="shared" si="46"/>
        <v/>
      </c>
      <c r="EK113" s="22" t="str">
        <f t="shared" si="46"/>
        <v/>
      </c>
      <c r="EL113" s="22" t="str">
        <f t="shared" si="46"/>
        <v/>
      </c>
      <c r="EM113" s="22" t="str">
        <f t="shared" si="46"/>
        <v/>
      </c>
      <c r="EN113" s="22" t="str">
        <f t="shared" si="46"/>
        <v/>
      </c>
      <c r="EO113" s="22" t="str">
        <f t="shared" si="46"/>
        <v/>
      </c>
      <c r="EP113" s="22" t="str">
        <f t="shared" si="46"/>
        <v/>
      </c>
      <c r="EQ113" s="22" t="str">
        <f t="shared" si="46"/>
        <v/>
      </c>
      <c r="ER113" s="22" t="str">
        <f t="shared" si="46"/>
        <v/>
      </c>
      <c r="ES113" s="22" t="str">
        <f t="shared" si="46"/>
        <v/>
      </c>
      <c r="ET113" s="22" t="str">
        <f t="shared" si="46"/>
        <v/>
      </c>
      <c r="EU113" s="22" t="str">
        <f t="shared" si="46"/>
        <v/>
      </c>
      <c r="EV113" s="22" t="str">
        <f t="shared" si="46"/>
        <v/>
      </c>
      <c r="EW113" s="22" t="str">
        <f t="shared" si="46"/>
        <v/>
      </c>
      <c r="EX113" s="22" t="str">
        <f t="shared" si="46"/>
        <v/>
      </c>
      <c r="EY113" s="22" t="str">
        <f t="shared" si="46"/>
        <v/>
      </c>
      <c r="EZ113" s="22" t="str">
        <f t="shared" si="46"/>
        <v/>
      </c>
      <c r="FA113" s="22" t="str">
        <f t="shared" si="46"/>
        <v/>
      </c>
      <c r="FB113" s="22" t="str">
        <f t="shared" si="46"/>
        <v/>
      </c>
      <c r="FC113" s="22" t="str">
        <f t="shared" si="46"/>
        <v/>
      </c>
      <c r="FD113" s="22" t="str">
        <f t="shared" si="46"/>
        <v/>
      </c>
      <c r="FE113" s="22" t="str">
        <f t="shared" si="46"/>
        <v/>
      </c>
      <c r="FF113" s="22" t="str">
        <f t="shared" si="46"/>
        <v/>
      </c>
      <c r="FG113" s="22" t="str">
        <f t="shared" si="46"/>
        <v/>
      </c>
      <c r="FH113" s="22" t="str">
        <f t="shared" si="46"/>
        <v/>
      </c>
      <c r="FI113" s="22" t="str">
        <f t="shared" si="46"/>
        <v/>
      </c>
      <c r="FJ113" s="22" t="str">
        <f t="shared" si="46"/>
        <v/>
      </c>
      <c r="FK113" s="22" t="str">
        <f t="shared" si="46"/>
        <v/>
      </c>
      <c r="FL113" s="22" t="str">
        <f t="shared" si="46"/>
        <v/>
      </c>
      <c r="FM113" s="22" t="str">
        <f t="shared" si="46"/>
        <v/>
      </c>
      <c r="FN113" s="22" t="str">
        <f t="shared" si="46"/>
        <v/>
      </c>
      <c r="FO113" s="22" t="str">
        <f t="shared" si="46"/>
        <v/>
      </c>
      <c r="FP113" s="22" t="str">
        <f t="shared" si="46"/>
        <v/>
      </c>
      <c r="FQ113" s="22" t="str">
        <f t="shared" si="46"/>
        <v/>
      </c>
      <c r="FR113" s="22" t="str">
        <f t="shared" si="46"/>
        <v/>
      </c>
      <c r="FS113" s="22" t="str">
        <f t="shared" si="46"/>
        <v/>
      </c>
      <c r="FT113" s="22" t="str">
        <f t="shared" si="46"/>
        <v/>
      </c>
      <c r="FU113" s="22" t="str">
        <f t="shared" si="46"/>
        <v/>
      </c>
      <c r="FV113" s="22" t="str">
        <f t="shared" si="46"/>
        <v/>
      </c>
      <c r="FW113" s="22" t="str">
        <f t="shared" si="46"/>
        <v/>
      </c>
      <c r="FX113" s="22" t="str">
        <f t="shared" si="46"/>
        <v/>
      </c>
      <c r="FY113" s="22" t="str">
        <f t="shared" si="46"/>
        <v/>
      </c>
      <c r="FZ113" s="22" t="str">
        <f t="shared" si="46"/>
        <v/>
      </c>
      <c r="GA113" s="22" t="str">
        <f t="shared" si="46"/>
        <v/>
      </c>
      <c r="GB113" s="22" t="str">
        <f t="shared" si="46"/>
        <v/>
      </c>
      <c r="GC113" s="22" t="str">
        <f t="shared" si="46"/>
        <v/>
      </c>
      <c r="GD113" s="22" t="str">
        <f t="shared" si="46"/>
        <v/>
      </c>
      <c r="GE113" s="22" t="str">
        <f t="shared" si="46"/>
        <v/>
      </c>
      <c r="GF113" s="22" t="str">
        <f t="shared" si="46"/>
        <v/>
      </c>
      <c r="GG113" s="22" t="str">
        <f t="shared" si="46"/>
        <v/>
      </c>
      <c r="GH113" s="22" t="str">
        <f t="shared" si="46"/>
        <v/>
      </c>
      <c r="GI113" s="22" t="str">
        <f t="shared" si="46"/>
        <v/>
      </c>
      <c r="GJ113" s="22" t="str">
        <f t="shared" si="46"/>
        <v/>
      </c>
      <c r="GK113" s="22" t="str">
        <f t="shared" si="46"/>
        <v/>
      </c>
      <c r="GL113" s="22" t="str">
        <f t="shared" si="46"/>
        <v/>
      </c>
      <c r="GM113" s="22" t="str">
        <f t="shared" si="46"/>
        <v/>
      </c>
      <c r="GN113" s="22" t="str">
        <f t="shared" si="46"/>
        <v/>
      </c>
      <c r="GO113" s="22" t="str">
        <f t="shared" ref="GO113:IU113" si="47">IF(SUM(GO$56:GO$60,GO$62:GO$67,GO$70:GO$73)=0,"",IF(SUM(GO114:GO121)=0,"",IF(GN113="",$D113,GN113)))</f>
        <v/>
      </c>
      <c r="GP113" s="22" t="str">
        <f t="shared" si="47"/>
        <v/>
      </c>
      <c r="GQ113" s="22" t="str">
        <f t="shared" si="47"/>
        <v/>
      </c>
      <c r="GR113" s="22" t="str">
        <f t="shared" si="47"/>
        <v/>
      </c>
      <c r="GS113" s="22" t="str">
        <f t="shared" si="47"/>
        <v/>
      </c>
      <c r="GT113" s="22" t="str">
        <f t="shared" si="47"/>
        <v/>
      </c>
      <c r="GU113" s="22" t="str">
        <f t="shared" si="47"/>
        <v/>
      </c>
      <c r="GV113" s="22" t="str">
        <f t="shared" si="47"/>
        <v/>
      </c>
      <c r="GW113" s="22" t="str">
        <f t="shared" si="47"/>
        <v/>
      </c>
      <c r="GX113" s="22" t="str">
        <f t="shared" si="47"/>
        <v/>
      </c>
      <c r="GY113" s="22" t="str">
        <f t="shared" si="47"/>
        <v/>
      </c>
      <c r="GZ113" s="22" t="str">
        <f t="shared" si="47"/>
        <v/>
      </c>
      <c r="HA113" s="22" t="str">
        <f t="shared" si="47"/>
        <v/>
      </c>
      <c r="HB113" s="22" t="str">
        <f t="shared" si="47"/>
        <v/>
      </c>
      <c r="HC113" s="22" t="str">
        <f t="shared" si="47"/>
        <v/>
      </c>
      <c r="HD113" s="22" t="str">
        <f t="shared" si="47"/>
        <v/>
      </c>
      <c r="HE113" s="22" t="str">
        <f t="shared" si="47"/>
        <v/>
      </c>
      <c r="HF113" s="22" t="str">
        <f t="shared" si="47"/>
        <v/>
      </c>
      <c r="HG113" s="22" t="str">
        <f t="shared" si="47"/>
        <v/>
      </c>
      <c r="HH113" s="22" t="str">
        <f t="shared" si="47"/>
        <v/>
      </c>
      <c r="HI113" s="22" t="str">
        <f t="shared" si="47"/>
        <v/>
      </c>
      <c r="HJ113" s="22" t="str">
        <f t="shared" si="47"/>
        <v/>
      </c>
      <c r="HK113" s="22" t="str">
        <f t="shared" si="47"/>
        <v/>
      </c>
      <c r="HL113" s="22" t="str">
        <f t="shared" si="47"/>
        <v/>
      </c>
      <c r="HM113" s="22" t="str">
        <f t="shared" si="47"/>
        <v/>
      </c>
      <c r="HN113" s="22" t="str">
        <f t="shared" si="47"/>
        <v/>
      </c>
      <c r="HO113" s="22" t="str">
        <f t="shared" si="47"/>
        <v/>
      </c>
      <c r="HP113" s="22" t="str">
        <f t="shared" si="47"/>
        <v/>
      </c>
      <c r="HQ113" s="22" t="str">
        <f t="shared" si="47"/>
        <v/>
      </c>
      <c r="HR113" s="22" t="str">
        <f t="shared" si="47"/>
        <v/>
      </c>
      <c r="HS113" s="22" t="str">
        <f t="shared" si="47"/>
        <v/>
      </c>
      <c r="HT113" s="22" t="str">
        <f t="shared" si="47"/>
        <v/>
      </c>
      <c r="HU113" s="22" t="str">
        <f t="shared" si="47"/>
        <v/>
      </c>
      <c r="HV113" s="22" t="str">
        <f t="shared" si="47"/>
        <v/>
      </c>
      <c r="HW113" s="22" t="str">
        <f t="shared" si="47"/>
        <v/>
      </c>
      <c r="HX113" s="22" t="str">
        <f t="shared" si="47"/>
        <v/>
      </c>
      <c r="HY113" s="22" t="str">
        <f t="shared" si="47"/>
        <v/>
      </c>
      <c r="HZ113" s="22" t="str">
        <f t="shared" si="47"/>
        <v/>
      </c>
      <c r="IA113" s="22" t="str">
        <f t="shared" si="47"/>
        <v/>
      </c>
      <c r="IB113" s="22" t="str">
        <f t="shared" si="47"/>
        <v/>
      </c>
      <c r="IC113" s="22" t="str">
        <f t="shared" si="47"/>
        <v/>
      </c>
      <c r="ID113" s="22" t="str">
        <f t="shared" si="47"/>
        <v/>
      </c>
      <c r="IE113" s="22" t="str">
        <f t="shared" si="47"/>
        <v/>
      </c>
      <c r="IF113" s="22" t="str">
        <f t="shared" si="47"/>
        <v/>
      </c>
      <c r="IG113" s="22" t="str">
        <f t="shared" si="47"/>
        <v/>
      </c>
      <c r="IH113" s="22" t="str">
        <f t="shared" si="47"/>
        <v/>
      </c>
      <c r="II113" s="22" t="str">
        <f t="shared" si="47"/>
        <v/>
      </c>
      <c r="IJ113" s="22" t="str">
        <f t="shared" si="47"/>
        <v/>
      </c>
      <c r="IK113" s="22" t="str">
        <f t="shared" si="47"/>
        <v/>
      </c>
      <c r="IL113" s="22" t="str">
        <f t="shared" si="47"/>
        <v/>
      </c>
      <c r="IM113" s="22" t="str">
        <f t="shared" si="47"/>
        <v/>
      </c>
      <c r="IN113" s="22" t="str">
        <f t="shared" si="47"/>
        <v/>
      </c>
      <c r="IO113" s="22" t="str">
        <f t="shared" si="47"/>
        <v/>
      </c>
      <c r="IP113" s="22" t="str">
        <f t="shared" si="47"/>
        <v/>
      </c>
      <c r="IQ113" s="22" t="str">
        <f t="shared" si="47"/>
        <v/>
      </c>
      <c r="IR113" s="22" t="str">
        <f t="shared" si="47"/>
        <v/>
      </c>
      <c r="IS113" s="22" t="str">
        <f t="shared" si="47"/>
        <v/>
      </c>
      <c r="IT113" s="22" t="str">
        <f t="shared" si="47"/>
        <v/>
      </c>
      <c r="IU113" s="60" t="str">
        <f t="shared" si="47"/>
        <v/>
      </c>
    </row>
    <row r="114" spans="1:255" s="63" customFormat="1" ht="15" customHeight="1" x14ac:dyDescent="0.25">
      <c r="A114" s="168"/>
      <c r="B114" s="40"/>
      <c r="C114" s="186" t="s">
        <v>227</v>
      </c>
      <c r="D114" s="8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52"/>
    </row>
    <row r="115" spans="1:255" s="63" customFormat="1" ht="15" customHeight="1" x14ac:dyDescent="0.25">
      <c r="A115" s="168"/>
      <c r="B115" s="40"/>
      <c r="C115" s="187" t="s">
        <v>228</v>
      </c>
      <c r="D115" s="8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52"/>
    </row>
    <row r="116" spans="1:255" s="63" customFormat="1" ht="15" customHeight="1" x14ac:dyDescent="0.25">
      <c r="A116" s="168"/>
      <c r="B116" s="40"/>
      <c r="C116" s="188" t="s">
        <v>229</v>
      </c>
      <c r="D116" s="8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52"/>
    </row>
    <row r="117" spans="1:255" s="63" customFormat="1" ht="15" customHeight="1" x14ac:dyDescent="0.25">
      <c r="A117" s="168"/>
      <c r="B117" s="40"/>
      <c r="C117" s="186" t="s">
        <v>230</v>
      </c>
      <c r="D117" s="8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52"/>
    </row>
    <row r="118" spans="1:255" s="63" customFormat="1" ht="15" customHeight="1" x14ac:dyDescent="0.25">
      <c r="A118" s="168"/>
      <c r="B118" s="40"/>
      <c r="C118" s="188" t="s">
        <v>231</v>
      </c>
      <c r="D118" s="8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  <c r="IS118" s="2"/>
      <c r="IT118" s="2"/>
      <c r="IU118" s="52"/>
    </row>
    <row r="119" spans="1:255" s="63" customFormat="1" ht="15" customHeight="1" x14ac:dyDescent="0.25">
      <c r="A119" s="168"/>
      <c r="B119" s="40"/>
      <c r="C119" s="186" t="s">
        <v>232</v>
      </c>
      <c r="D119" s="8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  <c r="IH119" s="2"/>
      <c r="II119" s="2"/>
      <c r="IJ119" s="2"/>
      <c r="IK119" s="2"/>
      <c r="IL119" s="2"/>
      <c r="IM119" s="2"/>
      <c r="IN119" s="2"/>
      <c r="IO119" s="2"/>
      <c r="IP119" s="2"/>
      <c r="IQ119" s="2"/>
      <c r="IR119" s="2"/>
      <c r="IS119" s="2"/>
      <c r="IT119" s="2"/>
      <c r="IU119" s="52"/>
    </row>
    <row r="120" spans="1:255" s="63" customFormat="1" ht="15" customHeight="1" x14ac:dyDescent="0.25">
      <c r="A120" s="168"/>
      <c r="B120" s="40"/>
      <c r="C120" s="188" t="s">
        <v>233</v>
      </c>
      <c r="D120" s="8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52"/>
    </row>
    <row r="121" spans="1:255" s="63" customFormat="1" ht="15" customHeight="1" x14ac:dyDescent="0.25">
      <c r="A121" s="168"/>
      <c r="B121" s="40"/>
      <c r="C121" s="189" t="s">
        <v>234</v>
      </c>
      <c r="D121" s="8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52"/>
    </row>
    <row r="122" spans="1:255" s="63" customFormat="1" ht="15" customHeight="1" x14ac:dyDescent="0.25">
      <c r="A122" s="168"/>
      <c r="B122" s="40"/>
      <c r="C122" s="185" t="s">
        <v>235</v>
      </c>
      <c r="D122" s="8"/>
      <c r="E122" s="22" t="str">
        <f t="shared" ref="E122:BP122" si="48">IF(SUM(E$56:E$60,E$62:E$67,E$70:E$73)=0,"",IF(SUM(E123:E130)=0,"",IF(D122="",$D122,D122)))</f>
        <v/>
      </c>
      <c r="F122" s="22" t="str">
        <f t="shared" si="48"/>
        <v/>
      </c>
      <c r="G122" s="22" t="str">
        <f t="shared" si="48"/>
        <v/>
      </c>
      <c r="H122" s="22" t="str">
        <f t="shared" si="48"/>
        <v/>
      </c>
      <c r="I122" s="22" t="str">
        <f t="shared" si="48"/>
        <v/>
      </c>
      <c r="J122" s="22" t="str">
        <f t="shared" si="48"/>
        <v/>
      </c>
      <c r="K122" s="22" t="str">
        <f t="shared" si="48"/>
        <v/>
      </c>
      <c r="L122" s="22" t="str">
        <f t="shared" si="48"/>
        <v/>
      </c>
      <c r="M122" s="22" t="str">
        <f t="shared" si="48"/>
        <v/>
      </c>
      <c r="N122" s="22" t="str">
        <f t="shared" si="48"/>
        <v/>
      </c>
      <c r="O122" s="22" t="str">
        <f t="shared" si="48"/>
        <v/>
      </c>
      <c r="P122" s="22" t="str">
        <f t="shared" si="48"/>
        <v/>
      </c>
      <c r="Q122" s="22" t="str">
        <f t="shared" si="48"/>
        <v/>
      </c>
      <c r="R122" s="22" t="str">
        <f t="shared" si="48"/>
        <v/>
      </c>
      <c r="S122" s="22" t="str">
        <f t="shared" si="48"/>
        <v/>
      </c>
      <c r="T122" s="22" t="str">
        <f t="shared" si="48"/>
        <v/>
      </c>
      <c r="U122" s="22" t="str">
        <f t="shared" si="48"/>
        <v/>
      </c>
      <c r="V122" s="22" t="str">
        <f t="shared" si="48"/>
        <v/>
      </c>
      <c r="W122" s="22" t="str">
        <f t="shared" si="48"/>
        <v/>
      </c>
      <c r="X122" s="22" t="str">
        <f t="shared" si="48"/>
        <v/>
      </c>
      <c r="Y122" s="22" t="str">
        <f t="shared" si="48"/>
        <v/>
      </c>
      <c r="Z122" s="22" t="str">
        <f t="shared" si="48"/>
        <v/>
      </c>
      <c r="AA122" s="22" t="str">
        <f t="shared" si="48"/>
        <v/>
      </c>
      <c r="AB122" s="22" t="str">
        <f t="shared" si="48"/>
        <v/>
      </c>
      <c r="AC122" s="22" t="str">
        <f t="shared" si="48"/>
        <v/>
      </c>
      <c r="AD122" s="22" t="str">
        <f t="shared" si="48"/>
        <v/>
      </c>
      <c r="AE122" s="22" t="str">
        <f t="shared" si="48"/>
        <v/>
      </c>
      <c r="AF122" s="22" t="str">
        <f t="shared" si="48"/>
        <v/>
      </c>
      <c r="AG122" s="22" t="str">
        <f t="shared" si="48"/>
        <v/>
      </c>
      <c r="AH122" s="22" t="str">
        <f t="shared" si="48"/>
        <v/>
      </c>
      <c r="AI122" s="22" t="str">
        <f t="shared" si="48"/>
        <v/>
      </c>
      <c r="AJ122" s="22" t="str">
        <f t="shared" si="48"/>
        <v/>
      </c>
      <c r="AK122" s="22" t="str">
        <f t="shared" si="48"/>
        <v/>
      </c>
      <c r="AL122" s="22" t="str">
        <f t="shared" si="48"/>
        <v/>
      </c>
      <c r="AM122" s="22" t="str">
        <f t="shared" si="48"/>
        <v/>
      </c>
      <c r="AN122" s="22" t="str">
        <f t="shared" si="48"/>
        <v/>
      </c>
      <c r="AO122" s="22" t="str">
        <f t="shared" si="48"/>
        <v/>
      </c>
      <c r="AP122" s="22" t="str">
        <f t="shared" si="48"/>
        <v/>
      </c>
      <c r="AQ122" s="22" t="str">
        <f t="shared" si="48"/>
        <v/>
      </c>
      <c r="AR122" s="22" t="str">
        <f t="shared" si="48"/>
        <v/>
      </c>
      <c r="AS122" s="22" t="str">
        <f t="shared" si="48"/>
        <v/>
      </c>
      <c r="AT122" s="22" t="str">
        <f t="shared" si="48"/>
        <v/>
      </c>
      <c r="AU122" s="22" t="str">
        <f t="shared" si="48"/>
        <v/>
      </c>
      <c r="AV122" s="22" t="str">
        <f t="shared" si="48"/>
        <v/>
      </c>
      <c r="AW122" s="22" t="str">
        <f t="shared" si="48"/>
        <v/>
      </c>
      <c r="AX122" s="22" t="str">
        <f t="shared" si="48"/>
        <v/>
      </c>
      <c r="AY122" s="22" t="str">
        <f t="shared" si="48"/>
        <v/>
      </c>
      <c r="AZ122" s="22" t="str">
        <f t="shared" si="48"/>
        <v/>
      </c>
      <c r="BA122" s="22" t="str">
        <f t="shared" si="48"/>
        <v/>
      </c>
      <c r="BB122" s="22" t="str">
        <f t="shared" si="48"/>
        <v/>
      </c>
      <c r="BC122" s="22" t="str">
        <f t="shared" si="48"/>
        <v/>
      </c>
      <c r="BD122" s="22" t="str">
        <f t="shared" si="48"/>
        <v/>
      </c>
      <c r="BE122" s="22" t="str">
        <f t="shared" si="48"/>
        <v/>
      </c>
      <c r="BF122" s="22" t="str">
        <f t="shared" si="48"/>
        <v/>
      </c>
      <c r="BG122" s="22" t="str">
        <f t="shared" si="48"/>
        <v/>
      </c>
      <c r="BH122" s="22" t="str">
        <f t="shared" si="48"/>
        <v/>
      </c>
      <c r="BI122" s="22" t="str">
        <f t="shared" si="48"/>
        <v/>
      </c>
      <c r="BJ122" s="22" t="str">
        <f t="shared" si="48"/>
        <v/>
      </c>
      <c r="BK122" s="22" t="str">
        <f t="shared" si="48"/>
        <v/>
      </c>
      <c r="BL122" s="22" t="str">
        <f t="shared" si="48"/>
        <v/>
      </c>
      <c r="BM122" s="22" t="str">
        <f t="shared" si="48"/>
        <v/>
      </c>
      <c r="BN122" s="22" t="str">
        <f t="shared" si="48"/>
        <v/>
      </c>
      <c r="BO122" s="22" t="str">
        <f t="shared" si="48"/>
        <v/>
      </c>
      <c r="BP122" s="22" t="str">
        <f t="shared" si="48"/>
        <v/>
      </c>
      <c r="BQ122" s="22" t="str">
        <f t="shared" ref="BQ122:EB122" si="49">IF(SUM(BQ$56:BQ$60,BQ$62:BQ$67,BQ$70:BQ$73)=0,"",IF(SUM(BQ123:BQ130)=0,"",IF(BP122="",$D122,BP122)))</f>
        <v/>
      </c>
      <c r="BR122" s="22" t="str">
        <f t="shared" si="49"/>
        <v/>
      </c>
      <c r="BS122" s="22" t="str">
        <f t="shared" si="49"/>
        <v/>
      </c>
      <c r="BT122" s="22" t="str">
        <f t="shared" si="49"/>
        <v/>
      </c>
      <c r="BU122" s="22" t="str">
        <f t="shared" si="49"/>
        <v/>
      </c>
      <c r="BV122" s="22" t="str">
        <f t="shared" si="49"/>
        <v/>
      </c>
      <c r="BW122" s="22" t="str">
        <f t="shared" si="49"/>
        <v/>
      </c>
      <c r="BX122" s="22" t="str">
        <f t="shared" si="49"/>
        <v/>
      </c>
      <c r="BY122" s="22" t="str">
        <f t="shared" si="49"/>
        <v/>
      </c>
      <c r="BZ122" s="22" t="str">
        <f t="shared" si="49"/>
        <v/>
      </c>
      <c r="CA122" s="22" t="str">
        <f t="shared" si="49"/>
        <v/>
      </c>
      <c r="CB122" s="22" t="str">
        <f t="shared" si="49"/>
        <v/>
      </c>
      <c r="CC122" s="22" t="str">
        <f t="shared" si="49"/>
        <v/>
      </c>
      <c r="CD122" s="22" t="str">
        <f t="shared" si="49"/>
        <v/>
      </c>
      <c r="CE122" s="22" t="str">
        <f t="shared" si="49"/>
        <v/>
      </c>
      <c r="CF122" s="22" t="str">
        <f t="shared" si="49"/>
        <v/>
      </c>
      <c r="CG122" s="22" t="str">
        <f t="shared" si="49"/>
        <v/>
      </c>
      <c r="CH122" s="22" t="str">
        <f t="shared" si="49"/>
        <v/>
      </c>
      <c r="CI122" s="22" t="str">
        <f t="shared" si="49"/>
        <v/>
      </c>
      <c r="CJ122" s="22" t="str">
        <f t="shared" si="49"/>
        <v/>
      </c>
      <c r="CK122" s="22" t="str">
        <f t="shared" si="49"/>
        <v/>
      </c>
      <c r="CL122" s="22" t="str">
        <f t="shared" si="49"/>
        <v/>
      </c>
      <c r="CM122" s="22" t="str">
        <f t="shared" si="49"/>
        <v/>
      </c>
      <c r="CN122" s="22" t="str">
        <f t="shared" si="49"/>
        <v/>
      </c>
      <c r="CO122" s="22" t="str">
        <f t="shared" si="49"/>
        <v/>
      </c>
      <c r="CP122" s="22" t="str">
        <f t="shared" si="49"/>
        <v/>
      </c>
      <c r="CQ122" s="22" t="str">
        <f t="shared" si="49"/>
        <v/>
      </c>
      <c r="CR122" s="22" t="str">
        <f t="shared" si="49"/>
        <v/>
      </c>
      <c r="CS122" s="22" t="str">
        <f t="shared" si="49"/>
        <v/>
      </c>
      <c r="CT122" s="22" t="str">
        <f t="shared" si="49"/>
        <v/>
      </c>
      <c r="CU122" s="22" t="str">
        <f t="shared" si="49"/>
        <v/>
      </c>
      <c r="CV122" s="22" t="str">
        <f t="shared" si="49"/>
        <v/>
      </c>
      <c r="CW122" s="22" t="str">
        <f t="shared" si="49"/>
        <v/>
      </c>
      <c r="CX122" s="22" t="str">
        <f t="shared" si="49"/>
        <v/>
      </c>
      <c r="CY122" s="22" t="str">
        <f t="shared" si="49"/>
        <v/>
      </c>
      <c r="CZ122" s="22" t="str">
        <f t="shared" si="49"/>
        <v/>
      </c>
      <c r="DA122" s="22" t="str">
        <f t="shared" si="49"/>
        <v/>
      </c>
      <c r="DB122" s="22" t="str">
        <f t="shared" si="49"/>
        <v/>
      </c>
      <c r="DC122" s="22" t="str">
        <f t="shared" si="49"/>
        <v/>
      </c>
      <c r="DD122" s="22" t="str">
        <f t="shared" si="49"/>
        <v/>
      </c>
      <c r="DE122" s="22" t="str">
        <f t="shared" si="49"/>
        <v/>
      </c>
      <c r="DF122" s="22" t="str">
        <f t="shared" si="49"/>
        <v/>
      </c>
      <c r="DG122" s="22" t="str">
        <f t="shared" si="49"/>
        <v/>
      </c>
      <c r="DH122" s="22" t="str">
        <f t="shared" si="49"/>
        <v/>
      </c>
      <c r="DI122" s="22" t="str">
        <f t="shared" si="49"/>
        <v/>
      </c>
      <c r="DJ122" s="22" t="str">
        <f t="shared" si="49"/>
        <v/>
      </c>
      <c r="DK122" s="22" t="str">
        <f t="shared" si="49"/>
        <v/>
      </c>
      <c r="DL122" s="22" t="str">
        <f t="shared" si="49"/>
        <v/>
      </c>
      <c r="DM122" s="22" t="str">
        <f t="shared" si="49"/>
        <v/>
      </c>
      <c r="DN122" s="22" t="str">
        <f t="shared" si="49"/>
        <v/>
      </c>
      <c r="DO122" s="22" t="str">
        <f t="shared" si="49"/>
        <v/>
      </c>
      <c r="DP122" s="22" t="str">
        <f t="shared" si="49"/>
        <v/>
      </c>
      <c r="DQ122" s="22" t="str">
        <f t="shared" si="49"/>
        <v/>
      </c>
      <c r="DR122" s="22" t="str">
        <f t="shared" si="49"/>
        <v/>
      </c>
      <c r="DS122" s="22" t="str">
        <f t="shared" si="49"/>
        <v/>
      </c>
      <c r="DT122" s="22" t="str">
        <f t="shared" si="49"/>
        <v/>
      </c>
      <c r="DU122" s="22" t="str">
        <f t="shared" si="49"/>
        <v/>
      </c>
      <c r="DV122" s="22" t="str">
        <f t="shared" si="49"/>
        <v/>
      </c>
      <c r="DW122" s="22" t="str">
        <f t="shared" si="49"/>
        <v/>
      </c>
      <c r="DX122" s="22" t="str">
        <f t="shared" si="49"/>
        <v/>
      </c>
      <c r="DY122" s="22" t="str">
        <f t="shared" si="49"/>
        <v/>
      </c>
      <c r="DZ122" s="22" t="str">
        <f t="shared" si="49"/>
        <v/>
      </c>
      <c r="EA122" s="22" t="str">
        <f t="shared" si="49"/>
        <v/>
      </c>
      <c r="EB122" s="22" t="str">
        <f t="shared" si="49"/>
        <v/>
      </c>
      <c r="EC122" s="22" t="str">
        <f t="shared" ref="EC122:GN122" si="50">IF(SUM(EC$56:EC$60,EC$62:EC$67,EC$70:EC$73)=0,"",IF(SUM(EC123:EC130)=0,"",IF(EB122="",$D122,EB122)))</f>
        <v/>
      </c>
      <c r="ED122" s="22" t="str">
        <f t="shared" si="50"/>
        <v/>
      </c>
      <c r="EE122" s="22" t="str">
        <f t="shared" si="50"/>
        <v/>
      </c>
      <c r="EF122" s="22" t="str">
        <f t="shared" si="50"/>
        <v/>
      </c>
      <c r="EG122" s="22" t="str">
        <f t="shared" si="50"/>
        <v/>
      </c>
      <c r="EH122" s="22" t="str">
        <f t="shared" si="50"/>
        <v/>
      </c>
      <c r="EI122" s="22" t="str">
        <f t="shared" si="50"/>
        <v/>
      </c>
      <c r="EJ122" s="22" t="str">
        <f t="shared" si="50"/>
        <v/>
      </c>
      <c r="EK122" s="22" t="str">
        <f t="shared" si="50"/>
        <v/>
      </c>
      <c r="EL122" s="22" t="str">
        <f t="shared" si="50"/>
        <v/>
      </c>
      <c r="EM122" s="22" t="str">
        <f t="shared" si="50"/>
        <v/>
      </c>
      <c r="EN122" s="22" t="str">
        <f t="shared" si="50"/>
        <v/>
      </c>
      <c r="EO122" s="22" t="str">
        <f t="shared" si="50"/>
        <v/>
      </c>
      <c r="EP122" s="22" t="str">
        <f t="shared" si="50"/>
        <v/>
      </c>
      <c r="EQ122" s="22" t="str">
        <f t="shared" si="50"/>
        <v/>
      </c>
      <c r="ER122" s="22" t="str">
        <f t="shared" si="50"/>
        <v/>
      </c>
      <c r="ES122" s="22" t="str">
        <f t="shared" si="50"/>
        <v/>
      </c>
      <c r="ET122" s="22" t="str">
        <f t="shared" si="50"/>
        <v/>
      </c>
      <c r="EU122" s="22" t="str">
        <f t="shared" si="50"/>
        <v/>
      </c>
      <c r="EV122" s="22" t="str">
        <f t="shared" si="50"/>
        <v/>
      </c>
      <c r="EW122" s="22" t="str">
        <f t="shared" si="50"/>
        <v/>
      </c>
      <c r="EX122" s="22" t="str">
        <f t="shared" si="50"/>
        <v/>
      </c>
      <c r="EY122" s="22" t="str">
        <f t="shared" si="50"/>
        <v/>
      </c>
      <c r="EZ122" s="22" t="str">
        <f t="shared" si="50"/>
        <v/>
      </c>
      <c r="FA122" s="22" t="str">
        <f t="shared" si="50"/>
        <v/>
      </c>
      <c r="FB122" s="22" t="str">
        <f t="shared" si="50"/>
        <v/>
      </c>
      <c r="FC122" s="22" t="str">
        <f t="shared" si="50"/>
        <v/>
      </c>
      <c r="FD122" s="22" t="str">
        <f t="shared" si="50"/>
        <v/>
      </c>
      <c r="FE122" s="22" t="str">
        <f t="shared" si="50"/>
        <v/>
      </c>
      <c r="FF122" s="22" t="str">
        <f t="shared" si="50"/>
        <v/>
      </c>
      <c r="FG122" s="22" t="str">
        <f t="shared" si="50"/>
        <v/>
      </c>
      <c r="FH122" s="22" t="str">
        <f t="shared" si="50"/>
        <v/>
      </c>
      <c r="FI122" s="22" t="str">
        <f t="shared" si="50"/>
        <v/>
      </c>
      <c r="FJ122" s="22" t="str">
        <f t="shared" si="50"/>
        <v/>
      </c>
      <c r="FK122" s="22" t="str">
        <f t="shared" si="50"/>
        <v/>
      </c>
      <c r="FL122" s="22" t="str">
        <f t="shared" si="50"/>
        <v/>
      </c>
      <c r="FM122" s="22" t="str">
        <f t="shared" si="50"/>
        <v/>
      </c>
      <c r="FN122" s="22" t="str">
        <f t="shared" si="50"/>
        <v/>
      </c>
      <c r="FO122" s="22" t="str">
        <f t="shared" si="50"/>
        <v/>
      </c>
      <c r="FP122" s="22" t="str">
        <f t="shared" si="50"/>
        <v/>
      </c>
      <c r="FQ122" s="22" t="str">
        <f t="shared" si="50"/>
        <v/>
      </c>
      <c r="FR122" s="22" t="str">
        <f t="shared" si="50"/>
        <v/>
      </c>
      <c r="FS122" s="22" t="str">
        <f t="shared" si="50"/>
        <v/>
      </c>
      <c r="FT122" s="22" t="str">
        <f t="shared" si="50"/>
        <v/>
      </c>
      <c r="FU122" s="22" t="str">
        <f t="shared" si="50"/>
        <v/>
      </c>
      <c r="FV122" s="22" t="str">
        <f t="shared" si="50"/>
        <v/>
      </c>
      <c r="FW122" s="22" t="str">
        <f t="shared" si="50"/>
        <v/>
      </c>
      <c r="FX122" s="22" t="str">
        <f t="shared" si="50"/>
        <v/>
      </c>
      <c r="FY122" s="22" t="str">
        <f t="shared" si="50"/>
        <v/>
      </c>
      <c r="FZ122" s="22" t="str">
        <f t="shared" si="50"/>
        <v/>
      </c>
      <c r="GA122" s="22" t="str">
        <f t="shared" si="50"/>
        <v/>
      </c>
      <c r="GB122" s="22" t="str">
        <f t="shared" si="50"/>
        <v/>
      </c>
      <c r="GC122" s="22" t="str">
        <f t="shared" si="50"/>
        <v/>
      </c>
      <c r="GD122" s="22" t="str">
        <f t="shared" si="50"/>
        <v/>
      </c>
      <c r="GE122" s="22" t="str">
        <f t="shared" si="50"/>
        <v/>
      </c>
      <c r="GF122" s="22" t="str">
        <f t="shared" si="50"/>
        <v/>
      </c>
      <c r="GG122" s="22" t="str">
        <f t="shared" si="50"/>
        <v/>
      </c>
      <c r="GH122" s="22" t="str">
        <f t="shared" si="50"/>
        <v/>
      </c>
      <c r="GI122" s="22" t="str">
        <f t="shared" si="50"/>
        <v/>
      </c>
      <c r="GJ122" s="22" t="str">
        <f t="shared" si="50"/>
        <v/>
      </c>
      <c r="GK122" s="22" t="str">
        <f t="shared" si="50"/>
        <v/>
      </c>
      <c r="GL122" s="22" t="str">
        <f t="shared" si="50"/>
        <v/>
      </c>
      <c r="GM122" s="22" t="str">
        <f t="shared" si="50"/>
        <v/>
      </c>
      <c r="GN122" s="22" t="str">
        <f t="shared" si="50"/>
        <v/>
      </c>
      <c r="GO122" s="22" t="str">
        <f t="shared" ref="GO122:IU122" si="51">IF(SUM(GO$56:GO$60,GO$62:GO$67,GO$70:GO$73)=0,"",IF(SUM(GO123:GO130)=0,"",IF(GN122="",$D122,GN122)))</f>
        <v/>
      </c>
      <c r="GP122" s="22" t="str">
        <f t="shared" si="51"/>
        <v/>
      </c>
      <c r="GQ122" s="22" t="str">
        <f t="shared" si="51"/>
        <v/>
      </c>
      <c r="GR122" s="22" t="str">
        <f t="shared" si="51"/>
        <v/>
      </c>
      <c r="GS122" s="22" t="str">
        <f t="shared" si="51"/>
        <v/>
      </c>
      <c r="GT122" s="22" t="str">
        <f t="shared" si="51"/>
        <v/>
      </c>
      <c r="GU122" s="22" t="str">
        <f t="shared" si="51"/>
        <v/>
      </c>
      <c r="GV122" s="22" t="str">
        <f t="shared" si="51"/>
        <v/>
      </c>
      <c r="GW122" s="22" t="str">
        <f t="shared" si="51"/>
        <v/>
      </c>
      <c r="GX122" s="22" t="str">
        <f t="shared" si="51"/>
        <v/>
      </c>
      <c r="GY122" s="22" t="str">
        <f t="shared" si="51"/>
        <v/>
      </c>
      <c r="GZ122" s="22" t="str">
        <f t="shared" si="51"/>
        <v/>
      </c>
      <c r="HA122" s="22" t="str">
        <f t="shared" si="51"/>
        <v/>
      </c>
      <c r="HB122" s="22" t="str">
        <f t="shared" si="51"/>
        <v/>
      </c>
      <c r="HC122" s="22" t="str">
        <f t="shared" si="51"/>
        <v/>
      </c>
      <c r="HD122" s="22" t="str">
        <f t="shared" si="51"/>
        <v/>
      </c>
      <c r="HE122" s="22" t="str">
        <f t="shared" si="51"/>
        <v/>
      </c>
      <c r="HF122" s="22" t="str">
        <f t="shared" si="51"/>
        <v/>
      </c>
      <c r="HG122" s="22" t="str">
        <f t="shared" si="51"/>
        <v/>
      </c>
      <c r="HH122" s="22" t="str">
        <f t="shared" si="51"/>
        <v/>
      </c>
      <c r="HI122" s="22" t="str">
        <f t="shared" si="51"/>
        <v/>
      </c>
      <c r="HJ122" s="22" t="str">
        <f t="shared" si="51"/>
        <v/>
      </c>
      <c r="HK122" s="22" t="str">
        <f t="shared" si="51"/>
        <v/>
      </c>
      <c r="HL122" s="22" t="str">
        <f t="shared" si="51"/>
        <v/>
      </c>
      <c r="HM122" s="22" t="str">
        <f t="shared" si="51"/>
        <v/>
      </c>
      <c r="HN122" s="22" t="str">
        <f t="shared" si="51"/>
        <v/>
      </c>
      <c r="HO122" s="22" t="str">
        <f t="shared" si="51"/>
        <v/>
      </c>
      <c r="HP122" s="22" t="str">
        <f t="shared" si="51"/>
        <v/>
      </c>
      <c r="HQ122" s="22" t="str">
        <f t="shared" si="51"/>
        <v/>
      </c>
      <c r="HR122" s="22" t="str">
        <f t="shared" si="51"/>
        <v/>
      </c>
      <c r="HS122" s="22" t="str">
        <f t="shared" si="51"/>
        <v/>
      </c>
      <c r="HT122" s="22" t="str">
        <f t="shared" si="51"/>
        <v/>
      </c>
      <c r="HU122" s="22" t="str">
        <f t="shared" si="51"/>
        <v/>
      </c>
      <c r="HV122" s="22" t="str">
        <f t="shared" si="51"/>
        <v/>
      </c>
      <c r="HW122" s="22" t="str">
        <f t="shared" si="51"/>
        <v/>
      </c>
      <c r="HX122" s="22" t="str">
        <f t="shared" si="51"/>
        <v/>
      </c>
      <c r="HY122" s="22" t="str">
        <f t="shared" si="51"/>
        <v/>
      </c>
      <c r="HZ122" s="22" t="str">
        <f t="shared" si="51"/>
        <v/>
      </c>
      <c r="IA122" s="22" t="str">
        <f t="shared" si="51"/>
        <v/>
      </c>
      <c r="IB122" s="22" t="str">
        <f t="shared" si="51"/>
        <v/>
      </c>
      <c r="IC122" s="22" t="str">
        <f t="shared" si="51"/>
        <v/>
      </c>
      <c r="ID122" s="22" t="str">
        <f t="shared" si="51"/>
        <v/>
      </c>
      <c r="IE122" s="22" t="str">
        <f t="shared" si="51"/>
        <v/>
      </c>
      <c r="IF122" s="22" t="str">
        <f t="shared" si="51"/>
        <v/>
      </c>
      <c r="IG122" s="22" t="str">
        <f t="shared" si="51"/>
        <v/>
      </c>
      <c r="IH122" s="22" t="str">
        <f t="shared" si="51"/>
        <v/>
      </c>
      <c r="II122" s="22" t="str">
        <f t="shared" si="51"/>
        <v/>
      </c>
      <c r="IJ122" s="22" t="str">
        <f t="shared" si="51"/>
        <v/>
      </c>
      <c r="IK122" s="22" t="str">
        <f t="shared" si="51"/>
        <v/>
      </c>
      <c r="IL122" s="22" t="str">
        <f t="shared" si="51"/>
        <v/>
      </c>
      <c r="IM122" s="22" t="str">
        <f t="shared" si="51"/>
        <v/>
      </c>
      <c r="IN122" s="22" t="str">
        <f t="shared" si="51"/>
        <v/>
      </c>
      <c r="IO122" s="22" t="str">
        <f t="shared" si="51"/>
        <v/>
      </c>
      <c r="IP122" s="22" t="str">
        <f t="shared" si="51"/>
        <v/>
      </c>
      <c r="IQ122" s="22" t="str">
        <f t="shared" si="51"/>
        <v/>
      </c>
      <c r="IR122" s="22" t="str">
        <f t="shared" si="51"/>
        <v/>
      </c>
      <c r="IS122" s="22" t="str">
        <f t="shared" si="51"/>
        <v/>
      </c>
      <c r="IT122" s="22" t="str">
        <f t="shared" si="51"/>
        <v/>
      </c>
      <c r="IU122" s="60" t="str">
        <f t="shared" si="51"/>
        <v/>
      </c>
    </row>
    <row r="123" spans="1:255" s="63" customFormat="1" ht="15" customHeight="1" x14ac:dyDescent="0.25">
      <c r="A123" s="168"/>
      <c r="B123" s="40"/>
      <c r="C123" s="186" t="s">
        <v>236</v>
      </c>
      <c r="D123" s="8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52"/>
    </row>
    <row r="124" spans="1:255" s="63" customFormat="1" ht="15" customHeight="1" x14ac:dyDescent="0.25">
      <c r="A124" s="168"/>
      <c r="B124" s="40"/>
      <c r="C124" s="187" t="s">
        <v>237</v>
      </c>
      <c r="D124" s="8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52"/>
    </row>
    <row r="125" spans="1:255" s="63" customFormat="1" ht="15" customHeight="1" x14ac:dyDescent="0.25">
      <c r="A125" s="168"/>
      <c r="B125" s="40"/>
      <c r="C125" s="188" t="s">
        <v>238</v>
      </c>
      <c r="D125" s="8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52"/>
    </row>
    <row r="126" spans="1:255" s="63" customFormat="1" ht="15" customHeight="1" x14ac:dyDescent="0.25">
      <c r="A126" s="168"/>
      <c r="B126" s="40"/>
      <c r="C126" s="186" t="s">
        <v>239</v>
      </c>
      <c r="D126" s="8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52"/>
    </row>
    <row r="127" spans="1:255" s="63" customFormat="1" ht="15" customHeight="1" x14ac:dyDescent="0.25">
      <c r="A127" s="168"/>
      <c r="B127" s="40"/>
      <c r="C127" s="188" t="s">
        <v>240</v>
      </c>
      <c r="D127" s="8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52"/>
    </row>
    <row r="128" spans="1:255" s="63" customFormat="1" ht="15" customHeight="1" x14ac:dyDescent="0.25">
      <c r="A128" s="168"/>
      <c r="B128" s="40"/>
      <c r="C128" s="186" t="s">
        <v>241</v>
      </c>
      <c r="D128" s="8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52"/>
    </row>
    <row r="129" spans="1:255" s="63" customFormat="1" ht="15" customHeight="1" x14ac:dyDescent="0.25">
      <c r="A129" s="168"/>
      <c r="B129" s="40"/>
      <c r="C129" s="188" t="s">
        <v>242</v>
      </c>
      <c r="D129" s="8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  <c r="IH129" s="2"/>
      <c r="II129" s="2"/>
      <c r="IJ129" s="2"/>
      <c r="IK129" s="2"/>
      <c r="IL129" s="2"/>
      <c r="IM129" s="2"/>
      <c r="IN129" s="2"/>
      <c r="IO129" s="2"/>
      <c r="IP129" s="2"/>
      <c r="IQ129" s="2"/>
      <c r="IR129" s="2"/>
      <c r="IS129" s="2"/>
      <c r="IT129" s="2"/>
      <c r="IU129" s="52"/>
    </row>
    <row r="130" spans="1:255" s="63" customFormat="1" ht="15" customHeight="1" x14ac:dyDescent="0.25">
      <c r="A130" s="168"/>
      <c r="B130" s="40"/>
      <c r="C130" s="189" t="s">
        <v>243</v>
      </c>
      <c r="D130" s="8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52"/>
    </row>
    <row r="131" spans="1:255" s="63" customFormat="1" ht="15" customHeight="1" x14ac:dyDescent="0.25">
      <c r="A131" s="133" t="str">
        <f>IF(MATCH(C142,C:C,0)&gt;142,"Rows have been added",IF(MATCH(C142,C:C,0)&lt;142,"Rows have been deleted",""))</f>
        <v/>
      </c>
      <c r="B131" s="45"/>
      <c r="C131" s="190" t="s">
        <v>119</v>
      </c>
      <c r="D131" s="35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  <c r="CY131" s="26"/>
      <c r="CZ131" s="26"/>
      <c r="DA131" s="26"/>
      <c r="DB131" s="26"/>
      <c r="DC131" s="26"/>
      <c r="DD131" s="26"/>
      <c r="DE131" s="26"/>
      <c r="DF131" s="26"/>
      <c r="DG131" s="26"/>
      <c r="DH131" s="26"/>
      <c r="DI131" s="26"/>
      <c r="DJ131" s="26"/>
      <c r="DK131" s="26"/>
      <c r="DL131" s="26"/>
      <c r="DM131" s="26"/>
      <c r="DN131" s="26"/>
      <c r="DO131" s="26"/>
      <c r="DP131" s="26"/>
      <c r="DQ131" s="26"/>
      <c r="DR131" s="26"/>
      <c r="DS131" s="26"/>
      <c r="DT131" s="26"/>
      <c r="DU131" s="26"/>
      <c r="DV131" s="26"/>
      <c r="DW131" s="26"/>
      <c r="DX131" s="26"/>
      <c r="DY131" s="26"/>
      <c r="DZ131" s="26"/>
      <c r="EA131" s="26"/>
      <c r="EB131" s="26"/>
      <c r="EC131" s="26"/>
      <c r="ED131" s="26"/>
      <c r="EE131" s="26"/>
      <c r="EF131" s="26"/>
      <c r="EG131" s="26"/>
      <c r="EH131" s="26"/>
      <c r="EI131" s="26"/>
      <c r="EJ131" s="26"/>
      <c r="EK131" s="26"/>
      <c r="EL131" s="26"/>
      <c r="EM131" s="26"/>
      <c r="EN131" s="26"/>
      <c r="EO131" s="26"/>
      <c r="EP131" s="26"/>
      <c r="EQ131" s="26"/>
      <c r="ER131" s="26"/>
      <c r="ES131" s="26"/>
      <c r="ET131" s="26"/>
      <c r="EU131" s="26"/>
      <c r="EV131" s="26"/>
      <c r="EW131" s="26"/>
      <c r="EX131" s="26"/>
      <c r="EY131" s="26"/>
      <c r="EZ131" s="26"/>
      <c r="FA131" s="26"/>
      <c r="FB131" s="26"/>
      <c r="FC131" s="26"/>
      <c r="FD131" s="26"/>
      <c r="FE131" s="26"/>
      <c r="FF131" s="26"/>
      <c r="FG131" s="26"/>
      <c r="FH131" s="26"/>
      <c r="FI131" s="26"/>
      <c r="FJ131" s="26"/>
      <c r="FK131" s="26"/>
      <c r="FL131" s="26"/>
      <c r="FM131" s="26"/>
      <c r="FN131" s="26"/>
      <c r="FO131" s="26"/>
      <c r="FP131" s="26"/>
      <c r="FQ131" s="26"/>
      <c r="FR131" s="26"/>
      <c r="FS131" s="26"/>
      <c r="FT131" s="26"/>
      <c r="FU131" s="26"/>
      <c r="FV131" s="26"/>
      <c r="FW131" s="26"/>
      <c r="FX131" s="26"/>
      <c r="FY131" s="26"/>
      <c r="FZ131" s="26"/>
      <c r="GA131" s="26"/>
      <c r="GB131" s="26"/>
      <c r="GC131" s="26"/>
      <c r="GD131" s="26"/>
      <c r="GE131" s="26"/>
      <c r="GF131" s="26"/>
      <c r="GG131" s="26"/>
      <c r="GH131" s="26"/>
      <c r="GI131" s="26"/>
      <c r="GJ131" s="26"/>
      <c r="GK131" s="26"/>
      <c r="GL131" s="26"/>
      <c r="GM131" s="26"/>
      <c r="GN131" s="26"/>
      <c r="GO131" s="26"/>
      <c r="GP131" s="26"/>
      <c r="GQ131" s="26"/>
      <c r="GR131" s="26"/>
      <c r="GS131" s="26"/>
      <c r="GT131" s="26"/>
      <c r="GU131" s="26"/>
      <c r="GV131" s="26"/>
      <c r="GW131" s="26"/>
      <c r="GX131" s="26"/>
      <c r="GY131" s="26"/>
      <c r="GZ131" s="26"/>
      <c r="HA131" s="26"/>
      <c r="HB131" s="26"/>
      <c r="HC131" s="26"/>
      <c r="HD131" s="26"/>
      <c r="HE131" s="26"/>
      <c r="HF131" s="26"/>
      <c r="HG131" s="26"/>
      <c r="HH131" s="26"/>
      <c r="HI131" s="26"/>
      <c r="HJ131" s="26"/>
      <c r="HK131" s="26"/>
      <c r="HL131" s="26"/>
      <c r="HM131" s="26"/>
      <c r="HN131" s="26"/>
      <c r="HO131" s="26"/>
      <c r="HP131" s="26"/>
      <c r="HQ131" s="26"/>
      <c r="HR131" s="26"/>
      <c r="HS131" s="26"/>
      <c r="HT131" s="26"/>
      <c r="HU131" s="26"/>
      <c r="HV131" s="26"/>
      <c r="HW131" s="26"/>
      <c r="HX131" s="26"/>
      <c r="HY131" s="26"/>
      <c r="HZ131" s="26"/>
      <c r="IA131" s="26"/>
      <c r="IB131" s="26"/>
      <c r="IC131" s="26"/>
      <c r="ID131" s="26"/>
      <c r="IE131" s="26"/>
      <c r="IF131" s="26"/>
      <c r="IG131" s="26"/>
      <c r="IH131" s="26"/>
      <c r="II131" s="26"/>
      <c r="IJ131" s="26"/>
      <c r="IK131" s="26"/>
      <c r="IL131" s="26"/>
      <c r="IM131" s="26"/>
      <c r="IN131" s="26"/>
      <c r="IO131" s="26"/>
      <c r="IP131" s="26"/>
      <c r="IQ131" s="26"/>
      <c r="IR131" s="26"/>
      <c r="IS131" s="26"/>
      <c r="IT131" s="26"/>
      <c r="IU131" s="26"/>
    </row>
    <row r="132" spans="1:255" ht="15" customHeight="1" x14ac:dyDescent="0.25">
      <c r="A132" s="168" t="s">
        <v>120</v>
      </c>
      <c r="B132" s="40">
        <v>0</v>
      </c>
      <c r="C132" s="191" t="s">
        <v>121</v>
      </c>
      <c r="D132" s="8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59"/>
    </row>
    <row r="133" spans="1:255" s="63" customFormat="1" ht="15" customHeight="1" x14ac:dyDescent="0.25">
      <c r="A133" s="168" t="s">
        <v>122</v>
      </c>
      <c r="B133" s="40"/>
      <c r="C133" s="185" t="s">
        <v>244</v>
      </c>
      <c r="D133" s="8"/>
      <c r="E133" s="22" t="str">
        <f t="shared" ref="E133:BP133" si="52">IF(SUM(E$56:E$60,E$62:E$67,E$70:E$73)=0,"",IF(SUM(E134:E141)=0,"",IF(D133="",$D133,D133)))</f>
        <v/>
      </c>
      <c r="F133" s="22" t="str">
        <f t="shared" si="52"/>
        <v/>
      </c>
      <c r="G133" s="22" t="str">
        <f t="shared" si="52"/>
        <v/>
      </c>
      <c r="H133" s="22" t="str">
        <f t="shared" si="52"/>
        <v/>
      </c>
      <c r="I133" s="22" t="str">
        <f t="shared" si="52"/>
        <v/>
      </c>
      <c r="J133" s="22" t="str">
        <f t="shared" si="52"/>
        <v/>
      </c>
      <c r="K133" s="22" t="str">
        <f t="shared" si="52"/>
        <v/>
      </c>
      <c r="L133" s="22" t="str">
        <f t="shared" si="52"/>
        <v/>
      </c>
      <c r="M133" s="22" t="str">
        <f t="shared" si="52"/>
        <v/>
      </c>
      <c r="N133" s="22" t="str">
        <f t="shared" si="52"/>
        <v/>
      </c>
      <c r="O133" s="22" t="str">
        <f t="shared" si="52"/>
        <v/>
      </c>
      <c r="P133" s="22" t="str">
        <f t="shared" si="52"/>
        <v/>
      </c>
      <c r="Q133" s="22" t="str">
        <f t="shared" si="52"/>
        <v/>
      </c>
      <c r="R133" s="22" t="str">
        <f t="shared" si="52"/>
        <v/>
      </c>
      <c r="S133" s="22" t="str">
        <f t="shared" si="52"/>
        <v/>
      </c>
      <c r="T133" s="22" t="str">
        <f t="shared" si="52"/>
        <v/>
      </c>
      <c r="U133" s="22" t="str">
        <f t="shared" si="52"/>
        <v/>
      </c>
      <c r="V133" s="22" t="str">
        <f t="shared" si="52"/>
        <v/>
      </c>
      <c r="W133" s="22" t="str">
        <f t="shared" si="52"/>
        <v/>
      </c>
      <c r="X133" s="22" t="str">
        <f t="shared" si="52"/>
        <v/>
      </c>
      <c r="Y133" s="22" t="str">
        <f t="shared" si="52"/>
        <v/>
      </c>
      <c r="Z133" s="22" t="str">
        <f t="shared" si="52"/>
        <v/>
      </c>
      <c r="AA133" s="22" t="str">
        <f t="shared" si="52"/>
        <v/>
      </c>
      <c r="AB133" s="22" t="str">
        <f t="shared" si="52"/>
        <v/>
      </c>
      <c r="AC133" s="22" t="str">
        <f t="shared" si="52"/>
        <v/>
      </c>
      <c r="AD133" s="22" t="str">
        <f t="shared" si="52"/>
        <v/>
      </c>
      <c r="AE133" s="22" t="str">
        <f t="shared" si="52"/>
        <v/>
      </c>
      <c r="AF133" s="22" t="str">
        <f t="shared" si="52"/>
        <v/>
      </c>
      <c r="AG133" s="22" t="str">
        <f t="shared" si="52"/>
        <v/>
      </c>
      <c r="AH133" s="22" t="str">
        <f t="shared" si="52"/>
        <v/>
      </c>
      <c r="AI133" s="22" t="str">
        <f t="shared" si="52"/>
        <v/>
      </c>
      <c r="AJ133" s="22" t="str">
        <f t="shared" si="52"/>
        <v/>
      </c>
      <c r="AK133" s="22" t="str">
        <f t="shared" si="52"/>
        <v/>
      </c>
      <c r="AL133" s="22" t="str">
        <f t="shared" si="52"/>
        <v/>
      </c>
      <c r="AM133" s="22" t="str">
        <f t="shared" si="52"/>
        <v/>
      </c>
      <c r="AN133" s="22" t="str">
        <f t="shared" si="52"/>
        <v/>
      </c>
      <c r="AO133" s="22" t="str">
        <f t="shared" si="52"/>
        <v/>
      </c>
      <c r="AP133" s="22" t="str">
        <f t="shared" si="52"/>
        <v/>
      </c>
      <c r="AQ133" s="22" t="str">
        <f t="shared" si="52"/>
        <v/>
      </c>
      <c r="AR133" s="22" t="str">
        <f t="shared" si="52"/>
        <v/>
      </c>
      <c r="AS133" s="22" t="str">
        <f t="shared" si="52"/>
        <v/>
      </c>
      <c r="AT133" s="22" t="str">
        <f t="shared" si="52"/>
        <v/>
      </c>
      <c r="AU133" s="22" t="str">
        <f t="shared" si="52"/>
        <v/>
      </c>
      <c r="AV133" s="22" t="str">
        <f t="shared" si="52"/>
        <v/>
      </c>
      <c r="AW133" s="22" t="str">
        <f t="shared" si="52"/>
        <v/>
      </c>
      <c r="AX133" s="22" t="str">
        <f t="shared" si="52"/>
        <v/>
      </c>
      <c r="AY133" s="22" t="str">
        <f t="shared" si="52"/>
        <v/>
      </c>
      <c r="AZ133" s="22" t="str">
        <f t="shared" si="52"/>
        <v/>
      </c>
      <c r="BA133" s="22" t="str">
        <f t="shared" si="52"/>
        <v/>
      </c>
      <c r="BB133" s="22" t="str">
        <f t="shared" si="52"/>
        <v/>
      </c>
      <c r="BC133" s="22" t="str">
        <f t="shared" si="52"/>
        <v/>
      </c>
      <c r="BD133" s="22" t="str">
        <f t="shared" si="52"/>
        <v/>
      </c>
      <c r="BE133" s="22" t="str">
        <f t="shared" si="52"/>
        <v/>
      </c>
      <c r="BF133" s="22" t="str">
        <f t="shared" si="52"/>
        <v/>
      </c>
      <c r="BG133" s="22" t="str">
        <f t="shared" si="52"/>
        <v/>
      </c>
      <c r="BH133" s="22" t="str">
        <f t="shared" si="52"/>
        <v/>
      </c>
      <c r="BI133" s="22" t="str">
        <f t="shared" si="52"/>
        <v/>
      </c>
      <c r="BJ133" s="22" t="str">
        <f t="shared" si="52"/>
        <v/>
      </c>
      <c r="BK133" s="22" t="str">
        <f t="shared" si="52"/>
        <v/>
      </c>
      <c r="BL133" s="22" t="str">
        <f t="shared" si="52"/>
        <v/>
      </c>
      <c r="BM133" s="22" t="str">
        <f t="shared" si="52"/>
        <v/>
      </c>
      <c r="BN133" s="22" t="str">
        <f t="shared" si="52"/>
        <v/>
      </c>
      <c r="BO133" s="22" t="str">
        <f t="shared" si="52"/>
        <v/>
      </c>
      <c r="BP133" s="22" t="str">
        <f t="shared" si="52"/>
        <v/>
      </c>
      <c r="BQ133" s="22" t="str">
        <f t="shared" ref="BQ133:EB133" si="53">IF(SUM(BQ$56:BQ$60,BQ$62:BQ$67,BQ$70:BQ$73)=0,"",IF(SUM(BQ134:BQ141)=0,"",IF(BP133="",$D133,BP133)))</f>
        <v/>
      </c>
      <c r="BR133" s="22" t="str">
        <f t="shared" si="53"/>
        <v/>
      </c>
      <c r="BS133" s="22" t="str">
        <f t="shared" si="53"/>
        <v/>
      </c>
      <c r="BT133" s="22" t="str">
        <f t="shared" si="53"/>
        <v/>
      </c>
      <c r="BU133" s="22" t="str">
        <f t="shared" si="53"/>
        <v/>
      </c>
      <c r="BV133" s="22" t="str">
        <f t="shared" si="53"/>
        <v/>
      </c>
      <c r="BW133" s="22" t="str">
        <f t="shared" si="53"/>
        <v/>
      </c>
      <c r="BX133" s="22" t="str">
        <f t="shared" si="53"/>
        <v/>
      </c>
      <c r="BY133" s="22" t="str">
        <f t="shared" si="53"/>
        <v/>
      </c>
      <c r="BZ133" s="22" t="str">
        <f t="shared" si="53"/>
        <v/>
      </c>
      <c r="CA133" s="22" t="str">
        <f t="shared" si="53"/>
        <v/>
      </c>
      <c r="CB133" s="22" t="str">
        <f t="shared" si="53"/>
        <v/>
      </c>
      <c r="CC133" s="22" t="str">
        <f t="shared" si="53"/>
        <v/>
      </c>
      <c r="CD133" s="22" t="str">
        <f t="shared" si="53"/>
        <v/>
      </c>
      <c r="CE133" s="22" t="str">
        <f t="shared" si="53"/>
        <v/>
      </c>
      <c r="CF133" s="22" t="str">
        <f t="shared" si="53"/>
        <v/>
      </c>
      <c r="CG133" s="22" t="str">
        <f t="shared" si="53"/>
        <v/>
      </c>
      <c r="CH133" s="22" t="str">
        <f t="shared" si="53"/>
        <v/>
      </c>
      <c r="CI133" s="22" t="str">
        <f t="shared" si="53"/>
        <v/>
      </c>
      <c r="CJ133" s="22" t="str">
        <f t="shared" si="53"/>
        <v/>
      </c>
      <c r="CK133" s="22" t="str">
        <f t="shared" si="53"/>
        <v/>
      </c>
      <c r="CL133" s="22" t="str">
        <f t="shared" si="53"/>
        <v/>
      </c>
      <c r="CM133" s="22" t="str">
        <f t="shared" si="53"/>
        <v/>
      </c>
      <c r="CN133" s="22" t="str">
        <f t="shared" si="53"/>
        <v/>
      </c>
      <c r="CO133" s="22" t="str">
        <f t="shared" si="53"/>
        <v/>
      </c>
      <c r="CP133" s="22" t="str">
        <f t="shared" si="53"/>
        <v/>
      </c>
      <c r="CQ133" s="22" t="str">
        <f t="shared" si="53"/>
        <v/>
      </c>
      <c r="CR133" s="22" t="str">
        <f t="shared" si="53"/>
        <v/>
      </c>
      <c r="CS133" s="22" t="str">
        <f t="shared" si="53"/>
        <v/>
      </c>
      <c r="CT133" s="22" t="str">
        <f t="shared" si="53"/>
        <v/>
      </c>
      <c r="CU133" s="22" t="str">
        <f t="shared" si="53"/>
        <v/>
      </c>
      <c r="CV133" s="22" t="str">
        <f t="shared" si="53"/>
        <v/>
      </c>
      <c r="CW133" s="22" t="str">
        <f t="shared" si="53"/>
        <v/>
      </c>
      <c r="CX133" s="22" t="str">
        <f t="shared" si="53"/>
        <v/>
      </c>
      <c r="CY133" s="22" t="str">
        <f t="shared" si="53"/>
        <v/>
      </c>
      <c r="CZ133" s="22" t="str">
        <f t="shared" si="53"/>
        <v/>
      </c>
      <c r="DA133" s="22" t="str">
        <f t="shared" si="53"/>
        <v/>
      </c>
      <c r="DB133" s="22" t="str">
        <f t="shared" si="53"/>
        <v/>
      </c>
      <c r="DC133" s="22" t="str">
        <f t="shared" si="53"/>
        <v/>
      </c>
      <c r="DD133" s="22" t="str">
        <f t="shared" si="53"/>
        <v/>
      </c>
      <c r="DE133" s="22" t="str">
        <f t="shared" si="53"/>
        <v/>
      </c>
      <c r="DF133" s="22" t="str">
        <f t="shared" si="53"/>
        <v/>
      </c>
      <c r="DG133" s="22" t="str">
        <f t="shared" si="53"/>
        <v/>
      </c>
      <c r="DH133" s="22" t="str">
        <f t="shared" si="53"/>
        <v/>
      </c>
      <c r="DI133" s="22" t="str">
        <f t="shared" si="53"/>
        <v/>
      </c>
      <c r="DJ133" s="22" t="str">
        <f t="shared" si="53"/>
        <v/>
      </c>
      <c r="DK133" s="22" t="str">
        <f t="shared" si="53"/>
        <v/>
      </c>
      <c r="DL133" s="22" t="str">
        <f t="shared" si="53"/>
        <v/>
      </c>
      <c r="DM133" s="22" t="str">
        <f t="shared" si="53"/>
        <v/>
      </c>
      <c r="DN133" s="22" t="str">
        <f t="shared" si="53"/>
        <v/>
      </c>
      <c r="DO133" s="22" t="str">
        <f t="shared" si="53"/>
        <v/>
      </c>
      <c r="DP133" s="22" t="str">
        <f t="shared" si="53"/>
        <v/>
      </c>
      <c r="DQ133" s="22" t="str">
        <f t="shared" si="53"/>
        <v/>
      </c>
      <c r="DR133" s="22" t="str">
        <f t="shared" si="53"/>
        <v/>
      </c>
      <c r="DS133" s="22" t="str">
        <f t="shared" si="53"/>
        <v/>
      </c>
      <c r="DT133" s="22" t="str">
        <f t="shared" si="53"/>
        <v/>
      </c>
      <c r="DU133" s="22" t="str">
        <f t="shared" si="53"/>
        <v/>
      </c>
      <c r="DV133" s="22" t="str">
        <f t="shared" si="53"/>
        <v/>
      </c>
      <c r="DW133" s="22" t="str">
        <f t="shared" si="53"/>
        <v/>
      </c>
      <c r="DX133" s="22" t="str">
        <f t="shared" si="53"/>
        <v/>
      </c>
      <c r="DY133" s="22" t="str">
        <f t="shared" si="53"/>
        <v/>
      </c>
      <c r="DZ133" s="22" t="str">
        <f t="shared" si="53"/>
        <v/>
      </c>
      <c r="EA133" s="22" t="str">
        <f t="shared" si="53"/>
        <v/>
      </c>
      <c r="EB133" s="22" t="str">
        <f t="shared" si="53"/>
        <v/>
      </c>
      <c r="EC133" s="22" t="str">
        <f t="shared" ref="EC133:GN133" si="54">IF(SUM(EC$56:EC$60,EC$62:EC$67,EC$70:EC$73)=0,"",IF(SUM(EC134:EC141)=0,"",IF(EB133="",$D133,EB133)))</f>
        <v/>
      </c>
      <c r="ED133" s="22" t="str">
        <f t="shared" si="54"/>
        <v/>
      </c>
      <c r="EE133" s="22" t="str">
        <f t="shared" si="54"/>
        <v/>
      </c>
      <c r="EF133" s="22" t="str">
        <f t="shared" si="54"/>
        <v/>
      </c>
      <c r="EG133" s="22" t="str">
        <f t="shared" si="54"/>
        <v/>
      </c>
      <c r="EH133" s="22" t="str">
        <f t="shared" si="54"/>
        <v/>
      </c>
      <c r="EI133" s="22" t="str">
        <f t="shared" si="54"/>
        <v/>
      </c>
      <c r="EJ133" s="22" t="str">
        <f t="shared" si="54"/>
        <v/>
      </c>
      <c r="EK133" s="22" t="str">
        <f t="shared" si="54"/>
        <v/>
      </c>
      <c r="EL133" s="22" t="str">
        <f t="shared" si="54"/>
        <v/>
      </c>
      <c r="EM133" s="22" t="str">
        <f t="shared" si="54"/>
        <v/>
      </c>
      <c r="EN133" s="22" t="str">
        <f t="shared" si="54"/>
        <v/>
      </c>
      <c r="EO133" s="22" t="str">
        <f t="shared" si="54"/>
        <v/>
      </c>
      <c r="EP133" s="22" t="str">
        <f t="shared" si="54"/>
        <v/>
      </c>
      <c r="EQ133" s="22" t="str">
        <f t="shared" si="54"/>
        <v/>
      </c>
      <c r="ER133" s="22" t="str">
        <f t="shared" si="54"/>
        <v/>
      </c>
      <c r="ES133" s="22" t="str">
        <f t="shared" si="54"/>
        <v/>
      </c>
      <c r="ET133" s="22" t="str">
        <f t="shared" si="54"/>
        <v/>
      </c>
      <c r="EU133" s="22" t="str">
        <f t="shared" si="54"/>
        <v/>
      </c>
      <c r="EV133" s="22" t="str">
        <f t="shared" si="54"/>
        <v/>
      </c>
      <c r="EW133" s="22" t="str">
        <f t="shared" si="54"/>
        <v/>
      </c>
      <c r="EX133" s="22" t="str">
        <f t="shared" si="54"/>
        <v/>
      </c>
      <c r="EY133" s="22" t="str">
        <f t="shared" si="54"/>
        <v/>
      </c>
      <c r="EZ133" s="22" t="str">
        <f t="shared" si="54"/>
        <v/>
      </c>
      <c r="FA133" s="22" t="str">
        <f t="shared" si="54"/>
        <v/>
      </c>
      <c r="FB133" s="22" t="str">
        <f t="shared" si="54"/>
        <v/>
      </c>
      <c r="FC133" s="22" t="str">
        <f t="shared" si="54"/>
        <v/>
      </c>
      <c r="FD133" s="22" t="str">
        <f t="shared" si="54"/>
        <v/>
      </c>
      <c r="FE133" s="22" t="str">
        <f t="shared" si="54"/>
        <v/>
      </c>
      <c r="FF133" s="22" t="str">
        <f t="shared" si="54"/>
        <v/>
      </c>
      <c r="FG133" s="22" t="str">
        <f t="shared" si="54"/>
        <v/>
      </c>
      <c r="FH133" s="22" t="str">
        <f t="shared" si="54"/>
        <v/>
      </c>
      <c r="FI133" s="22" t="str">
        <f t="shared" si="54"/>
        <v/>
      </c>
      <c r="FJ133" s="22" t="str">
        <f t="shared" si="54"/>
        <v/>
      </c>
      <c r="FK133" s="22" t="str">
        <f t="shared" si="54"/>
        <v/>
      </c>
      <c r="FL133" s="22" t="str">
        <f t="shared" si="54"/>
        <v/>
      </c>
      <c r="FM133" s="22" t="str">
        <f t="shared" si="54"/>
        <v/>
      </c>
      <c r="FN133" s="22" t="str">
        <f t="shared" si="54"/>
        <v/>
      </c>
      <c r="FO133" s="22" t="str">
        <f t="shared" si="54"/>
        <v/>
      </c>
      <c r="FP133" s="22" t="str">
        <f t="shared" si="54"/>
        <v/>
      </c>
      <c r="FQ133" s="22" t="str">
        <f t="shared" si="54"/>
        <v/>
      </c>
      <c r="FR133" s="22" t="str">
        <f t="shared" si="54"/>
        <v/>
      </c>
      <c r="FS133" s="22" t="str">
        <f t="shared" si="54"/>
        <v/>
      </c>
      <c r="FT133" s="22" t="str">
        <f t="shared" si="54"/>
        <v/>
      </c>
      <c r="FU133" s="22" t="str">
        <f t="shared" si="54"/>
        <v/>
      </c>
      <c r="FV133" s="22" t="str">
        <f t="shared" si="54"/>
        <v/>
      </c>
      <c r="FW133" s="22" t="str">
        <f t="shared" si="54"/>
        <v/>
      </c>
      <c r="FX133" s="22" t="str">
        <f t="shared" si="54"/>
        <v/>
      </c>
      <c r="FY133" s="22" t="str">
        <f t="shared" si="54"/>
        <v/>
      </c>
      <c r="FZ133" s="22" t="str">
        <f t="shared" si="54"/>
        <v/>
      </c>
      <c r="GA133" s="22" t="str">
        <f t="shared" si="54"/>
        <v/>
      </c>
      <c r="GB133" s="22" t="str">
        <f t="shared" si="54"/>
        <v/>
      </c>
      <c r="GC133" s="22" t="str">
        <f t="shared" si="54"/>
        <v/>
      </c>
      <c r="GD133" s="22" t="str">
        <f t="shared" si="54"/>
        <v/>
      </c>
      <c r="GE133" s="22" t="str">
        <f t="shared" si="54"/>
        <v/>
      </c>
      <c r="GF133" s="22" t="str">
        <f t="shared" si="54"/>
        <v/>
      </c>
      <c r="GG133" s="22" t="str">
        <f t="shared" si="54"/>
        <v/>
      </c>
      <c r="GH133" s="22" t="str">
        <f t="shared" si="54"/>
        <v/>
      </c>
      <c r="GI133" s="22" t="str">
        <f t="shared" si="54"/>
        <v/>
      </c>
      <c r="GJ133" s="22" t="str">
        <f t="shared" si="54"/>
        <v/>
      </c>
      <c r="GK133" s="22" t="str">
        <f t="shared" si="54"/>
        <v/>
      </c>
      <c r="GL133" s="22" t="str">
        <f t="shared" si="54"/>
        <v/>
      </c>
      <c r="GM133" s="22" t="str">
        <f t="shared" si="54"/>
        <v/>
      </c>
      <c r="GN133" s="22" t="str">
        <f t="shared" si="54"/>
        <v/>
      </c>
      <c r="GO133" s="22" t="str">
        <f t="shared" ref="GO133:IU133" si="55">IF(SUM(GO$56:GO$60,GO$62:GO$67,GO$70:GO$73)=0,"",IF(SUM(GO134:GO141)=0,"",IF(GN133="",$D133,GN133)))</f>
        <v/>
      </c>
      <c r="GP133" s="22" t="str">
        <f t="shared" si="55"/>
        <v/>
      </c>
      <c r="GQ133" s="22" t="str">
        <f t="shared" si="55"/>
        <v/>
      </c>
      <c r="GR133" s="22" t="str">
        <f t="shared" si="55"/>
        <v/>
      </c>
      <c r="GS133" s="22" t="str">
        <f t="shared" si="55"/>
        <v/>
      </c>
      <c r="GT133" s="22" t="str">
        <f t="shared" si="55"/>
        <v/>
      </c>
      <c r="GU133" s="22" t="str">
        <f t="shared" si="55"/>
        <v/>
      </c>
      <c r="GV133" s="22" t="str">
        <f t="shared" si="55"/>
        <v/>
      </c>
      <c r="GW133" s="22" t="str">
        <f t="shared" si="55"/>
        <v/>
      </c>
      <c r="GX133" s="22" t="str">
        <f t="shared" si="55"/>
        <v/>
      </c>
      <c r="GY133" s="22" t="str">
        <f t="shared" si="55"/>
        <v/>
      </c>
      <c r="GZ133" s="22" t="str">
        <f t="shared" si="55"/>
        <v/>
      </c>
      <c r="HA133" s="22" t="str">
        <f t="shared" si="55"/>
        <v/>
      </c>
      <c r="HB133" s="22" t="str">
        <f t="shared" si="55"/>
        <v/>
      </c>
      <c r="HC133" s="22" t="str">
        <f t="shared" si="55"/>
        <v/>
      </c>
      <c r="HD133" s="22" t="str">
        <f t="shared" si="55"/>
        <v/>
      </c>
      <c r="HE133" s="22" t="str">
        <f t="shared" si="55"/>
        <v/>
      </c>
      <c r="HF133" s="22" t="str">
        <f t="shared" si="55"/>
        <v/>
      </c>
      <c r="HG133" s="22" t="str">
        <f t="shared" si="55"/>
        <v/>
      </c>
      <c r="HH133" s="22" t="str">
        <f t="shared" si="55"/>
        <v/>
      </c>
      <c r="HI133" s="22" t="str">
        <f t="shared" si="55"/>
        <v/>
      </c>
      <c r="HJ133" s="22" t="str">
        <f t="shared" si="55"/>
        <v/>
      </c>
      <c r="HK133" s="22" t="str">
        <f t="shared" si="55"/>
        <v/>
      </c>
      <c r="HL133" s="22" t="str">
        <f t="shared" si="55"/>
        <v/>
      </c>
      <c r="HM133" s="22" t="str">
        <f t="shared" si="55"/>
        <v/>
      </c>
      <c r="HN133" s="22" t="str">
        <f t="shared" si="55"/>
        <v/>
      </c>
      <c r="HO133" s="22" t="str">
        <f t="shared" si="55"/>
        <v/>
      </c>
      <c r="HP133" s="22" t="str">
        <f t="shared" si="55"/>
        <v/>
      </c>
      <c r="HQ133" s="22" t="str">
        <f t="shared" si="55"/>
        <v/>
      </c>
      <c r="HR133" s="22" t="str">
        <f t="shared" si="55"/>
        <v/>
      </c>
      <c r="HS133" s="22" t="str">
        <f t="shared" si="55"/>
        <v/>
      </c>
      <c r="HT133" s="22" t="str">
        <f t="shared" si="55"/>
        <v/>
      </c>
      <c r="HU133" s="22" t="str">
        <f t="shared" si="55"/>
        <v/>
      </c>
      <c r="HV133" s="22" t="str">
        <f t="shared" si="55"/>
        <v/>
      </c>
      <c r="HW133" s="22" t="str">
        <f t="shared" si="55"/>
        <v/>
      </c>
      <c r="HX133" s="22" t="str">
        <f t="shared" si="55"/>
        <v/>
      </c>
      <c r="HY133" s="22" t="str">
        <f t="shared" si="55"/>
        <v/>
      </c>
      <c r="HZ133" s="22" t="str">
        <f t="shared" si="55"/>
        <v/>
      </c>
      <c r="IA133" s="22" t="str">
        <f t="shared" si="55"/>
        <v/>
      </c>
      <c r="IB133" s="22" t="str">
        <f t="shared" si="55"/>
        <v/>
      </c>
      <c r="IC133" s="22" t="str">
        <f t="shared" si="55"/>
        <v/>
      </c>
      <c r="ID133" s="22" t="str">
        <f t="shared" si="55"/>
        <v/>
      </c>
      <c r="IE133" s="22" t="str">
        <f t="shared" si="55"/>
        <v/>
      </c>
      <c r="IF133" s="22" t="str">
        <f t="shared" si="55"/>
        <v/>
      </c>
      <c r="IG133" s="22" t="str">
        <f t="shared" si="55"/>
        <v/>
      </c>
      <c r="IH133" s="22" t="str">
        <f t="shared" si="55"/>
        <v/>
      </c>
      <c r="II133" s="22" t="str">
        <f t="shared" si="55"/>
        <v/>
      </c>
      <c r="IJ133" s="22" t="str">
        <f t="shared" si="55"/>
        <v/>
      </c>
      <c r="IK133" s="22" t="str">
        <f t="shared" si="55"/>
        <v/>
      </c>
      <c r="IL133" s="22" t="str">
        <f t="shared" si="55"/>
        <v/>
      </c>
      <c r="IM133" s="22" t="str">
        <f t="shared" si="55"/>
        <v/>
      </c>
      <c r="IN133" s="22" t="str">
        <f t="shared" si="55"/>
        <v/>
      </c>
      <c r="IO133" s="22" t="str">
        <f t="shared" si="55"/>
        <v/>
      </c>
      <c r="IP133" s="22" t="str">
        <f t="shared" si="55"/>
        <v/>
      </c>
      <c r="IQ133" s="22" t="str">
        <f t="shared" si="55"/>
        <v/>
      </c>
      <c r="IR133" s="22" t="str">
        <f t="shared" si="55"/>
        <v/>
      </c>
      <c r="IS133" s="22" t="str">
        <f t="shared" si="55"/>
        <v/>
      </c>
      <c r="IT133" s="22" t="str">
        <f t="shared" si="55"/>
        <v/>
      </c>
      <c r="IU133" s="60" t="str">
        <f t="shared" si="55"/>
        <v/>
      </c>
    </row>
    <row r="134" spans="1:255" s="63" customFormat="1" ht="15" customHeight="1" x14ac:dyDescent="0.25">
      <c r="A134" s="168" t="s">
        <v>123</v>
      </c>
      <c r="B134" s="40"/>
      <c r="C134" s="192" t="s">
        <v>124</v>
      </c>
      <c r="D134" s="8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  <c r="HY134" s="2"/>
      <c r="HZ134" s="2"/>
      <c r="IA134" s="2"/>
      <c r="IB134" s="2"/>
      <c r="IC134" s="2"/>
      <c r="ID134" s="2"/>
      <c r="IE134" s="2"/>
      <c r="IF134" s="2"/>
      <c r="IG134" s="2"/>
      <c r="IH134" s="2"/>
      <c r="II134" s="2"/>
      <c r="IJ134" s="2"/>
      <c r="IK134" s="2"/>
      <c r="IL134" s="2"/>
      <c r="IM134" s="2"/>
      <c r="IN134" s="2"/>
      <c r="IO134" s="2"/>
      <c r="IP134" s="2"/>
      <c r="IQ134" s="2"/>
      <c r="IR134" s="2"/>
      <c r="IS134" s="2"/>
      <c r="IT134" s="2"/>
      <c r="IU134" s="52"/>
    </row>
    <row r="135" spans="1:255" s="63" customFormat="1" ht="15" customHeight="1" x14ac:dyDescent="0.25">
      <c r="A135" s="168" t="s">
        <v>125</v>
      </c>
      <c r="B135" s="40"/>
      <c r="C135" s="193" t="s">
        <v>126</v>
      </c>
      <c r="D135" s="8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/>
      <c r="IL135" s="2"/>
      <c r="IM135" s="2"/>
      <c r="IN135" s="2"/>
      <c r="IO135" s="2"/>
      <c r="IP135" s="2"/>
      <c r="IQ135" s="2"/>
      <c r="IR135" s="2"/>
      <c r="IS135" s="2"/>
      <c r="IT135" s="2"/>
      <c r="IU135" s="52"/>
    </row>
    <row r="136" spans="1:255" s="63" customFormat="1" ht="15" customHeight="1" x14ac:dyDescent="0.25">
      <c r="A136" s="168"/>
      <c r="B136" s="40"/>
      <c r="C136" s="185" t="s">
        <v>245</v>
      </c>
      <c r="D136" s="8"/>
      <c r="E136" s="22" t="str">
        <f t="shared" ref="E136:BP136" si="56">IF(SUM(E$56:E$60,E$62:E$67,E$70:E$73)=0,"",IF(SUM(E137:E144)=0,"",IF(D136="",$D136,D136)))</f>
        <v/>
      </c>
      <c r="F136" s="22" t="str">
        <f t="shared" si="56"/>
        <v/>
      </c>
      <c r="G136" s="22" t="str">
        <f t="shared" si="56"/>
        <v/>
      </c>
      <c r="H136" s="22" t="str">
        <f t="shared" si="56"/>
        <v/>
      </c>
      <c r="I136" s="22" t="str">
        <f t="shared" si="56"/>
        <v/>
      </c>
      <c r="J136" s="22" t="str">
        <f t="shared" si="56"/>
        <v/>
      </c>
      <c r="K136" s="22" t="str">
        <f t="shared" si="56"/>
        <v/>
      </c>
      <c r="L136" s="22" t="str">
        <f t="shared" si="56"/>
        <v/>
      </c>
      <c r="M136" s="22" t="str">
        <f t="shared" si="56"/>
        <v/>
      </c>
      <c r="N136" s="22" t="str">
        <f t="shared" si="56"/>
        <v/>
      </c>
      <c r="O136" s="22" t="str">
        <f t="shared" si="56"/>
        <v/>
      </c>
      <c r="P136" s="22" t="str">
        <f t="shared" si="56"/>
        <v/>
      </c>
      <c r="Q136" s="22" t="str">
        <f t="shared" si="56"/>
        <v/>
      </c>
      <c r="R136" s="22" t="str">
        <f t="shared" si="56"/>
        <v/>
      </c>
      <c r="S136" s="22" t="str">
        <f t="shared" si="56"/>
        <v/>
      </c>
      <c r="T136" s="22" t="str">
        <f t="shared" si="56"/>
        <v/>
      </c>
      <c r="U136" s="22" t="str">
        <f t="shared" si="56"/>
        <v/>
      </c>
      <c r="V136" s="22" t="str">
        <f t="shared" si="56"/>
        <v/>
      </c>
      <c r="W136" s="22" t="str">
        <f t="shared" si="56"/>
        <v/>
      </c>
      <c r="X136" s="22" t="str">
        <f t="shared" si="56"/>
        <v/>
      </c>
      <c r="Y136" s="22" t="str">
        <f t="shared" si="56"/>
        <v/>
      </c>
      <c r="Z136" s="22" t="str">
        <f t="shared" si="56"/>
        <v/>
      </c>
      <c r="AA136" s="22" t="str">
        <f t="shared" si="56"/>
        <v/>
      </c>
      <c r="AB136" s="22" t="str">
        <f t="shared" si="56"/>
        <v/>
      </c>
      <c r="AC136" s="22" t="str">
        <f t="shared" si="56"/>
        <v/>
      </c>
      <c r="AD136" s="22" t="str">
        <f t="shared" si="56"/>
        <v/>
      </c>
      <c r="AE136" s="22" t="str">
        <f t="shared" si="56"/>
        <v/>
      </c>
      <c r="AF136" s="22" t="str">
        <f t="shared" si="56"/>
        <v/>
      </c>
      <c r="AG136" s="22" t="str">
        <f t="shared" si="56"/>
        <v/>
      </c>
      <c r="AH136" s="22" t="str">
        <f t="shared" si="56"/>
        <v/>
      </c>
      <c r="AI136" s="22" t="str">
        <f t="shared" si="56"/>
        <v/>
      </c>
      <c r="AJ136" s="22" t="str">
        <f t="shared" si="56"/>
        <v/>
      </c>
      <c r="AK136" s="22" t="str">
        <f t="shared" si="56"/>
        <v/>
      </c>
      <c r="AL136" s="22" t="str">
        <f t="shared" si="56"/>
        <v/>
      </c>
      <c r="AM136" s="22" t="str">
        <f t="shared" si="56"/>
        <v/>
      </c>
      <c r="AN136" s="22" t="str">
        <f t="shared" si="56"/>
        <v/>
      </c>
      <c r="AO136" s="22" t="str">
        <f t="shared" si="56"/>
        <v/>
      </c>
      <c r="AP136" s="22" t="str">
        <f t="shared" si="56"/>
        <v/>
      </c>
      <c r="AQ136" s="22" t="str">
        <f t="shared" si="56"/>
        <v/>
      </c>
      <c r="AR136" s="22" t="str">
        <f t="shared" si="56"/>
        <v/>
      </c>
      <c r="AS136" s="22" t="str">
        <f t="shared" si="56"/>
        <v/>
      </c>
      <c r="AT136" s="22" t="str">
        <f t="shared" si="56"/>
        <v/>
      </c>
      <c r="AU136" s="22" t="str">
        <f t="shared" si="56"/>
        <v/>
      </c>
      <c r="AV136" s="22" t="str">
        <f t="shared" si="56"/>
        <v/>
      </c>
      <c r="AW136" s="22" t="str">
        <f t="shared" si="56"/>
        <v/>
      </c>
      <c r="AX136" s="22" t="str">
        <f t="shared" si="56"/>
        <v/>
      </c>
      <c r="AY136" s="22" t="str">
        <f t="shared" si="56"/>
        <v/>
      </c>
      <c r="AZ136" s="22" t="str">
        <f t="shared" si="56"/>
        <v/>
      </c>
      <c r="BA136" s="22" t="str">
        <f t="shared" si="56"/>
        <v/>
      </c>
      <c r="BB136" s="22" t="str">
        <f t="shared" si="56"/>
        <v/>
      </c>
      <c r="BC136" s="22" t="str">
        <f t="shared" si="56"/>
        <v/>
      </c>
      <c r="BD136" s="22" t="str">
        <f t="shared" si="56"/>
        <v/>
      </c>
      <c r="BE136" s="22" t="str">
        <f t="shared" si="56"/>
        <v/>
      </c>
      <c r="BF136" s="22" t="str">
        <f t="shared" si="56"/>
        <v/>
      </c>
      <c r="BG136" s="22" t="str">
        <f t="shared" si="56"/>
        <v/>
      </c>
      <c r="BH136" s="22" t="str">
        <f t="shared" si="56"/>
        <v/>
      </c>
      <c r="BI136" s="22" t="str">
        <f t="shared" si="56"/>
        <v/>
      </c>
      <c r="BJ136" s="22" t="str">
        <f t="shared" si="56"/>
        <v/>
      </c>
      <c r="BK136" s="22" t="str">
        <f t="shared" si="56"/>
        <v/>
      </c>
      <c r="BL136" s="22" t="str">
        <f t="shared" si="56"/>
        <v/>
      </c>
      <c r="BM136" s="22" t="str">
        <f t="shared" si="56"/>
        <v/>
      </c>
      <c r="BN136" s="22" t="str">
        <f t="shared" si="56"/>
        <v/>
      </c>
      <c r="BO136" s="22" t="str">
        <f t="shared" si="56"/>
        <v/>
      </c>
      <c r="BP136" s="22" t="str">
        <f t="shared" si="56"/>
        <v/>
      </c>
      <c r="BQ136" s="22" t="str">
        <f t="shared" ref="BQ136:EB136" si="57">IF(SUM(BQ$56:BQ$60,BQ$62:BQ$67,BQ$70:BQ$73)=0,"",IF(SUM(BQ137:BQ144)=0,"",IF(BP136="",$D136,BP136)))</f>
        <v/>
      </c>
      <c r="BR136" s="22" t="str">
        <f t="shared" si="57"/>
        <v/>
      </c>
      <c r="BS136" s="22" t="str">
        <f t="shared" si="57"/>
        <v/>
      </c>
      <c r="BT136" s="22" t="str">
        <f t="shared" si="57"/>
        <v/>
      </c>
      <c r="BU136" s="22" t="str">
        <f t="shared" si="57"/>
        <v/>
      </c>
      <c r="BV136" s="22" t="str">
        <f t="shared" si="57"/>
        <v/>
      </c>
      <c r="BW136" s="22" t="str">
        <f t="shared" si="57"/>
        <v/>
      </c>
      <c r="BX136" s="22" t="str">
        <f t="shared" si="57"/>
        <v/>
      </c>
      <c r="BY136" s="22" t="str">
        <f t="shared" si="57"/>
        <v/>
      </c>
      <c r="BZ136" s="22" t="str">
        <f t="shared" si="57"/>
        <v/>
      </c>
      <c r="CA136" s="22" t="str">
        <f t="shared" si="57"/>
        <v/>
      </c>
      <c r="CB136" s="22" t="str">
        <f t="shared" si="57"/>
        <v/>
      </c>
      <c r="CC136" s="22" t="str">
        <f t="shared" si="57"/>
        <v/>
      </c>
      <c r="CD136" s="22" t="str">
        <f t="shared" si="57"/>
        <v/>
      </c>
      <c r="CE136" s="22" t="str">
        <f t="shared" si="57"/>
        <v/>
      </c>
      <c r="CF136" s="22" t="str">
        <f t="shared" si="57"/>
        <v/>
      </c>
      <c r="CG136" s="22" t="str">
        <f t="shared" si="57"/>
        <v/>
      </c>
      <c r="CH136" s="22" t="str">
        <f t="shared" si="57"/>
        <v/>
      </c>
      <c r="CI136" s="22" t="str">
        <f t="shared" si="57"/>
        <v/>
      </c>
      <c r="CJ136" s="22" t="str">
        <f t="shared" si="57"/>
        <v/>
      </c>
      <c r="CK136" s="22" t="str">
        <f t="shared" si="57"/>
        <v/>
      </c>
      <c r="CL136" s="22" t="str">
        <f t="shared" si="57"/>
        <v/>
      </c>
      <c r="CM136" s="22" t="str">
        <f t="shared" si="57"/>
        <v/>
      </c>
      <c r="CN136" s="22" t="str">
        <f t="shared" si="57"/>
        <v/>
      </c>
      <c r="CO136" s="22" t="str">
        <f t="shared" si="57"/>
        <v/>
      </c>
      <c r="CP136" s="22" t="str">
        <f t="shared" si="57"/>
        <v/>
      </c>
      <c r="CQ136" s="22" t="str">
        <f t="shared" si="57"/>
        <v/>
      </c>
      <c r="CR136" s="22" t="str">
        <f t="shared" si="57"/>
        <v/>
      </c>
      <c r="CS136" s="22" t="str">
        <f t="shared" si="57"/>
        <v/>
      </c>
      <c r="CT136" s="22" t="str">
        <f t="shared" si="57"/>
        <v/>
      </c>
      <c r="CU136" s="22" t="str">
        <f t="shared" si="57"/>
        <v/>
      </c>
      <c r="CV136" s="22" t="str">
        <f t="shared" si="57"/>
        <v/>
      </c>
      <c r="CW136" s="22" t="str">
        <f t="shared" si="57"/>
        <v/>
      </c>
      <c r="CX136" s="22" t="str">
        <f t="shared" si="57"/>
        <v/>
      </c>
      <c r="CY136" s="22" t="str">
        <f t="shared" si="57"/>
        <v/>
      </c>
      <c r="CZ136" s="22" t="str">
        <f t="shared" si="57"/>
        <v/>
      </c>
      <c r="DA136" s="22" t="str">
        <f t="shared" si="57"/>
        <v/>
      </c>
      <c r="DB136" s="22" t="str">
        <f t="shared" si="57"/>
        <v/>
      </c>
      <c r="DC136" s="22" t="str">
        <f t="shared" si="57"/>
        <v/>
      </c>
      <c r="DD136" s="22" t="str">
        <f t="shared" si="57"/>
        <v/>
      </c>
      <c r="DE136" s="22" t="str">
        <f t="shared" si="57"/>
        <v/>
      </c>
      <c r="DF136" s="22" t="str">
        <f t="shared" si="57"/>
        <v/>
      </c>
      <c r="DG136" s="22" t="str">
        <f t="shared" si="57"/>
        <v/>
      </c>
      <c r="DH136" s="22" t="str">
        <f t="shared" si="57"/>
        <v/>
      </c>
      <c r="DI136" s="22" t="str">
        <f t="shared" si="57"/>
        <v/>
      </c>
      <c r="DJ136" s="22" t="str">
        <f t="shared" si="57"/>
        <v/>
      </c>
      <c r="DK136" s="22" t="str">
        <f t="shared" si="57"/>
        <v/>
      </c>
      <c r="DL136" s="22" t="str">
        <f t="shared" si="57"/>
        <v/>
      </c>
      <c r="DM136" s="22" t="str">
        <f t="shared" si="57"/>
        <v/>
      </c>
      <c r="DN136" s="22" t="str">
        <f t="shared" si="57"/>
        <v/>
      </c>
      <c r="DO136" s="22" t="str">
        <f t="shared" si="57"/>
        <v/>
      </c>
      <c r="DP136" s="22" t="str">
        <f t="shared" si="57"/>
        <v/>
      </c>
      <c r="DQ136" s="22" t="str">
        <f t="shared" si="57"/>
        <v/>
      </c>
      <c r="DR136" s="22" t="str">
        <f t="shared" si="57"/>
        <v/>
      </c>
      <c r="DS136" s="22" t="str">
        <f t="shared" si="57"/>
        <v/>
      </c>
      <c r="DT136" s="22" t="str">
        <f t="shared" si="57"/>
        <v/>
      </c>
      <c r="DU136" s="22" t="str">
        <f t="shared" si="57"/>
        <v/>
      </c>
      <c r="DV136" s="22" t="str">
        <f t="shared" si="57"/>
        <v/>
      </c>
      <c r="DW136" s="22" t="str">
        <f t="shared" si="57"/>
        <v/>
      </c>
      <c r="DX136" s="22" t="str">
        <f t="shared" si="57"/>
        <v/>
      </c>
      <c r="DY136" s="22" t="str">
        <f t="shared" si="57"/>
        <v/>
      </c>
      <c r="DZ136" s="22" t="str">
        <f t="shared" si="57"/>
        <v/>
      </c>
      <c r="EA136" s="22" t="str">
        <f t="shared" si="57"/>
        <v/>
      </c>
      <c r="EB136" s="22" t="str">
        <f t="shared" si="57"/>
        <v/>
      </c>
      <c r="EC136" s="22" t="str">
        <f t="shared" ref="EC136:GN136" si="58">IF(SUM(EC$56:EC$60,EC$62:EC$67,EC$70:EC$73)=0,"",IF(SUM(EC137:EC144)=0,"",IF(EB136="",$D136,EB136)))</f>
        <v/>
      </c>
      <c r="ED136" s="22" t="str">
        <f t="shared" si="58"/>
        <v/>
      </c>
      <c r="EE136" s="22" t="str">
        <f t="shared" si="58"/>
        <v/>
      </c>
      <c r="EF136" s="22" t="str">
        <f t="shared" si="58"/>
        <v/>
      </c>
      <c r="EG136" s="22" t="str">
        <f t="shared" si="58"/>
        <v/>
      </c>
      <c r="EH136" s="22" t="str">
        <f t="shared" si="58"/>
        <v/>
      </c>
      <c r="EI136" s="22" t="str">
        <f t="shared" si="58"/>
        <v/>
      </c>
      <c r="EJ136" s="22" t="str">
        <f t="shared" si="58"/>
        <v/>
      </c>
      <c r="EK136" s="22" t="str">
        <f t="shared" si="58"/>
        <v/>
      </c>
      <c r="EL136" s="22" t="str">
        <f t="shared" si="58"/>
        <v/>
      </c>
      <c r="EM136" s="22" t="str">
        <f t="shared" si="58"/>
        <v/>
      </c>
      <c r="EN136" s="22" t="str">
        <f t="shared" si="58"/>
        <v/>
      </c>
      <c r="EO136" s="22" t="str">
        <f t="shared" si="58"/>
        <v/>
      </c>
      <c r="EP136" s="22" t="str">
        <f t="shared" si="58"/>
        <v/>
      </c>
      <c r="EQ136" s="22" t="str">
        <f t="shared" si="58"/>
        <v/>
      </c>
      <c r="ER136" s="22" t="str">
        <f t="shared" si="58"/>
        <v/>
      </c>
      <c r="ES136" s="22" t="str">
        <f t="shared" si="58"/>
        <v/>
      </c>
      <c r="ET136" s="22" t="str">
        <f t="shared" si="58"/>
        <v/>
      </c>
      <c r="EU136" s="22" t="str">
        <f t="shared" si="58"/>
        <v/>
      </c>
      <c r="EV136" s="22" t="str">
        <f t="shared" si="58"/>
        <v/>
      </c>
      <c r="EW136" s="22" t="str">
        <f t="shared" si="58"/>
        <v/>
      </c>
      <c r="EX136" s="22" t="str">
        <f t="shared" si="58"/>
        <v/>
      </c>
      <c r="EY136" s="22" t="str">
        <f t="shared" si="58"/>
        <v/>
      </c>
      <c r="EZ136" s="22" t="str">
        <f t="shared" si="58"/>
        <v/>
      </c>
      <c r="FA136" s="22" t="str">
        <f t="shared" si="58"/>
        <v/>
      </c>
      <c r="FB136" s="22" t="str">
        <f t="shared" si="58"/>
        <v/>
      </c>
      <c r="FC136" s="22" t="str">
        <f t="shared" si="58"/>
        <v/>
      </c>
      <c r="FD136" s="22" t="str">
        <f t="shared" si="58"/>
        <v/>
      </c>
      <c r="FE136" s="22" t="str">
        <f t="shared" si="58"/>
        <v/>
      </c>
      <c r="FF136" s="22" t="str">
        <f t="shared" si="58"/>
        <v/>
      </c>
      <c r="FG136" s="22" t="str">
        <f t="shared" si="58"/>
        <v/>
      </c>
      <c r="FH136" s="22" t="str">
        <f t="shared" si="58"/>
        <v/>
      </c>
      <c r="FI136" s="22" t="str">
        <f t="shared" si="58"/>
        <v/>
      </c>
      <c r="FJ136" s="22" t="str">
        <f t="shared" si="58"/>
        <v/>
      </c>
      <c r="FK136" s="22" t="str">
        <f t="shared" si="58"/>
        <v/>
      </c>
      <c r="FL136" s="22" t="str">
        <f t="shared" si="58"/>
        <v/>
      </c>
      <c r="FM136" s="22" t="str">
        <f t="shared" si="58"/>
        <v/>
      </c>
      <c r="FN136" s="22" t="str">
        <f t="shared" si="58"/>
        <v/>
      </c>
      <c r="FO136" s="22" t="str">
        <f t="shared" si="58"/>
        <v/>
      </c>
      <c r="FP136" s="22" t="str">
        <f t="shared" si="58"/>
        <v/>
      </c>
      <c r="FQ136" s="22" t="str">
        <f t="shared" si="58"/>
        <v/>
      </c>
      <c r="FR136" s="22" t="str">
        <f t="shared" si="58"/>
        <v/>
      </c>
      <c r="FS136" s="22" t="str">
        <f t="shared" si="58"/>
        <v/>
      </c>
      <c r="FT136" s="22" t="str">
        <f t="shared" si="58"/>
        <v/>
      </c>
      <c r="FU136" s="22" t="str">
        <f t="shared" si="58"/>
        <v/>
      </c>
      <c r="FV136" s="22" t="str">
        <f t="shared" si="58"/>
        <v/>
      </c>
      <c r="FW136" s="22" t="str">
        <f t="shared" si="58"/>
        <v/>
      </c>
      <c r="FX136" s="22" t="str">
        <f t="shared" si="58"/>
        <v/>
      </c>
      <c r="FY136" s="22" t="str">
        <f t="shared" si="58"/>
        <v/>
      </c>
      <c r="FZ136" s="22" t="str">
        <f t="shared" si="58"/>
        <v/>
      </c>
      <c r="GA136" s="22" t="str">
        <f t="shared" si="58"/>
        <v/>
      </c>
      <c r="GB136" s="22" t="str">
        <f t="shared" si="58"/>
        <v/>
      </c>
      <c r="GC136" s="22" t="str">
        <f t="shared" si="58"/>
        <v/>
      </c>
      <c r="GD136" s="22" t="str">
        <f t="shared" si="58"/>
        <v/>
      </c>
      <c r="GE136" s="22" t="str">
        <f t="shared" si="58"/>
        <v/>
      </c>
      <c r="GF136" s="22" t="str">
        <f t="shared" si="58"/>
        <v/>
      </c>
      <c r="GG136" s="22" t="str">
        <f t="shared" si="58"/>
        <v/>
      </c>
      <c r="GH136" s="22" t="str">
        <f t="shared" si="58"/>
        <v/>
      </c>
      <c r="GI136" s="22" t="str">
        <f t="shared" si="58"/>
        <v/>
      </c>
      <c r="GJ136" s="22" t="str">
        <f t="shared" si="58"/>
        <v/>
      </c>
      <c r="GK136" s="22" t="str">
        <f t="shared" si="58"/>
        <v/>
      </c>
      <c r="GL136" s="22" t="str">
        <f t="shared" si="58"/>
        <v/>
      </c>
      <c r="GM136" s="22" t="str">
        <f t="shared" si="58"/>
        <v/>
      </c>
      <c r="GN136" s="22" t="str">
        <f t="shared" si="58"/>
        <v/>
      </c>
      <c r="GO136" s="22" t="str">
        <f t="shared" ref="GO136:IU136" si="59">IF(SUM(GO$56:GO$60,GO$62:GO$67,GO$70:GO$73)=0,"",IF(SUM(GO137:GO144)=0,"",IF(GN136="",$D136,GN136)))</f>
        <v/>
      </c>
      <c r="GP136" s="22" t="str">
        <f t="shared" si="59"/>
        <v/>
      </c>
      <c r="GQ136" s="22" t="str">
        <f t="shared" si="59"/>
        <v/>
      </c>
      <c r="GR136" s="22" t="str">
        <f t="shared" si="59"/>
        <v/>
      </c>
      <c r="GS136" s="22" t="str">
        <f t="shared" si="59"/>
        <v/>
      </c>
      <c r="GT136" s="22" t="str">
        <f t="shared" si="59"/>
        <v/>
      </c>
      <c r="GU136" s="22" t="str">
        <f t="shared" si="59"/>
        <v/>
      </c>
      <c r="GV136" s="22" t="str">
        <f t="shared" si="59"/>
        <v/>
      </c>
      <c r="GW136" s="22" t="str">
        <f t="shared" si="59"/>
        <v/>
      </c>
      <c r="GX136" s="22" t="str">
        <f t="shared" si="59"/>
        <v/>
      </c>
      <c r="GY136" s="22" t="str">
        <f t="shared" si="59"/>
        <v/>
      </c>
      <c r="GZ136" s="22" t="str">
        <f t="shared" si="59"/>
        <v/>
      </c>
      <c r="HA136" s="22" t="str">
        <f t="shared" si="59"/>
        <v/>
      </c>
      <c r="HB136" s="22" t="str">
        <f t="shared" si="59"/>
        <v/>
      </c>
      <c r="HC136" s="22" t="str">
        <f t="shared" si="59"/>
        <v/>
      </c>
      <c r="HD136" s="22" t="str">
        <f t="shared" si="59"/>
        <v/>
      </c>
      <c r="HE136" s="22" t="str">
        <f t="shared" si="59"/>
        <v/>
      </c>
      <c r="HF136" s="22" t="str">
        <f t="shared" si="59"/>
        <v/>
      </c>
      <c r="HG136" s="22" t="str">
        <f t="shared" si="59"/>
        <v/>
      </c>
      <c r="HH136" s="22" t="str">
        <f t="shared" si="59"/>
        <v/>
      </c>
      <c r="HI136" s="22" t="str">
        <f t="shared" si="59"/>
        <v/>
      </c>
      <c r="HJ136" s="22" t="str">
        <f t="shared" si="59"/>
        <v/>
      </c>
      <c r="HK136" s="22" t="str">
        <f t="shared" si="59"/>
        <v/>
      </c>
      <c r="HL136" s="22" t="str">
        <f t="shared" si="59"/>
        <v/>
      </c>
      <c r="HM136" s="22" t="str">
        <f t="shared" si="59"/>
        <v/>
      </c>
      <c r="HN136" s="22" t="str">
        <f t="shared" si="59"/>
        <v/>
      </c>
      <c r="HO136" s="22" t="str">
        <f t="shared" si="59"/>
        <v/>
      </c>
      <c r="HP136" s="22" t="str">
        <f t="shared" si="59"/>
        <v/>
      </c>
      <c r="HQ136" s="22" t="str">
        <f t="shared" si="59"/>
        <v/>
      </c>
      <c r="HR136" s="22" t="str">
        <f t="shared" si="59"/>
        <v/>
      </c>
      <c r="HS136" s="22" t="str">
        <f t="shared" si="59"/>
        <v/>
      </c>
      <c r="HT136" s="22" t="str">
        <f t="shared" si="59"/>
        <v/>
      </c>
      <c r="HU136" s="22" t="str">
        <f t="shared" si="59"/>
        <v/>
      </c>
      <c r="HV136" s="22" t="str">
        <f t="shared" si="59"/>
        <v/>
      </c>
      <c r="HW136" s="22" t="str">
        <f t="shared" si="59"/>
        <v/>
      </c>
      <c r="HX136" s="22" t="str">
        <f t="shared" si="59"/>
        <v/>
      </c>
      <c r="HY136" s="22" t="str">
        <f t="shared" si="59"/>
        <v/>
      </c>
      <c r="HZ136" s="22" t="str">
        <f t="shared" si="59"/>
        <v/>
      </c>
      <c r="IA136" s="22" t="str">
        <f t="shared" si="59"/>
        <v/>
      </c>
      <c r="IB136" s="22" t="str">
        <f t="shared" si="59"/>
        <v/>
      </c>
      <c r="IC136" s="22" t="str">
        <f t="shared" si="59"/>
        <v/>
      </c>
      <c r="ID136" s="22" t="str">
        <f t="shared" si="59"/>
        <v/>
      </c>
      <c r="IE136" s="22" t="str">
        <f t="shared" si="59"/>
        <v/>
      </c>
      <c r="IF136" s="22" t="str">
        <f t="shared" si="59"/>
        <v/>
      </c>
      <c r="IG136" s="22" t="str">
        <f t="shared" si="59"/>
        <v/>
      </c>
      <c r="IH136" s="22" t="str">
        <f t="shared" si="59"/>
        <v/>
      </c>
      <c r="II136" s="22" t="str">
        <f t="shared" si="59"/>
        <v/>
      </c>
      <c r="IJ136" s="22" t="str">
        <f t="shared" si="59"/>
        <v/>
      </c>
      <c r="IK136" s="22" t="str">
        <f t="shared" si="59"/>
        <v/>
      </c>
      <c r="IL136" s="22" t="str">
        <f t="shared" si="59"/>
        <v/>
      </c>
      <c r="IM136" s="22" t="str">
        <f t="shared" si="59"/>
        <v/>
      </c>
      <c r="IN136" s="22" t="str">
        <f t="shared" si="59"/>
        <v/>
      </c>
      <c r="IO136" s="22" t="str">
        <f t="shared" si="59"/>
        <v/>
      </c>
      <c r="IP136" s="22" t="str">
        <f t="shared" si="59"/>
        <v/>
      </c>
      <c r="IQ136" s="22" t="str">
        <f t="shared" si="59"/>
        <v/>
      </c>
      <c r="IR136" s="22" t="str">
        <f t="shared" si="59"/>
        <v/>
      </c>
      <c r="IS136" s="22" t="str">
        <f t="shared" si="59"/>
        <v/>
      </c>
      <c r="IT136" s="22" t="str">
        <f t="shared" si="59"/>
        <v/>
      </c>
      <c r="IU136" s="60" t="str">
        <f t="shared" si="59"/>
        <v/>
      </c>
    </row>
    <row r="137" spans="1:255" s="63" customFormat="1" ht="15" customHeight="1" x14ac:dyDescent="0.25">
      <c r="A137" s="168"/>
      <c r="B137" s="40"/>
      <c r="C137" s="192" t="s">
        <v>246</v>
      </c>
      <c r="D137" s="8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  <c r="HY137" s="2"/>
      <c r="HZ137" s="2"/>
      <c r="IA137" s="2"/>
      <c r="IB137" s="2"/>
      <c r="IC137" s="2"/>
      <c r="ID137" s="2"/>
      <c r="IE137" s="2"/>
      <c r="IF137" s="2"/>
      <c r="IG137" s="2"/>
      <c r="IH137" s="2"/>
      <c r="II137" s="2"/>
      <c r="IJ137" s="2"/>
      <c r="IK137" s="2"/>
      <c r="IL137" s="2"/>
      <c r="IM137" s="2"/>
      <c r="IN137" s="2"/>
      <c r="IO137" s="2"/>
      <c r="IP137" s="2"/>
      <c r="IQ137" s="2"/>
      <c r="IR137" s="2"/>
      <c r="IS137" s="2"/>
      <c r="IT137" s="2"/>
      <c r="IU137" s="52"/>
    </row>
    <row r="138" spans="1:255" s="63" customFormat="1" ht="15" customHeight="1" x14ac:dyDescent="0.25">
      <c r="A138" s="168"/>
      <c r="B138" s="40"/>
      <c r="C138" s="193" t="s">
        <v>247</v>
      </c>
      <c r="D138" s="8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/>
      <c r="IL138" s="2"/>
      <c r="IM138" s="2"/>
      <c r="IN138" s="2"/>
      <c r="IO138" s="2"/>
      <c r="IP138" s="2"/>
      <c r="IQ138" s="2"/>
      <c r="IR138" s="2"/>
      <c r="IS138" s="2"/>
      <c r="IT138" s="2"/>
      <c r="IU138" s="52"/>
    </row>
    <row r="139" spans="1:255" s="63" customFormat="1" ht="15" customHeight="1" x14ac:dyDescent="0.25">
      <c r="A139" s="168"/>
      <c r="B139" s="40"/>
      <c r="C139" s="185" t="s">
        <v>248</v>
      </c>
      <c r="D139" s="8"/>
      <c r="E139" s="22" t="str">
        <f t="shared" ref="E139:BP139" si="60">IF(SUM(E$56:E$60,E$62:E$67,E$70:E$73)=0,"",IF(SUM(E140:E147)=0,"",IF(D139="",$D139,D139)))</f>
        <v/>
      </c>
      <c r="F139" s="22" t="str">
        <f t="shared" si="60"/>
        <v/>
      </c>
      <c r="G139" s="22" t="str">
        <f t="shared" si="60"/>
        <v/>
      </c>
      <c r="H139" s="22" t="str">
        <f t="shared" si="60"/>
        <v/>
      </c>
      <c r="I139" s="22" t="str">
        <f t="shared" si="60"/>
        <v/>
      </c>
      <c r="J139" s="22" t="str">
        <f t="shared" si="60"/>
        <v/>
      </c>
      <c r="K139" s="22" t="str">
        <f t="shared" si="60"/>
        <v/>
      </c>
      <c r="L139" s="22" t="str">
        <f t="shared" si="60"/>
        <v/>
      </c>
      <c r="M139" s="22" t="str">
        <f t="shared" si="60"/>
        <v/>
      </c>
      <c r="N139" s="22" t="str">
        <f t="shared" si="60"/>
        <v/>
      </c>
      <c r="O139" s="22" t="str">
        <f t="shared" si="60"/>
        <v/>
      </c>
      <c r="P139" s="22" t="str">
        <f t="shared" si="60"/>
        <v/>
      </c>
      <c r="Q139" s="22" t="str">
        <f t="shared" si="60"/>
        <v/>
      </c>
      <c r="R139" s="22" t="str">
        <f t="shared" si="60"/>
        <v/>
      </c>
      <c r="S139" s="22" t="str">
        <f t="shared" si="60"/>
        <v/>
      </c>
      <c r="T139" s="22" t="str">
        <f t="shared" si="60"/>
        <v/>
      </c>
      <c r="U139" s="22" t="str">
        <f t="shared" si="60"/>
        <v/>
      </c>
      <c r="V139" s="22" t="str">
        <f t="shared" si="60"/>
        <v/>
      </c>
      <c r="W139" s="22" t="str">
        <f t="shared" si="60"/>
        <v/>
      </c>
      <c r="X139" s="22" t="str">
        <f t="shared" si="60"/>
        <v/>
      </c>
      <c r="Y139" s="22" t="str">
        <f t="shared" si="60"/>
        <v/>
      </c>
      <c r="Z139" s="22" t="str">
        <f t="shared" si="60"/>
        <v/>
      </c>
      <c r="AA139" s="22" t="str">
        <f t="shared" si="60"/>
        <v/>
      </c>
      <c r="AB139" s="22" t="str">
        <f t="shared" si="60"/>
        <v/>
      </c>
      <c r="AC139" s="22" t="str">
        <f t="shared" si="60"/>
        <v/>
      </c>
      <c r="AD139" s="22" t="str">
        <f t="shared" si="60"/>
        <v/>
      </c>
      <c r="AE139" s="22" t="str">
        <f t="shared" si="60"/>
        <v/>
      </c>
      <c r="AF139" s="22" t="str">
        <f t="shared" si="60"/>
        <v/>
      </c>
      <c r="AG139" s="22" t="str">
        <f t="shared" si="60"/>
        <v/>
      </c>
      <c r="AH139" s="22" t="str">
        <f t="shared" si="60"/>
        <v/>
      </c>
      <c r="AI139" s="22" t="str">
        <f t="shared" si="60"/>
        <v/>
      </c>
      <c r="AJ139" s="22" t="str">
        <f t="shared" si="60"/>
        <v/>
      </c>
      <c r="AK139" s="22" t="str">
        <f t="shared" si="60"/>
        <v/>
      </c>
      <c r="AL139" s="22" t="str">
        <f t="shared" si="60"/>
        <v/>
      </c>
      <c r="AM139" s="22" t="str">
        <f t="shared" si="60"/>
        <v/>
      </c>
      <c r="AN139" s="22" t="str">
        <f t="shared" si="60"/>
        <v/>
      </c>
      <c r="AO139" s="22" t="str">
        <f t="shared" si="60"/>
        <v/>
      </c>
      <c r="AP139" s="22" t="str">
        <f t="shared" si="60"/>
        <v/>
      </c>
      <c r="AQ139" s="22" t="str">
        <f t="shared" si="60"/>
        <v/>
      </c>
      <c r="AR139" s="22" t="str">
        <f t="shared" si="60"/>
        <v/>
      </c>
      <c r="AS139" s="22" t="str">
        <f t="shared" si="60"/>
        <v/>
      </c>
      <c r="AT139" s="22" t="str">
        <f t="shared" si="60"/>
        <v/>
      </c>
      <c r="AU139" s="22" t="str">
        <f t="shared" si="60"/>
        <v/>
      </c>
      <c r="AV139" s="22" t="str">
        <f t="shared" si="60"/>
        <v/>
      </c>
      <c r="AW139" s="22" t="str">
        <f t="shared" si="60"/>
        <v/>
      </c>
      <c r="AX139" s="22" t="str">
        <f t="shared" si="60"/>
        <v/>
      </c>
      <c r="AY139" s="22" t="str">
        <f t="shared" si="60"/>
        <v/>
      </c>
      <c r="AZ139" s="22" t="str">
        <f t="shared" si="60"/>
        <v/>
      </c>
      <c r="BA139" s="22" t="str">
        <f t="shared" si="60"/>
        <v/>
      </c>
      <c r="BB139" s="22" t="str">
        <f t="shared" si="60"/>
        <v/>
      </c>
      <c r="BC139" s="22" t="str">
        <f t="shared" si="60"/>
        <v/>
      </c>
      <c r="BD139" s="22" t="str">
        <f t="shared" si="60"/>
        <v/>
      </c>
      <c r="BE139" s="22" t="str">
        <f t="shared" si="60"/>
        <v/>
      </c>
      <c r="BF139" s="22" t="str">
        <f t="shared" si="60"/>
        <v/>
      </c>
      <c r="BG139" s="22" t="str">
        <f t="shared" si="60"/>
        <v/>
      </c>
      <c r="BH139" s="22" t="str">
        <f t="shared" si="60"/>
        <v/>
      </c>
      <c r="BI139" s="22" t="str">
        <f t="shared" si="60"/>
        <v/>
      </c>
      <c r="BJ139" s="22" t="str">
        <f t="shared" si="60"/>
        <v/>
      </c>
      <c r="BK139" s="22" t="str">
        <f t="shared" si="60"/>
        <v/>
      </c>
      <c r="BL139" s="22" t="str">
        <f t="shared" si="60"/>
        <v/>
      </c>
      <c r="BM139" s="22" t="str">
        <f t="shared" si="60"/>
        <v/>
      </c>
      <c r="BN139" s="22" t="str">
        <f t="shared" si="60"/>
        <v/>
      </c>
      <c r="BO139" s="22" t="str">
        <f t="shared" si="60"/>
        <v/>
      </c>
      <c r="BP139" s="22" t="str">
        <f t="shared" si="60"/>
        <v/>
      </c>
      <c r="BQ139" s="22" t="str">
        <f t="shared" ref="BQ139:EB139" si="61">IF(SUM(BQ$56:BQ$60,BQ$62:BQ$67,BQ$70:BQ$73)=0,"",IF(SUM(BQ140:BQ147)=0,"",IF(BP139="",$D139,BP139)))</f>
        <v/>
      </c>
      <c r="BR139" s="22" t="str">
        <f t="shared" si="61"/>
        <v/>
      </c>
      <c r="BS139" s="22" t="str">
        <f t="shared" si="61"/>
        <v/>
      </c>
      <c r="BT139" s="22" t="str">
        <f t="shared" si="61"/>
        <v/>
      </c>
      <c r="BU139" s="22" t="str">
        <f t="shared" si="61"/>
        <v/>
      </c>
      <c r="BV139" s="22" t="str">
        <f t="shared" si="61"/>
        <v/>
      </c>
      <c r="BW139" s="22" t="str">
        <f t="shared" si="61"/>
        <v/>
      </c>
      <c r="BX139" s="22" t="str">
        <f t="shared" si="61"/>
        <v/>
      </c>
      <c r="BY139" s="22" t="str">
        <f t="shared" si="61"/>
        <v/>
      </c>
      <c r="BZ139" s="22" t="str">
        <f t="shared" si="61"/>
        <v/>
      </c>
      <c r="CA139" s="22" t="str">
        <f t="shared" si="61"/>
        <v/>
      </c>
      <c r="CB139" s="22" t="str">
        <f t="shared" si="61"/>
        <v/>
      </c>
      <c r="CC139" s="22" t="str">
        <f t="shared" si="61"/>
        <v/>
      </c>
      <c r="CD139" s="22" t="str">
        <f t="shared" si="61"/>
        <v/>
      </c>
      <c r="CE139" s="22" t="str">
        <f t="shared" si="61"/>
        <v/>
      </c>
      <c r="CF139" s="22" t="str">
        <f t="shared" si="61"/>
        <v/>
      </c>
      <c r="CG139" s="22" t="str">
        <f t="shared" si="61"/>
        <v/>
      </c>
      <c r="CH139" s="22" t="str">
        <f t="shared" si="61"/>
        <v/>
      </c>
      <c r="CI139" s="22" t="str">
        <f t="shared" si="61"/>
        <v/>
      </c>
      <c r="CJ139" s="22" t="str">
        <f t="shared" si="61"/>
        <v/>
      </c>
      <c r="CK139" s="22" t="str">
        <f t="shared" si="61"/>
        <v/>
      </c>
      <c r="CL139" s="22" t="str">
        <f t="shared" si="61"/>
        <v/>
      </c>
      <c r="CM139" s="22" t="str">
        <f t="shared" si="61"/>
        <v/>
      </c>
      <c r="CN139" s="22" t="str">
        <f t="shared" si="61"/>
        <v/>
      </c>
      <c r="CO139" s="22" t="str">
        <f t="shared" si="61"/>
        <v/>
      </c>
      <c r="CP139" s="22" t="str">
        <f t="shared" si="61"/>
        <v/>
      </c>
      <c r="CQ139" s="22" t="str">
        <f t="shared" si="61"/>
        <v/>
      </c>
      <c r="CR139" s="22" t="str">
        <f t="shared" si="61"/>
        <v/>
      </c>
      <c r="CS139" s="22" t="str">
        <f t="shared" si="61"/>
        <v/>
      </c>
      <c r="CT139" s="22" t="str">
        <f t="shared" si="61"/>
        <v/>
      </c>
      <c r="CU139" s="22" t="str">
        <f t="shared" si="61"/>
        <v/>
      </c>
      <c r="CV139" s="22" t="str">
        <f t="shared" si="61"/>
        <v/>
      </c>
      <c r="CW139" s="22" t="str">
        <f t="shared" si="61"/>
        <v/>
      </c>
      <c r="CX139" s="22" t="str">
        <f t="shared" si="61"/>
        <v/>
      </c>
      <c r="CY139" s="22" t="str">
        <f t="shared" si="61"/>
        <v/>
      </c>
      <c r="CZ139" s="22" t="str">
        <f t="shared" si="61"/>
        <v/>
      </c>
      <c r="DA139" s="22" t="str">
        <f t="shared" si="61"/>
        <v/>
      </c>
      <c r="DB139" s="22" t="str">
        <f t="shared" si="61"/>
        <v/>
      </c>
      <c r="DC139" s="22" t="str">
        <f t="shared" si="61"/>
        <v/>
      </c>
      <c r="DD139" s="22" t="str">
        <f t="shared" si="61"/>
        <v/>
      </c>
      <c r="DE139" s="22" t="str">
        <f t="shared" si="61"/>
        <v/>
      </c>
      <c r="DF139" s="22" t="str">
        <f t="shared" si="61"/>
        <v/>
      </c>
      <c r="DG139" s="22" t="str">
        <f t="shared" si="61"/>
        <v/>
      </c>
      <c r="DH139" s="22" t="str">
        <f t="shared" si="61"/>
        <v/>
      </c>
      <c r="DI139" s="22" t="str">
        <f t="shared" si="61"/>
        <v/>
      </c>
      <c r="DJ139" s="22" t="str">
        <f t="shared" si="61"/>
        <v/>
      </c>
      <c r="DK139" s="22" t="str">
        <f t="shared" si="61"/>
        <v/>
      </c>
      <c r="DL139" s="22" t="str">
        <f t="shared" si="61"/>
        <v/>
      </c>
      <c r="DM139" s="22" t="str">
        <f t="shared" si="61"/>
        <v/>
      </c>
      <c r="DN139" s="22" t="str">
        <f t="shared" si="61"/>
        <v/>
      </c>
      <c r="DO139" s="22" t="str">
        <f t="shared" si="61"/>
        <v/>
      </c>
      <c r="DP139" s="22" t="str">
        <f t="shared" si="61"/>
        <v/>
      </c>
      <c r="DQ139" s="22" t="str">
        <f t="shared" si="61"/>
        <v/>
      </c>
      <c r="DR139" s="22" t="str">
        <f t="shared" si="61"/>
        <v/>
      </c>
      <c r="DS139" s="22" t="str">
        <f t="shared" si="61"/>
        <v/>
      </c>
      <c r="DT139" s="22" t="str">
        <f t="shared" si="61"/>
        <v/>
      </c>
      <c r="DU139" s="22" t="str">
        <f t="shared" si="61"/>
        <v/>
      </c>
      <c r="DV139" s="22" t="str">
        <f t="shared" si="61"/>
        <v/>
      </c>
      <c r="DW139" s="22" t="str">
        <f t="shared" si="61"/>
        <v/>
      </c>
      <c r="DX139" s="22" t="str">
        <f t="shared" si="61"/>
        <v/>
      </c>
      <c r="DY139" s="22" t="str">
        <f t="shared" si="61"/>
        <v/>
      </c>
      <c r="DZ139" s="22" t="str">
        <f t="shared" si="61"/>
        <v/>
      </c>
      <c r="EA139" s="22" t="str">
        <f t="shared" si="61"/>
        <v/>
      </c>
      <c r="EB139" s="22" t="str">
        <f t="shared" si="61"/>
        <v/>
      </c>
      <c r="EC139" s="22" t="str">
        <f t="shared" ref="EC139:GN139" si="62">IF(SUM(EC$56:EC$60,EC$62:EC$67,EC$70:EC$73)=0,"",IF(SUM(EC140:EC147)=0,"",IF(EB139="",$D139,EB139)))</f>
        <v/>
      </c>
      <c r="ED139" s="22" t="str">
        <f t="shared" si="62"/>
        <v/>
      </c>
      <c r="EE139" s="22" t="str">
        <f t="shared" si="62"/>
        <v/>
      </c>
      <c r="EF139" s="22" t="str">
        <f t="shared" si="62"/>
        <v/>
      </c>
      <c r="EG139" s="22" t="str">
        <f t="shared" si="62"/>
        <v/>
      </c>
      <c r="EH139" s="22" t="str">
        <f t="shared" si="62"/>
        <v/>
      </c>
      <c r="EI139" s="22" t="str">
        <f t="shared" si="62"/>
        <v/>
      </c>
      <c r="EJ139" s="22" t="str">
        <f t="shared" si="62"/>
        <v/>
      </c>
      <c r="EK139" s="22" t="str">
        <f t="shared" si="62"/>
        <v/>
      </c>
      <c r="EL139" s="22" t="str">
        <f t="shared" si="62"/>
        <v/>
      </c>
      <c r="EM139" s="22" t="str">
        <f t="shared" si="62"/>
        <v/>
      </c>
      <c r="EN139" s="22" t="str">
        <f t="shared" si="62"/>
        <v/>
      </c>
      <c r="EO139" s="22" t="str">
        <f t="shared" si="62"/>
        <v/>
      </c>
      <c r="EP139" s="22" t="str">
        <f t="shared" si="62"/>
        <v/>
      </c>
      <c r="EQ139" s="22" t="str">
        <f t="shared" si="62"/>
        <v/>
      </c>
      <c r="ER139" s="22" t="str">
        <f t="shared" si="62"/>
        <v/>
      </c>
      <c r="ES139" s="22" t="str">
        <f t="shared" si="62"/>
        <v/>
      </c>
      <c r="ET139" s="22" t="str">
        <f t="shared" si="62"/>
        <v/>
      </c>
      <c r="EU139" s="22" t="str">
        <f t="shared" si="62"/>
        <v/>
      </c>
      <c r="EV139" s="22" t="str">
        <f t="shared" si="62"/>
        <v/>
      </c>
      <c r="EW139" s="22" t="str">
        <f t="shared" si="62"/>
        <v/>
      </c>
      <c r="EX139" s="22" t="str">
        <f t="shared" si="62"/>
        <v/>
      </c>
      <c r="EY139" s="22" t="str">
        <f t="shared" si="62"/>
        <v/>
      </c>
      <c r="EZ139" s="22" t="str">
        <f t="shared" si="62"/>
        <v/>
      </c>
      <c r="FA139" s="22" t="str">
        <f t="shared" si="62"/>
        <v/>
      </c>
      <c r="FB139" s="22" t="str">
        <f t="shared" si="62"/>
        <v/>
      </c>
      <c r="FC139" s="22" t="str">
        <f t="shared" si="62"/>
        <v/>
      </c>
      <c r="FD139" s="22" t="str">
        <f t="shared" si="62"/>
        <v/>
      </c>
      <c r="FE139" s="22" t="str">
        <f t="shared" si="62"/>
        <v/>
      </c>
      <c r="FF139" s="22" t="str">
        <f t="shared" si="62"/>
        <v/>
      </c>
      <c r="FG139" s="22" t="str">
        <f t="shared" si="62"/>
        <v/>
      </c>
      <c r="FH139" s="22" t="str">
        <f t="shared" si="62"/>
        <v/>
      </c>
      <c r="FI139" s="22" t="str">
        <f t="shared" si="62"/>
        <v/>
      </c>
      <c r="FJ139" s="22" t="str">
        <f t="shared" si="62"/>
        <v/>
      </c>
      <c r="FK139" s="22" t="str">
        <f t="shared" si="62"/>
        <v/>
      </c>
      <c r="FL139" s="22" t="str">
        <f t="shared" si="62"/>
        <v/>
      </c>
      <c r="FM139" s="22" t="str">
        <f t="shared" si="62"/>
        <v/>
      </c>
      <c r="FN139" s="22" t="str">
        <f t="shared" si="62"/>
        <v/>
      </c>
      <c r="FO139" s="22" t="str">
        <f t="shared" si="62"/>
        <v/>
      </c>
      <c r="FP139" s="22" t="str">
        <f t="shared" si="62"/>
        <v/>
      </c>
      <c r="FQ139" s="22" t="str">
        <f t="shared" si="62"/>
        <v/>
      </c>
      <c r="FR139" s="22" t="str">
        <f t="shared" si="62"/>
        <v/>
      </c>
      <c r="FS139" s="22" t="str">
        <f t="shared" si="62"/>
        <v/>
      </c>
      <c r="FT139" s="22" t="str">
        <f t="shared" si="62"/>
        <v/>
      </c>
      <c r="FU139" s="22" t="str">
        <f t="shared" si="62"/>
        <v/>
      </c>
      <c r="FV139" s="22" t="str">
        <f t="shared" si="62"/>
        <v/>
      </c>
      <c r="FW139" s="22" t="str">
        <f t="shared" si="62"/>
        <v/>
      </c>
      <c r="FX139" s="22" t="str">
        <f t="shared" si="62"/>
        <v/>
      </c>
      <c r="FY139" s="22" t="str">
        <f t="shared" si="62"/>
        <v/>
      </c>
      <c r="FZ139" s="22" t="str">
        <f t="shared" si="62"/>
        <v/>
      </c>
      <c r="GA139" s="22" t="str">
        <f t="shared" si="62"/>
        <v/>
      </c>
      <c r="GB139" s="22" t="str">
        <f t="shared" si="62"/>
        <v/>
      </c>
      <c r="GC139" s="22" t="str">
        <f t="shared" si="62"/>
        <v/>
      </c>
      <c r="GD139" s="22" t="str">
        <f t="shared" si="62"/>
        <v/>
      </c>
      <c r="GE139" s="22" t="str">
        <f t="shared" si="62"/>
        <v/>
      </c>
      <c r="GF139" s="22" t="str">
        <f t="shared" si="62"/>
        <v/>
      </c>
      <c r="GG139" s="22" t="str">
        <f t="shared" si="62"/>
        <v/>
      </c>
      <c r="GH139" s="22" t="str">
        <f t="shared" si="62"/>
        <v/>
      </c>
      <c r="GI139" s="22" t="str">
        <f t="shared" si="62"/>
        <v/>
      </c>
      <c r="GJ139" s="22" t="str">
        <f t="shared" si="62"/>
        <v/>
      </c>
      <c r="GK139" s="22" t="str">
        <f t="shared" si="62"/>
        <v/>
      </c>
      <c r="GL139" s="22" t="str">
        <f t="shared" si="62"/>
        <v/>
      </c>
      <c r="GM139" s="22" t="str">
        <f t="shared" si="62"/>
        <v/>
      </c>
      <c r="GN139" s="22" t="str">
        <f t="shared" si="62"/>
        <v/>
      </c>
      <c r="GO139" s="22" t="str">
        <f t="shared" ref="GO139:IU139" si="63">IF(SUM(GO$56:GO$60,GO$62:GO$67,GO$70:GO$73)=0,"",IF(SUM(GO140:GO147)=0,"",IF(GN139="",$D139,GN139)))</f>
        <v/>
      </c>
      <c r="GP139" s="22" t="str">
        <f t="shared" si="63"/>
        <v/>
      </c>
      <c r="GQ139" s="22" t="str">
        <f t="shared" si="63"/>
        <v/>
      </c>
      <c r="GR139" s="22" t="str">
        <f t="shared" si="63"/>
        <v/>
      </c>
      <c r="GS139" s="22" t="str">
        <f t="shared" si="63"/>
        <v/>
      </c>
      <c r="GT139" s="22" t="str">
        <f t="shared" si="63"/>
        <v/>
      </c>
      <c r="GU139" s="22" t="str">
        <f t="shared" si="63"/>
        <v/>
      </c>
      <c r="GV139" s="22" t="str">
        <f t="shared" si="63"/>
        <v/>
      </c>
      <c r="GW139" s="22" t="str">
        <f t="shared" si="63"/>
        <v/>
      </c>
      <c r="GX139" s="22" t="str">
        <f t="shared" si="63"/>
        <v/>
      </c>
      <c r="GY139" s="22" t="str">
        <f t="shared" si="63"/>
        <v/>
      </c>
      <c r="GZ139" s="22" t="str">
        <f t="shared" si="63"/>
        <v/>
      </c>
      <c r="HA139" s="22" t="str">
        <f t="shared" si="63"/>
        <v/>
      </c>
      <c r="HB139" s="22" t="str">
        <f t="shared" si="63"/>
        <v/>
      </c>
      <c r="HC139" s="22" t="str">
        <f t="shared" si="63"/>
        <v/>
      </c>
      <c r="HD139" s="22" t="str">
        <f t="shared" si="63"/>
        <v/>
      </c>
      <c r="HE139" s="22" t="str">
        <f t="shared" si="63"/>
        <v/>
      </c>
      <c r="HF139" s="22" t="str">
        <f t="shared" si="63"/>
        <v/>
      </c>
      <c r="HG139" s="22" t="str">
        <f t="shared" si="63"/>
        <v/>
      </c>
      <c r="HH139" s="22" t="str">
        <f t="shared" si="63"/>
        <v/>
      </c>
      <c r="HI139" s="22" t="str">
        <f t="shared" si="63"/>
        <v/>
      </c>
      <c r="HJ139" s="22" t="str">
        <f t="shared" si="63"/>
        <v/>
      </c>
      <c r="HK139" s="22" t="str">
        <f t="shared" si="63"/>
        <v/>
      </c>
      <c r="HL139" s="22" t="str">
        <f t="shared" si="63"/>
        <v/>
      </c>
      <c r="HM139" s="22" t="str">
        <f t="shared" si="63"/>
        <v/>
      </c>
      <c r="HN139" s="22" t="str">
        <f t="shared" si="63"/>
        <v/>
      </c>
      <c r="HO139" s="22" t="str">
        <f t="shared" si="63"/>
        <v/>
      </c>
      <c r="HP139" s="22" t="str">
        <f t="shared" si="63"/>
        <v/>
      </c>
      <c r="HQ139" s="22" t="str">
        <f t="shared" si="63"/>
        <v/>
      </c>
      <c r="HR139" s="22" t="str">
        <f t="shared" si="63"/>
        <v/>
      </c>
      <c r="HS139" s="22" t="str">
        <f t="shared" si="63"/>
        <v/>
      </c>
      <c r="HT139" s="22" t="str">
        <f t="shared" si="63"/>
        <v/>
      </c>
      <c r="HU139" s="22" t="str">
        <f t="shared" si="63"/>
        <v/>
      </c>
      <c r="HV139" s="22" t="str">
        <f t="shared" si="63"/>
        <v/>
      </c>
      <c r="HW139" s="22" t="str">
        <f t="shared" si="63"/>
        <v/>
      </c>
      <c r="HX139" s="22" t="str">
        <f t="shared" si="63"/>
        <v/>
      </c>
      <c r="HY139" s="22" t="str">
        <f t="shared" si="63"/>
        <v/>
      </c>
      <c r="HZ139" s="22" t="str">
        <f t="shared" si="63"/>
        <v/>
      </c>
      <c r="IA139" s="22" t="str">
        <f t="shared" si="63"/>
        <v/>
      </c>
      <c r="IB139" s="22" t="str">
        <f t="shared" si="63"/>
        <v/>
      </c>
      <c r="IC139" s="22" t="str">
        <f t="shared" si="63"/>
        <v/>
      </c>
      <c r="ID139" s="22" t="str">
        <f t="shared" si="63"/>
        <v/>
      </c>
      <c r="IE139" s="22" t="str">
        <f t="shared" si="63"/>
        <v/>
      </c>
      <c r="IF139" s="22" t="str">
        <f t="shared" si="63"/>
        <v/>
      </c>
      <c r="IG139" s="22" t="str">
        <f t="shared" si="63"/>
        <v/>
      </c>
      <c r="IH139" s="22" t="str">
        <f t="shared" si="63"/>
        <v/>
      </c>
      <c r="II139" s="22" t="str">
        <f t="shared" si="63"/>
        <v/>
      </c>
      <c r="IJ139" s="22" t="str">
        <f t="shared" si="63"/>
        <v/>
      </c>
      <c r="IK139" s="22" t="str">
        <f t="shared" si="63"/>
        <v/>
      </c>
      <c r="IL139" s="22" t="str">
        <f t="shared" si="63"/>
        <v/>
      </c>
      <c r="IM139" s="22" t="str">
        <f t="shared" si="63"/>
        <v/>
      </c>
      <c r="IN139" s="22" t="str">
        <f t="shared" si="63"/>
        <v/>
      </c>
      <c r="IO139" s="22" t="str">
        <f t="shared" si="63"/>
        <v/>
      </c>
      <c r="IP139" s="22" t="str">
        <f t="shared" si="63"/>
        <v/>
      </c>
      <c r="IQ139" s="22" t="str">
        <f t="shared" si="63"/>
        <v/>
      </c>
      <c r="IR139" s="22" t="str">
        <f t="shared" si="63"/>
        <v/>
      </c>
      <c r="IS139" s="22" t="str">
        <f t="shared" si="63"/>
        <v/>
      </c>
      <c r="IT139" s="22" t="str">
        <f t="shared" si="63"/>
        <v/>
      </c>
      <c r="IU139" s="60" t="str">
        <f t="shared" si="63"/>
        <v/>
      </c>
    </row>
    <row r="140" spans="1:255" s="63" customFormat="1" ht="15" customHeight="1" x14ac:dyDescent="0.25">
      <c r="A140" s="168"/>
      <c r="B140" s="40"/>
      <c r="C140" s="192" t="s">
        <v>249</v>
      </c>
      <c r="D140" s="8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/>
      <c r="IL140" s="2"/>
      <c r="IM140" s="2"/>
      <c r="IN140" s="2"/>
      <c r="IO140" s="2"/>
      <c r="IP140" s="2"/>
      <c r="IQ140" s="2"/>
      <c r="IR140" s="2"/>
      <c r="IS140" s="2"/>
      <c r="IT140" s="2"/>
      <c r="IU140" s="52"/>
    </row>
    <row r="141" spans="1:255" s="63" customFormat="1" ht="15" customHeight="1" x14ac:dyDescent="0.25">
      <c r="A141" s="168"/>
      <c r="B141" s="40"/>
      <c r="C141" s="193" t="s">
        <v>250</v>
      </c>
      <c r="D141" s="8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52"/>
    </row>
    <row r="142" spans="1:255" s="63" customFormat="1" ht="15" customHeight="1" x14ac:dyDescent="0.25">
      <c r="A142" s="133" t="str">
        <f>IF(MATCH(C146,C:C,0)&gt;146,"Rows have been added",IF(MATCH(C146,C:C,0)&lt;146,"Rows have been deleted",""))</f>
        <v/>
      </c>
      <c r="B142" s="45"/>
      <c r="C142" s="194" t="s">
        <v>127</v>
      </c>
      <c r="D142" s="35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  <c r="DW142" s="26"/>
      <c r="DX142" s="26"/>
      <c r="DY142" s="26"/>
      <c r="DZ142" s="26"/>
      <c r="EA142" s="26"/>
      <c r="EB142" s="26"/>
      <c r="EC142" s="26"/>
      <c r="ED142" s="26"/>
      <c r="EE142" s="26"/>
      <c r="EF142" s="26"/>
      <c r="EG142" s="26"/>
      <c r="EH142" s="26"/>
      <c r="EI142" s="26"/>
      <c r="EJ142" s="26"/>
      <c r="EK142" s="26"/>
      <c r="EL142" s="26"/>
      <c r="EM142" s="26"/>
      <c r="EN142" s="26"/>
      <c r="EO142" s="26"/>
      <c r="EP142" s="26"/>
      <c r="EQ142" s="26"/>
      <c r="ER142" s="26"/>
      <c r="ES142" s="26"/>
      <c r="ET142" s="26"/>
      <c r="EU142" s="26"/>
      <c r="EV142" s="26"/>
      <c r="EW142" s="26"/>
      <c r="EX142" s="26"/>
      <c r="EY142" s="26"/>
      <c r="EZ142" s="26"/>
      <c r="FA142" s="26"/>
      <c r="FB142" s="26"/>
      <c r="FC142" s="26"/>
      <c r="FD142" s="26"/>
      <c r="FE142" s="26"/>
      <c r="FF142" s="26"/>
      <c r="FG142" s="26"/>
      <c r="FH142" s="26"/>
      <c r="FI142" s="26"/>
      <c r="FJ142" s="26"/>
      <c r="FK142" s="26"/>
      <c r="FL142" s="26"/>
      <c r="FM142" s="26"/>
      <c r="FN142" s="26"/>
      <c r="FO142" s="26"/>
      <c r="FP142" s="26"/>
      <c r="FQ142" s="26"/>
      <c r="FR142" s="26"/>
      <c r="FS142" s="26"/>
      <c r="FT142" s="26"/>
      <c r="FU142" s="26"/>
      <c r="FV142" s="26"/>
      <c r="FW142" s="26"/>
      <c r="FX142" s="26"/>
      <c r="FY142" s="26"/>
      <c r="FZ142" s="26"/>
      <c r="GA142" s="26"/>
      <c r="GB142" s="26"/>
      <c r="GC142" s="26"/>
      <c r="GD142" s="26"/>
      <c r="GE142" s="26"/>
      <c r="GF142" s="26"/>
      <c r="GG142" s="26"/>
      <c r="GH142" s="26"/>
      <c r="GI142" s="26"/>
      <c r="GJ142" s="26"/>
      <c r="GK142" s="26"/>
      <c r="GL142" s="26"/>
      <c r="GM142" s="26"/>
      <c r="GN142" s="26"/>
      <c r="GO142" s="26"/>
      <c r="GP142" s="26"/>
      <c r="GQ142" s="26"/>
      <c r="GR142" s="26"/>
      <c r="GS142" s="26"/>
      <c r="GT142" s="26"/>
      <c r="GU142" s="26"/>
      <c r="GV142" s="26"/>
      <c r="GW142" s="26"/>
      <c r="GX142" s="26"/>
      <c r="GY142" s="26"/>
      <c r="GZ142" s="26"/>
      <c r="HA142" s="26"/>
      <c r="HB142" s="26"/>
      <c r="HC142" s="26"/>
      <c r="HD142" s="26"/>
      <c r="HE142" s="26"/>
      <c r="HF142" s="26"/>
      <c r="HG142" s="26"/>
      <c r="HH142" s="26"/>
      <c r="HI142" s="26"/>
      <c r="HJ142" s="26"/>
      <c r="HK142" s="26"/>
      <c r="HL142" s="26"/>
      <c r="HM142" s="26"/>
      <c r="HN142" s="26"/>
      <c r="HO142" s="26"/>
      <c r="HP142" s="26"/>
      <c r="HQ142" s="26"/>
      <c r="HR142" s="26"/>
      <c r="HS142" s="26"/>
      <c r="HT142" s="26"/>
      <c r="HU142" s="26"/>
      <c r="HV142" s="26"/>
      <c r="HW142" s="26"/>
      <c r="HX142" s="26"/>
      <c r="HY142" s="26"/>
      <c r="HZ142" s="26"/>
      <c r="IA142" s="26"/>
      <c r="IB142" s="26"/>
      <c r="IC142" s="26"/>
      <c r="ID142" s="26"/>
      <c r="IE142" s="26"/>
      <c r="IF142" s="26"/>
      <c r="IG142" s="26"/>
      <c r="IH142" s="26"/>
      <c r="II142" s="26"/>
      <c r="IJ142" s="26"/>
      <c r="IK142" s="26"/>
      <c r="IL142" s="26"/>
      <c r="IM142" s="26"/>
      <c r="IN142" s="26"/>
      <c r="IO142" s="26"/>
      <c r="IP142" s="26"/>
      <c r="IQ142" s="26"/>
      <c r="IR142" s="26"/>
      <c r="IS142" s="26"/>
      <c r="IT142" s="26"/>
      <c r="IU142" s="26"/>
    </row>
    <row r="143" spans="1:255" s="65" customFormat="1" ht="31.5" x14ac:dyDescent="0.25">
      <c r="A143" s="168" t="s">
        <v>128</v>
      </c>
      <c r="B143" s="40">
        <v>0</v>
      </c>
      <c r="C143" s="195" t="s">
        <v>129</v>
      </c>
      <c r="D143" s="8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  <c r="HD143" s="14"/>
      <c r="HE143" s="14"/>
      <c r="HF143" s="14"/>
      <c r="HG143" s="14"/>
      <c r="HH143" s="14"/>
      <c r="HI143" s="14"/>
      <c r="HJ143" s="14"/>
      <c r="HK143" s="14"/>
      <c r="HL143" s="14"/>
      <c r="HM143" s="14"/>
      <c r="HN143" s="14"/>
      <c r="HO143" s="14"/>
      <c r="HP143" s="14"/>
      <c r="HQ143" s="14"/>
      <c r="HR143" s="14"/>
      <c r="HS143" s="14"/>
      <c r="HT143" s="14"/>
      <c r="HU143" s="14"/>
      <c r="HV143" s="14"/>
      <c r="HW143" s="14"/>
      <c r="HX143" s="14"/>
      <c r="HY143" s="14"/>
      <c r="HZ143" s="14"/>
      <c r="IA143" s="14"/>
      <c r="IB143" s="14"/>
      <c r="IC143" s="14"/>
      <c r="ID143" s="14"/>
      <c r="IE143" s="14"/>
      <c r="IF143" s="14"/>
      <c r="IG143" s="14"/>
      <c r="IH143" s="14"/>
      <c r="II143" s="14"/>
      <c r="IJ143" s="14"/>
      <c r="IK143" s="14"/>
      <c r="IL143" s="14"/>
      <c r="IM143" s="14"/>
      <c r="IN143" s="14"/>
      <c r="IO143" s="14"/>
      <c r="IP143" s="14"/>
      <c r="IQ143" s="14"/>
      <c r="IR143" s="14"/>
      <c r="IS143" s="14"/>
      <c r="IT143" s="14"/>
      <c r="IU143" s="61"/>
    </row>
    <row r="144" spans="1:255" s="65" customFormat="1" ht="31.5" x14ac:dyDescent="0.25">
      <c r="A144" s="168" t="s">
        <v>130</v>
      </c>
      <c r="B144" s="40">
        <v>0</v>
      </c>
      <c r="C144" s="195" t="s">
        <v>131</v>
      </c>
      <c r="D144" s="8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  <c r="HG144" s="14"/>
      <c r="HH144" s="14"/>
      <c r="HI144" s="14"/>
      <c r="HJ144" s="14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61"/>
    </row>
    <row r="145" spans="1:255" s="65" customFormat="1" ht="15.75" customHeight="1" x14ac:dyDescent="0.25">
      <c r="A145" s="168" t="s">
        <v>132</v>
      </c>
      <c r="B145" s="40">
        <v>0</v>
      </c>
      <c r="C145" s="196" t="s">
        <v>44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61"/>
    </row>
    <row r="146" spans="1:255" s="63" customFormat="1" ht="15" customHeight="1" x14ac:dyDescent="0.25">
      <c r="A146" s="168"/>
      <c r="B146" s="197"/>
      <c r="C146" s="198" t="s">
        <v>43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  <c r="DW146" s="26"/>
      <c r="DX146" s="26"/>
      <c r="DY146" s="26"/>
      <c r="DZ146" s="26"/>
      <c r="EA146" s="26"/>
      <c r="EB146" s="26"/>
      <c r="EC146" s="26"/>
      <c r="ED146" s="26"/>
      <c r="EE146" s="26"/>
      <c r="EF146" s="26"/>
      <c r="EG146" s="26"/>
      <c r="EH146" s="26"/>
      <c r="EI146" s="26"/>
      <c r="EJ146" s="26"/>
      <c r="EK146" s="26"/>
      <c r="EL146" s="26"/>
      <c r="EM146" s="26"/>
      <c r="EN146" s="26"/>
      <c r="EO146" s="26"/>
      <c r="EP146" s="26"/>
      <c r="EQ146" s="26"/>
      <c r="ER146" s="26"/>
      <c r="ES146" s="26"/>
      <c r="ET146" s="26"/>
      <c r="EU146" s="26"/>
      <c r="EV146" s="26"/>
      <c r="EW146" s="26"/>
      <c r="EX146" s="26"/>
      <c r="EY146" s="26"/>
      <c r="EZ146" s="26"/>
      <c r="FA146" s="26"/>
      <c r="FB146" s="26"/>
      <c r="FC146" s="26"/>
      <c r="FD146" s="26"/>
      <c r="FE146" s="26"/>
      <c r="FF146" s="26"/>
      <c r="FG146" s="26"/>
      <c r="FH146" s="26"/>
      <c r="FI146" s="26"/>
      <c r="FJ146" s="26"/>
      <c r="FK146" s="26"/>
      <c r="FL146" s="26"/>
      <c r="FM146" s="26"/>
      <c r="FN146" s="26"/>
      <c r="FO146" s="26"/>
      <c r="FP146" s="26"/>
      <c r="FQ146" s="26"/>
      <c r="FR146" s="26"/>
      <c r="FS146" s="26"/>
      <c r="FT146" s="26"/>
      <c r="FU146" s="26"/>
      <c r="FV146" s="26"/>
      <c r="FW146" s="26"/>
      <c r="FX146" s="26"/>
      <c r="FY146" s="26"/>
      <c r="FZ146" s="26"/>
      <c r="GA146" s="26"/>
      <c r="GB146" s="26"/>
      <c r="GC146" s="26"/>
      <c r="GD146" s="26"/>
      <c r="GE146" s="26"/>
      <c r="GF146" s="26"/>
      <c r="GG146" s="26"/>
      <c r="GH146" s="26"/>
      <c r="GI146" s="26"/>
      <c r="GJ146" s="26"/>
      <c r="GK146" s="26"/>
      <c r="GL146" s="26"/>
      <c r="GM146" s="26"/>
      <c r="GN146" s="26"/>
      <c r="GO146" s="26"/>
      <c r="GP146" s="26"/>
      <c r="GQ146" s="26"/>
      <c r="GR146" s="26"/>
      <c r="GS146" s="26"/>
      <c r="GT146" s="26"/>
      <c r="GU146" s="26"/>
      <c r="GV146" s="26"/>
      <c r="GW146" s="26"/>
      <c r="GX146" s="26"/>
      <c r="GY146" s="26"/>
      <c r="GZ146" s="26"/>
      <c r="HA146" s="26"/>
      <c r="HB146" s="26"/>
      <c r="HC146" s="26"/>
      <c r="HD146" s="26"/>
      <c r="HE146" s="26"/>
      <c r="HF146" s="26"/>
      <c r="HG146" s="26"/>
      <c r="HH146" s="26"/>
      <c r="HI146" s="26"/>
      <c r="HJ146" s="26"/>
      <c r="HK146" s="26"/>
      <c r="HL146" s="26"/>
      <c r="HM146" s="26"/>
      <c r="HN146" s="26"/>
      <c r="HO146" s="26"/>
      <c r="HP146" s="26"/>
      <c r="HQ146" s="26"/>
      <c r="HR146" s="26"/>
      <c r="HS146" s="26"/>
      <c r="HT146" s="26"/>
      <c r="HU146" s="26"/>
      <c r="HV146" s="26"/>
      <c r="HW146" s="26"/>
      <c r="HX146" s="26"/>
      <c r="HY146" s="26"/>
      <c r="HZ146" s="26"/>
      <c r="IA146" s="26"/>
      <c r="IB146" s="26"/>
      <c r="IC146" s="26"/>
      <c r="ID146" s="26"/>
      <c r="IE146" s="26"/>
      <c r="IF146" s="26"/>
      <c r="IG146" s="26"/>
      <c r="IH146" s="26"/>
      <c r="II146" s="26"/>
      <c r="IJ146" s="26"/>
      <c r="IK146" s="26"/>
      <c r="IL146" s="26"/>
      <c r="IM146" s="26"/>
      <c r="IN146" s="26"/>
      <c r="IO146" s="26"/>
      <c r="IP146" s="26"/>
      <c r="IQ146" s="26"/>
      <c r="IR146" s="26"/>
      <c r="IS146" s="26"/>
      <c r="IT146" s="26"/>
      <c r="IU146" s="26"/>
    </row>
    <row r="147" spans="1:255" s="63" customFormat="1" ht="15" customHeight="1" x14ac:dyDescent="0.25">
      <c r="A147" s="168" t="s">
        <v>133</v>
      </c>
      <c r="B147" s="46"/>
      <c r="C147" s="27" t="s">
        <v>134</v>
      </c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  <c r="EM147" s="19"/>
      <c r="EN147" s="19"/>
      <c r="EO147" s="19"/>
      <c r="EP147" s="19"/>
      <c r="EQ147" s="19"/>
      <c r="ER147" s="19"/>
      <c r="ES147" s="19"/>
      <c r="ET147" s="19"/>
      <c r="EU147" s="19"/>
      <c r="EV147" s="19"/>
      <c r="EW147" s="19"/>
      <c r="EX147" s="19"/>
      <c r="EY147" s="19"/>
      <c r="EZ147" s="19"/>
      <c r="FA147" s="19"/>
      <c r="FB147" s="19"/>
      <c r="FC147" s="19"/>
      <c r="FD147" s="19"/>
      <c r="FE147" s="19"/>
      <c r="FF147" s="19"/>
      <c r="FG147" s="19"/>
      <c r="FH147" s="19"/>
      <c r="FI147" s="19"/>
      <c r="FJ147" s="19"/>
      <c r="FK147" s="19"/>
      <c r="FL147" s="19"/>
      <c r="FM147" s="19"/>
      <c r="FN147" s="19"/>
      <c r="FO147" s="19"/>
      <c r="FP147" s="19"/>
      <c r="FQ147" s="19"/>
      <c r="FR147" s="19"/>
      <c r="FS147" s="19"/>
      <c r="FT147" s="19"/>
      <c r="FU147" s="19"/>
      <c r="FV147" s="19"/>
      <c r="FW147" s="19"/>
      <c r="FX147" s="19"/>
      <c r="FY147" s="19"/>
      <c r="FZ147" s="19"/>
      <c r="GA147" s="19"/>
      <c r="GB147" s="19"/>
      <c r="GC147" s="19"/>
      <c r="GD147" s="19"/>
      <c r="GE147" s="19"/>
      <c r="GF147" s="19"/>
      <c r="GG147" s="19"/>
      <c r="GH147" s="19"/>
      <c r="GI147" s="19"/>
      <c r="GJ147" s="19"/>
      <c r="GK147" s="19"/>
      <c r="GL147" s="19"/>
      <c r="GM147" s="19"/>
      <c r="GN147" s="19"/>
      <c r="GO147" s="19"/>
      <c r="GP147" s="19"/>
      <c r="GQ147" s="19"/>
      <c r="GR147" s="19"/>
      <c r="GS147" s="19"/>
      <c r="GT147" s="19"/>
      <c r="GU147" s="19"/>
      <c r="GV147" s="19"/>
      <c r="GW147" s="19"/>
      <c r="GX147" s="19"/>
      <c r="GY147" s="19"/>
      <c r="GZ147" s="19"/>
      <c r="HA147" s="19"/>
      <c r="HB147" s="19"/>
      <c r="HC147" s="19"/>
      <c r="HD147" s="19"/>
      <c r="HE147" s="19"/>
      <c r="HF147" s="19"/>
      <c r="HG147" s="19"/>
      <c r="HH147" s="19"/>
      <c r="HI147" s="19"/>
      <c r="HJ147" s="19"/>
      <c r="HK147" s="19"/>
      <c r="HL147" s="19"/>
      <c r="HM147" s="19"/>
      <c r="HN147" s="19"/>
      <c r="HO147" s="19"/>
      <c r="HP147" s="19"/>
      <c r="HQ147" s="19"/>
      <c r="HR147" s="19"/>
      <c r="HS147" s="19"/>
      <c r="HT147" s="19"/>
      <c r="HU147" s="19"/>
      <c r="HV147" s="19"/>
      <c r="HW147" s="19"/>
      <c r="HX147" s="19"/>
      <c r="HY147" s="19"/>
      <c r="HZ147" s="19"/>
      <c r="IA147" s="19"/>
      <c r="IB147" s="19"/>
      <c r="IC147" s="19"/>
      <c r="ID147" s="19"/>
      <c r="IE147" s="19"/>
      <c r="IF147" s="19"/>
      <c r="IG147" s="19"/>
      <c r="IH147" s="19"/>
      <c r="II147" s="19"/>
      <c r="IJ147" s="19"/>
      <c r="IK147" s="19"/>
      <c r="IL147" s="19"/>
      <c r="IM147" s="19"/>
      <c r="IN147" s="19"/>
      <c r="IO147" s="19"/>
      <c r="IP147" s="19"/>
      <c r="IQ147" s="19"/>
      <c r="IR147" s="19"/>
      <c r="IS147" s="19"/>
      <c r="IT147" s="19"/>
      <c r="IU147" s="62"/>
    </row>
    <row r="148" spans="1:255" s="63" customFormat="1" ht="15" customHeight="1" x14ac:dyDescent="0.25">
      <c r="A148" s="168"/>
      <c r="B148" s="46"/>
      <c r="C148" s="28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  <c r="EM148" s="19"/>
      <c r="EN148" s="19"/>
      <c r="EO148" s="19"/>
      <c r="EP148" s="19"/>
      <c r="EQ148" s="19"/>
      <c r="ER148" s="19"/>
      <c r="ES148" s="19"/>
      <c r="ET148" s="19"/>
      <c r="EU148" s="19"/>
      <c r="EV148" s="19"/>
      <c r="EW148" s="19"/>
      <c r="EX148" s="19"/>
      <c r="EY148" s="19"/>
      <c r="EZ148" s="19"/>
      <c r="FA148" s="19"/>
      <c r="FB148" s="19"/>
      <c r="FC148" s="19"/>
      <c r="FD148" s="19"/>
      <c r="FE148" s="19"/>
      <c r="FF148" s="19"/>
      <c r="FG148" s="19"/>
      <c r="FH148" s="19"/>
      <c r="FI148" s="19"/>
      <c r="FJ148" s="19"/>
      <c r="FK148" s="19"/>
      <c r="FL148" s="19"/>
      <c r="FM148" s="19"/>
      <c r="FN148" s="19"/>
      <c r="FO148" s="19"/>
      <c r="FP148" s="19"/>
      <c r="FQ148" s="19"/>
      <c r="FR148" s="19"/>
      <c r="FS148" s="19"/>
      <c r="FT148" s="19"/>
      <c r="FU148" s="19"/>
      <c r="FV148" s="19"/>
      <c r="FW148" s="19"/>
      <c r="FX148" s="19"/>
      <c r="FY148" s="19"/>
      <c r="FZ148" s="19"/>
      <c r="GA148" s="19"/>
      <c r="GB148" s="19"/>
      <c r="GC148" s="19"/>
      <c r="GD148" s="19"/>
      <c r="GE148" s="19"/>
      <c r="GF148" s="19"/>
      <c r="GG148" s="19"/>
      <c r="GH148" s="19"/>
      <c r="GI148" s="19"/>
      <c r="GJ148" s="19"/>
      <c r="GK148" s="19"/>
      <c r="GL148" s="19"/>
      <c r="GM148" s="19"/>
      <c r="GN148" s="19"/>
      <c r="GO148" s="19"/>
      <c r="GP148" s="19"/>
      <c r="GQ148" s="19"/>
      <c r="GR148" s="19"/>
      <c r="GS148" s="19"/>
      <c r="GT148" s="19"/>
      <c r="GU148" s="19"/>
      <c r="GV148" s="19"/>
      <c r="GW148" s="19"/>
      <c r="GX148" s="19"/>
      <c r="GY148" s="19"/>
      <c r="GZ148" s="19"/>
      <c r="HA148" s="19"/>
      <c r="HB148" s="19"/>
      <c r="HC148" s="19"/>
      <c r="HD148" s="19"/>
      <c r="HE148" s="19"/>
      <c r="HF148" s="19"/>
      <c r="HG148" s="19"/>
      <c r="HH148" s="19"/>
      <c r="HI148" s="19"/>
      <c r="HJ148" s="19"/>
      <c r="HK148" s="19"/>
      <c r="HL148" s="19"/>
      <c r="HM148" s="19"/>
      <c r="HN148" s="19"/>
      <c r="HO148" s="19"/>
      <c r="HP148" s="19"/>
      <c r="HQ148" s="19"/>
      <c r="HR148" s="19"/>
      <c r="HS148" s="19"/>
      <c r="HT148" s="19"/>
      <c r="HU148" s="19"/>
      <c r="HV148" s="19"/>
      <c r="HW148" s="19"/>
      <c r="HX148" s="19"/>
      <c r="HY148" s="19"/>
      <c r="HZ148" s="19"/>
      <c r="IA148" s="19"/>
      <c r="IB148" s="19"/>
      <c r="IC148" s="19"/>
      <c r="ID148" s="19"/>
      <c r="IE148" s="19"/>
      <c r="IF148" s="19"/>
      <c r="IG148" s="19"/>
      <c r="IH148" s="19"/>
      <c r="II148" s="19"/>
      <c r="IJ148" s="19"/>
      <c r="IK148" s="19"/>
      <c r="IL148" s="19"/>
      <c r="IM148" s="19"/>
      <c r="IN148" s="19"/>
      <c r="IO148" s="19"/>
      <c r="IP148" s="19"/>
      <c r="IQ148" s="19"/>
      <c r="IR148" s="19"/>
      <c r="IS148" s="19"/>
      <c r="IT148" s="19"/>
      <c r="IU148" s="62"/>
    </row>
    <row r="149" spans="1:255" s="63" customFormat="1" ht="15" customHeight="1" x14ac:dyDescent="0.25">
      <c r="A149" s="168"/>
      <c r="B149" s="46"/>
      <c r="C149" s="2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  <c r="EM149" s="19"/>
      <c r="EN149" s="19"/>
      <c r="EO149" s="19"/>
      <c r="EP149" s="19"/>
      <c r="EQ149" s="19"/>
      <c r="ER149" s="19"/>
      <c r="ES149" s="19"/>
      <c r="ET149" s="19"/>
      <c r="EU149" s="19"/>
      <c r="EV149" s="19"/>
      <c r="EW149" s="19"/>
      <c r="EX149" s="19"/>
      <c r="EY149" s="19"/>
      <c r="EZ149" s="19"/>
      <c r="FA149" s="19"/>
      <c r="FB149" s="19"/>
      <c r="FC149" s="19"/>
      <c r="FD149" s="19"/>
      <c r="FE149" s="19"/>
      <c r="FF149" s="19"/>
      <c r="FG149" s="19"/>
      <c r="FH149" s="19"/>
      <c r="FI149" s="19"/>
      <c r="FJ149" s="19"/>
      <c r="FK149" s="19"/>
      <c r="FL149" s="19"/>
      <c r="FM149" s="19"/>
      <c r="FN149" s="19"/>
      <c r="FO149" s="19"/>
      <c r="FP149" s="19"/>
      <c r="FQ149" s="19"/>
      <c r="FR149" s="19"/>
      <c r="FS149" s="19"/>
      <c r="FT149" s="19"/>
      <c r="FU149" s="19"/>
      <c r="FV149" s="19"/>
      <c r="FW149" s="19"/>
      <c r="FX149" s="19"/>
      <c r="FY149" s="19"/>
      <c r="FZ149" s="19"/>
      <c r="GA149" s="19"/>
      <c r="GB149" s="19"/>
      <c r="GC149" s="19"/>
      <c r="GD149" s="19"/>
      <c r="GE149" s="19"/>
      <c r="GF149" s="19"/>
      <c r="GG149" s="19"/>
      <c r="GH149" s="19"/>
      <c r="GI149" s="19"/>
      <c r="GJ149" s="19"/>
      <c r="GK149" s="19"/>
      <c r="GL149" s="19"/>
      <c r="GM149" s="19"/>
      <c r="GN149" s="19"/>
      <c r="GO149" s="19"/>
      <c r="GP149" s="19"/>
      <c r="GQ149" s="19"/>
      <c r="GR149" s="19"/>
      <c r="GS149" s="19"/>
      <c r="GT149" s="19"/>
      <c r="GU149" s="19"/>
      <c r="GV149" s="19"/>
      <c r="GW149" s="19"/>
      <c r="GX149" s="19"/>
      <c r="GY149" s="19"/>
      <c r="GZ149" s="19"/>
      <c r="HA149" s="19"/>
      <c r="HB149" s="19"/>
      <c r="HC149" s="19"/>
      <c r="HD149" s="19"/>
      <c r="HE149" s="19"/>
      <c r="HF149" s="19"/>
      <c r="HG149" s="19"/>
      <c r="HH149" s="19"/>
      <c r="HI149" s="19"/>
      <c r="HJ149" s="19"/>
      <c r="HK149" s="19"/>
      <c r="HL149" s="19"/>
      <c r="HM149" s="19"/>
      <c r="HN149" s="19"/>
      <c r="HO149" s="19"/>
      <c r="HP149" s="19"/>
      <c r="HQ149" s="19"/>
      <c r="HR149" s="19"/>
      <c r="HS149" s="19"/>
      <c r="HT149" s="19"/>
      <c r="HU149" s="19"/>
      <c r="HV149" s="19"/>
      <c r="HW149" s="19"/>
      <c r="HX149" s="19"/>
      <c r="HY149" s="19"/>
      <c r="HZ149" s="19"/>
      <c r="IA149" s="19"/>
      <c r="IB149" s="19"/>
      <c r="IC149" s="19"/>
      <c r="ID149" s="19"/>
      <c r="IE149" s="19"/>
      <c r="IF149" s="19"/>
      <c r="IG149" s="19"/>
      <c r="IH149" s="19"/>
      <c r="II149" s="19"/>
      <c r="IJ149" s="19"/>
      <c r="IK149" s="19"/>
      <c r="IL149" s="19"/>
      <c r="IM149" s="19"/>
      <c r="IN149" s="19"/>
      <c r="IO149" s="19"/>
      <c r="IP149" s="19"/>
      <c r="IQ149" s="19"/>
      <c r="IR149" s="19"/>
      <c r="IS149" s="19"/>
      <c r="IT149" s="19"/>
      <c r="IU149" s="62"/>
    </row>
    <row r="150" spans="1:255" s="63" customFormat="1" ht="15" customHeight="1" x14ac:dyDescent="0.25">
      <c r="A150" s="168"/>
      <c r="B150" s="46"/>
      <c r="C150" s="2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  <c r="EM150" s="19"/>
      <c r="EN150" s="19"/>
      <c r="EO150" s="19"/>
      <c r="EP150" s="19"/>
      <c r="EQ150" s="19"/>
      <c r="ER150" s="19"/>
      <c r="ES150" s="19"/>
      <c r="ET150" s="19"/>
      <c r="EU150" s="19"/>
      <c r="EV150" s="19"/>
      <c r="EW150" s="19"/>
      <c r="EX150" s="19"/>
      <c r="EY150" s="19"/>
      <c r="EZ150" s="19"/>
      <c r="FA150" s="19"/>
      <c r="FB150" s="19"/>
      <c r="FC150" s="19"/>
      <c r="FD150" s="19"/>
      <c r="FE150" s="19"/>
      <c r="FF150" s="19"/>
      <c r="FG150" s="19"/>
      <c r="FH150" s="19"/>
      <c r="FI150" s="19"/>
      <c r="FJ150" s="19"/>
      <c r="FK150" s="19"/>
      <c r="FL150" s="19"/>
      <c r="FM150" s="19"/>
      <c r="FN150" s="19"/>
      <c r="FO150" s="19"/>
      <c r="FP150" s="19"/>
      <c r="FQ150" s="19"/>
      <c r="FR150" s="19"/>
      <c r="FS150" s="19"/>
      <c r="FT150" s="19"/>
      <c r="FU150" s="19"/>
      <c r="FV150" s="19"/>
      <c r="FW150" s="19"/>
      <c r="FX150" s="19"/>
      <c r="FY150" s="19"/>
      <c r="FZ150" s="19"/>
      <c r="GA150" s="19"/>
      <c r="GB150" s="19"/>
      <c r="GC150" s="19"/>
      <c r="GD150" s="19"/>
      <c r="GE150" s="19"/>
      <c r="GF150" s="19"/>
      <c r="GG150" s="19"/>
      <c r="GH150" s="19"/>
      <c r="GI150" s="19"/>
      <c r="GJ150" s="19"/>
      <c r="GK150" s="19"/>
      <c r="GL150" s="19"/>
      <c r="GM150" s="19"/>
      <c r="GN150" s="19"/>
      <c r="GO150" s="19"/>
      <c r="GP150" s="19"/>
      <c r="GQ150" s="19"/>
      <c r="GR150" s="19"/>
      <c r="GS150" s="19"/>
      <c r="GT150" s="19"/>
      <c r="GU150" s="19"/>
      <c r="GV150" s="19"/>
      <c r="GW150" s="19"/>
      <c r="GX150" s="19"/>
      <c r="GY150" s="19"/>
      <c r="GZ150" s="19"/>
      <c r="HA150" s="19"/>
      <c r="HB150" s="19"/>
      <c r="HC150" s="19"/>
      <c r="HD150" s="19"/>
      <c r="HE150" s="19"/>
      <c r="HF150" s="19"/>
      <c r="HG150" s="19"/>
      <c r="HH150" s="19"/>
      <c r="HI150" s="19"/>
      <c r="HJ150" s="19"/>
      <c r="HK150" s="19"/>
      <c r="HL150" s="19"/>
      <c r="HM150" s="19"/>
      <c r="HN150" s="19"/>
      <c r="HO150" s="19"/>
      <c r="HP150" s="19"/>
      <c r="HQ150" s="19"/>
      <c r="HR150" s="19"/>
      <c r="HS150" s="19"/>
      <c r="HT150" s="19"/>
      <c r="HU150" s="19"/>
      <c r="HV150" s="19"/>
      <c r="HW150" s="19"/>
      <c r="HX150" s="19"/>
      <c r="HY150" s="19"/>
      <c r="HZ150" s="19"/>
      <c r="IA150" s="19"/>
      <c r="IB150" s="19"/>
      <c r="IC150" s="19"/>
      <c r="ID150" s="19"/>
      <c r="IE150" s="19"/>
      <c r="IF150" s="19"/>
      <c r="IG150" s="19"/>
      <c r="IH150" s="19"/>
      <c r="II150" s="19"/>
      <c r="IJ150" s="19"/>
      <c r="IK150" s="19"/>
      <c r="IL150" s="19"/>
      <c r="IM150" s="19"/>
      <c r="IN150" s="19"/>
      <c r="IO150" s="19"/>
      <c r="IP150" s="19"/>
      <c r="IQ150" s="19"/>
      <c r="IR150" s="19"/>
      <c r="IS150" s="19"/>
      <c r="IT150" s="19"/>
      <c r="IU150" s="62"/>
    </row>
    <row r="151" spans="1:255" s="63" customFormat="1" ht="15" customHeight="1" x14ac:dyDescent="0.25">
      <c r="A151" s="168"/>
      <c r="B151" s="46"/>
      <c r="C151" s="30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  <c r="EM151" s="19"/>
      <c r="EN151" s="19"/>
      <c r="EO151" s="19"/>
      <c r="EP151" s="19"/>
      <c r="EQ151" s="19"/>
      <c r="ER151" s="19"/>
      <c r="ES151" s="19"/>
      <c r="ET151" s="19"/>
      <c r="EU151" s="19"/>
      <c r="EV151" s="19"/>
      <c r="EW151" s="19"/>
      <c r="EX151" s="19"/>
      <c r="EY151" s="19"/>
      <c r="EZ151" s="19"/>
      <c r="FA151" s="19"/>
      <c r="FB151" s="19"/>
      <c r="FC151" s="19"/>
      <c r="FD151" s="19"/>
      <c r="FE151" s="19"/>
      <c r="FF151" s="19"/>
      <c r="FG151" s="19"/>
      <c r="FH151" s="19"/>
      <c r="FI151" s="19"/>
      <c r="FJ151" s="19"/>
      <c r="FK151" s="19"/>
      <c r="FL151" s="19"/>
      <c r="FM151" s="19"/>
      <c r="FN151" s="19"/>
      <c r="FO151" s="19"/>
      <c r="FP151" s="19"/>
      <c r="FQ151" s="19"/>
      <c r="FR151" s="19"/>
      <c r="FS151" s="19"/>
      <c r="FT151" s="19"/>
      <c r="FU151" s="19"/>
      <c r="FV151" s="19"/>
      <c r="FW151" s="19"/>
      <c r="FX151" s="19"/>
      <c r="FY151" s="19"/>
      <c r="FZ151" s="19"/>
      <c r="GA151" s="19"/>
      <c r="GB151" s="19"/>
      <c r="GC151" s="19"/>
      <c r="GD151" s="19"/>
      <c r="GE151" s="19"/>
      <c r="GF151" s="19"/>
      <c r="GG151" s="19"/>
      <c r="GH151" s="19"/>
      <c r="GI151" s="19"/>
      <c r="GJ151" s="19"/>
      <c r="GK151" s="19"/>
      <c r="GL151" s="19"/>
      <c r="GM151" s="19"/>
      <c r="GN151" s="19"/>
      <c r="GO151" s="19"/>
      <c r="GP151" s="19"/>
      <c r="GQ151" s="19"/>
      <c r="GR151" s="19"/>
      <c r="GS151" s="19"/>
      <c r="GT151" s="19"/>
      <c r="GU151" s="19"/>
      <c r="GV151" s="19"/>
      <c r="GW151" s="19"/>
      <c r="GX151" s="19"/>
      <c r="GY151" s="19"/>
      <c r="GZ151" s="19"/>
      <c r="HA151" s="19"/>
      <c r="HB151" s="19"/>
      <c r="HC151" s="19"/>
      <c r="HD151" s="19"/>
      <c r="HE151" s="19"/>
      <c r="HF151" s="19"/>
      <c r="HG151" s="19"/>
      <c r="HH151" s="19"/>
      <c r="HI151" s="19"/>
      <c r="HJ151" s="19"/>
      <c r="HK151" s="19"/>
      <c r="HL151" s="19"/>
      <c r="HM151" s="19"/>
      <c r="HN151" s="19"/>
      <c r="HO151" s="19"/>
      <c r="HP151" s="19"/>
      <c r="HQ151" s="19"/>
      <c r="HR151" s="19"/>
      <c r="HS151" s="19"/>
      <c r="HT151" s="19"/>
      <c r="HU151" s="19"/>
      <c r="HV151" s="19"/>
      <c r="HW151" s="19"/>
      <c r="HX151" s="19"/>
      <c r="HY151" s="19"/>
      <c r="HZ151" s="19"/>
      <c r="IA151" s="19"/>
      <c r="IB151" s="19"/>
      <c r="IC151" s="19"/>
      <c r="ID151" s="19"/>
      <c r="IE151" s="19"/>
      <c r="IF151" s="19"/>
      <c r="IG151" s="19"/>
      <c r="IH151" s="19"/>
      <c r="II151" s="19"/>
      <c r="IJ151" s="19"/>
      <c r="IK151" s="19"/>
      <c r="IL151" s="19"/>
      <c r="IM151" s="19"/>
      <c r="IN151" s="19"/>
      <c r="IO151" s="19"/>
      <c r="IP151" s="19"/>
      <c r="IQ151" s="19"/>
      <c r="IR151" s="19"/>
      <c r="IS151" s="19"/>
      <c r="IT151" s="19"/>
      <c r="IU151" s="62"/>
    </row>
    <row r="152" spans="1:255" ht="15" customHeight="1" x14ac:dyDescent="0.25">
      <c r="A152" s="199"/>
      <c r="B152" s="47"/>
      <c r="C152" s="200"/>
      <c r="D152" s="31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  <c r="GG152" s="32"/>
      <c r="GH152" s="32"/>
      <c r="GI152" s="32"/>
      <c r="GJ152" s="32"/>
      <c r="GK152" s="32"/>
      <c r="GL152" s="32"/>
      <c r="GM152" s="32"/>
      <c r="GN152" s="32"/>
      <c r="GO152" s="32"/>
      <c r="GP152" s="32"/>
      <c r="GQ152" s="32"/>
      <c r="GR152" s="32"/>
      <c r="GS152" s="32"/>
      <c r="GT152" s="32"/>
      <c r="GU152" s="32"/>
      <c r="GV152" s="32"/>
      <c r="GW152" s="33"/>
      <c r="GX152" s="34"/>
      <c r="GY152" s="34"/>
      <c r="GZ152" s="34"/>
      <c r="HA152" s="34"/>
      <c r="HB152" s="34"/>
      <c r="HC152" s="34"/>
      <c r="HD152" s="34"/>
      <c r="HE152" s="34"/>
      <c r="HF152" s="34"/>
      <c r="HG152" s="34"/>
      <c r="HH152" s="34"/>
      <c r="HI152" s="34"/>
      <c r="HJ152" s="34"/>
      <c r="HK152" s="34"/>
      <c r="HL152" s="34"/>
      <c r="HM152" s="34"/>
      <c r="HN152" s="34"/>
      <c r="HO152" s="34"/>
      <c r="HP152" s="34"/>
      <c r="HQ152" s="34"/>
      <c r="HR152" s="34"/>
      <c r="HS152" s="34"/>
      <c r="HT152" s="34"/>
      <c r="HU152" s="34"/>
      <c r="HV152" s="34"/>
      <c r="HW152" s="34"/>
      <c r="HX152" s="34"/>
      <c r="HY152" s="34"/>
      <c r="HZ152" s="34"/>
      <c r="IA152" s="34"/>
      <c r="IB152" s="34"/>
      <c r="IC152" s="34"/>
      <c r="ID152" s="34"/>
      <c r="IE152" s="34"/>
      <c r="IF152" s="34"/>
      <c r="IG152" s="34"/>
      <c r="IH152" s="34"/>
      <c r="II152" s="34"/>
      <c r="IJ152" s="34"/>
      <c r="IK152" s="34"/>
      <c r="IL152" s="34"/>
      <c r="IM152" s="34"/>
      <c r="IN152" s="34"/>
      <c r="IO152" s="34"/>
      <c r="IP152" s="34"/>
      <c r="IQ152" s="34"/>
      <c r="IR152" s="34"/>
      <c r="IS152" s="34"/>
      <c r="IT152" s="34"/>
      <c r="IU152" s="34"/>
    </row>
    <row r="199" spans="1:255" s="204" customFormat="1" ht="12.75" x14ac:dyDescent="0.2">
      <c r="A199" s="201"/>
      <c r="B199" s="202"/>
      <c r="C199" s="203"/>
      <c r="D199" s="203"/>
      <c r="E199" s="203"/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3"/>
      <c r="Y199" s="203"/>
      <c r="Z199" s="203"/>
      <c r="AA199" s="203"/>
      <c r="AB199" s="203"/>
      <c r="AC199" s="203"/>
      <c r="AD199" s="203"/>
      <c r="AE199" s="203"/>
      <c r="AF199" s="203"/>
      <c r="AG199" s="203"/>
      <c r="AH199" s="203"/>
      <c r="AI199" s="203"/>
      <c r="AJ199" s="203"/>
      <c r="AK199" s="203"/>
      <c r="AL199" s="203"/>
      <c r="AM199" s="203"/>
      <c r="AN199" s="203"/>
      <c r="AO199" s="203"/>
      <c r="AP199" s="203"/>
      <c r="AQ199" s="203"/>
      <c r="AR199" s="203"/>
      <c r="AS199" s="203"/>
      <c r="AT199" s="203"/>
      <c r="AU199" s="203"/>
      <c r="AV199" s="203"/>
      <c r="AW199" s="203"/>
      <c r="AX199" s="203"/>
      <c r="AY199" s="203"/>
      <c r="AZ199" s="203"/>
      <c r="BA199" s="203"/>
      <c r="BB199" s="203"/>
      <c r="BC199" s="203"/>
      <c r="BD199" s="203"/>
      <c r="BE199" s="203"/>
      <c r="BF199" s="203"/>
      <c r="BG199" s="203"/>
      <c r="BH199" s="203"/>
      <c r="BI199" s="203"/>
      <c r="BJ199" s="203"/>
      <c r="BK199" s="203"/>
      <c r="BL199" s="203"/>
      <c r="BM199" s="203"/>
      <c r="BN199" s="203"/>
      <c r="BO199" s="203"/>
      <c r="BP199" s="203"/>
      <c r="BQ199" s="203"/>
      <c r="BR199" s="203"/>
      <c r="BS199" s="203"/>
      <c r="BT199" s="203"/>
      <c r="BU199" s="203"/>
      <c r="BV199" s="203"/>
      <c r="BW199" s="203"/>
      <c r="BX199" s="203"/>
      <c r="BY199" s="203"/>
      <c r="BZ199" s="203"/>
      <c r="CA199" s="203"/>
      <c r="CB199" s="203"/>
      <c r="CC199" s="203"/>
      <c r="CD199" s="203"/>
      <c r="CE199" s="203"/>
      <c r="CF199" s="203"/>
      <c r="CG199" s="203"/>
      <c r="CH199" s="203"/>
      <c r="CI199" s="203"/>
      <c r="CJ199" s="203"/>
      <c r="CK199" s="203"/>
      <c r="CL199" s="203"/>
      <c r="CM199" s="203"/>
      <c r="CN199" s="203"/>
      <c r="CO199" s="203"/>
      <c r="CP199" s="203"/>
      <c r="CQ199" s="203"/>
      <c r="CR199" s="203"/>
      <c r="CS199" s="203"/>
      <c r="CT199" s="203"/>
      <c r="CU199" s="203"/>
      <c r="CV199" s="203"/>
      <c r="CW199" s="203"/>
      <c r="CX199" s="203"/>
      <c r="CY199" s="203"/>
      <c r="CZ199" s="203"/>
      <c r="DA199" s="203"/>
      <c r="DB199" s="203"/>
      <c r="DC199" s="203"/>
      <c r="DD199" s="203"/>
      <c r="DE199" s="203"/>
      <c r="DF199" s="203"/>
      <c r="DG199" s="203"/>
      <c r="DH199" s="203"/>
      <c r="DI199" s="203"/>
      <c r="DJ199" s="203"/>
      <c r="DK199" s="203"/>
      <c r="DL199" s="203"/>
      <c r="DM199" s="203"/>
      <c r="DN199" s="203"/>
      <c r="DO199" s="203"/>
      <c r="DP199" s="203"/>
      <c r="DQ199" s="203"/>
      <c r="DR199" s="203"/>
      <c r="DS199" s="203"/>
      <c r="DT199" s="203"/>
      <c r="DU199" s="203"/>
      <c r="DV199" s="203"/>
      <c r="DW199" s="203"/>
      <c r="DX199" s="203"/>
      <c r="DY199" s="203"/>
      <c r="DZ199" s="203"/>
      <c r="EA199" s="203"/>
      <c r="EB199" s="203"/>
      <c r="EC199" s="203"/>
      <c r="ED199" s="203"/>
      <c r="EE199" s="203"/>
      <c r="EF199" s="203"/>
      <c r="EG199" s="203"/>
      <c r="EH199" s="203"/>
      <c r="EI199" s="203"/>
      <c r="EJ199" s="203"/>
      <c r="EK199" s="203"/>
      <c r="EL199" s="203"/>
      <c r="EM199" s="203"/>
      <c r="EN199" s="203"/>
      <c r="EO199" s="203"/>
      <c r="EP199" s="203"/>
      <c r="EQ199" s="203"/>
      <c r="ER199" s="203"/>
      <c r="ES199" s="203"/>
      <c r="ET199" s="203"/>
      <c r="EU199" s="203"/>
      <c r="EV199" s="203"/>
      <c r="EW199" s="203"/>
      <c r="EX199" s="203"/>
      <c r="EY199" s="203"/>
      <c r="EZ199" s="203"/>
      <c r="FA199" s="203"/>
      <c r="FB199" s="203"/>
      <c r="FC199" s="203"/>
      <c r="FD199" s="203"/>
      <c r="FE199" s="203"/>
      <c r="FF199" s="203"/>
      <c r="FG199" s="203"/>
      <c r="FH199" s="203"/>
      <c r="FI199" s="203"/>
      <c r="FJ199" s="203"/>
      <c r="FK199" s="203"/>
      <c r="FL199" s="203"/>
      <c r="FM199" s="203"/>
      <c r="FN199" s="203"/>
      <c r="FO199" s="203"/>
      <c r="FP199" s="203"/>
      <c r="FQ199" s="203"/>
      <c r="FR199" s="203"/>
      <c r="FS199" s="203"/>
      <c r="FT199" s="203"/>
      <c r="FU199" s="203"/>
      <c r="FV199" s="203"/>
      <c r="FW199" s="203"/>
      <c r="FX199" s="203"/>
      <c r="FY199" s="203"/>
      <c r="FZ199" s="203"/>
      <c r="GA199" s="203"/>
      <c r="GB199" s="203"/>
      <c r="GC199" s="203"/>
      <c r="GD199" s="203"/>
      <c r="GE199" s="203"/>
      <c r="GF199" s="203"/>
      <c r="GG199" s="203"/>
      <c r="GH199" s="203"/>
      <c r="GI199" s="203"/>
      <c r="GJ199" s="203"/>
      <c r="GK199" s="203"/>
      <c r="GL199" s="203"/>
      <c r="GM199" s="203"/>
      <c r="GN199" s="203"/>
      <c r="GO199" s="203"/>
      <c r="GP199" s="203"/>
      <c r="GQ199" s="203"/>
      <c r="GR199" s="203"/>
      <c r="GS199" s="203"/>
      <c r="GT199" s="203"/>
      <c r="GU199" s="203"/>
      <c r="GV199" s="203"/>
      <c r="GW199" s="203"/>
      <c r="GX199" s="203"/>
      <c r="GY199" s="203"/>
      <c r="GZ199" s="203"/>
      <c r="HA199" s="203"/>
      <c r="HB199" s="203"/>
      <c r="HC199" s="203"/>
      <c r="HD199" s="203"/>
      <c r="HE199" s="203"/>
      <c r="HF199" s="203"/>
      <c r="HG199" s="203"/>
      <c r="HH199" s="203"/>
      <c r="HI199" s="203"/>
      <c r="HJ199" s="203"/>
      <c r="HK199" s="203"/>
      <c r="HL199" s="203"/>
      <c r="HM199" s="203"/>
      <c r="HN199" s="203"/>
      <c r="HO199" s="203"/>
      <c r="HP199" s="203"/>
      <c r="HQ199" s="203"/>
      <c r="HR199" s="203"/>
      <c r="HS199" s="203"/>
      <c r="HT199" s="203"/>
      <c r="HU199" s="203"/>
      <c r="HV199" s="203"/>
      <c r="HW199" s="203"/>
      <c r="HX199" s="203"/>
      <c r="HY199" s="203"/>
      <c r="HZ199" s="203"/>
      <c r="IA199" s="203"/>
      <c r="IB199" s="203"/>
      <c r="IC199" s="203"/>
      <c r="ID199" s="203"/>
      <c r="IE199" s="203"/>
      <c r="IF199" s="203"/>
      <c r="IG199" s="203"/>
      <c r="IH199" s="203"/>
      <c r="II199" s="203"/>
      <c r="IJ199" s="203"/>
      <c r="IK199" s="203"/>
      <c r="IL199" s="203"/>
      <c r="IM199" s="203"/>
      <c r="IN199" s="203"/>
      <c r="IO199" s="203"/>
      <c r="IP199" s="203"/>
      <c r="IQ199" s="203"/>
      <c r="IR199" s="203"/>
      <c r="IS199" s="203"/>
      <c r="IT199" s="203"/>
      <c r="IU199" s="203"/>
    </row>
    <row r="200" spans="1:255" s="204" customFormat="1" ht="12.75" x14ac:dyDescent="0.2">
      <c r="A200" s="201"/>
      <c r="B200" s="205"/>
      <c r="C200" s="206"/>
      <c r="D200" s="207"/>
      <c r="E200" s="208"/>
      <c r="F200" s="203"/>
      <c r="G200" s="203"/>
      <c r="H200" s="203"/>
      <c r="I200" s="203"/>
      <c r="J200" s="209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203"/>
      <c r="BS200" s="203"/>
      <c r="BT200" s="203"/>
      <c r="BU200" s="203"/>
      <c r="BV200" s="203"/>
      <c r="BW200" s="203"/>
      <c r="BX200" s="203"/>
      <c r="BY200" s="203"/>
      <c r="BZ200" s="203"/>
      <c r="CA200" s="203"/>
      <c r="CB200" s="203"/>
      <c r="CC200" s="203"/>
      <c r="CD200" s="203"/>
      <c r="CE200" s="203"/>
      <c r="CF200" s="203"/>
      <c r="CG200" s="203"/>
      <c r="CH200" s="203"/>
      <c r="CI200" s="203"/>
      <c r="CJ200" s="203"/>
      <c r="CK200" s="203"/>
      <c r="CL200" s="203"/>
      <c r="CM200" s="203"/>
      <c r="CN200" s="203"/>
      <c r="CO200" s="203"/>
      <c r="CP200" s="203"/>
      <c r="CQ200" s="203"/>
      <c r="CR200" s="203"/>
      <c r="CS200" s="203"/>
      <c r="CT200" s="203"/>
      <c r="CU200" s="203"/>
      <c r="CV200" s="203"/>
      <c r="CW200" s="203"/>
      <c r="CX200" s="203"/>
      <c r="CY200" s="203"/>
      <c r="CZ200" s="203"/>
      <c r="DA200" s="203"/>
      <c r="DB200" s="203"/>
      <c r="DC200" s="203"/>
      <c r="DD200" s="203"/>
      <c r="DE200" s="203"/>
      <c r="DF200" s="203"/>
      <c r="DG200" s="203"/>
      <c r="DH200" s="203"/>
      <c r="DI200" s="203"/>
      <c r="DJ200" s="203"/>
      <c r="DK200" s="203"/>
      <c r="DL200" s="203"/>
      <c r="DM200" s="203"/>
      <c r="DN200" s="203"/>
      <c r="DO200" s="203"/>
      <c r="DP200" s="203"/>
      <c r="DQ200" s="203"/>
      <c r="DR200" s="203"/>
      <c r="DS200" s="203"/>
      <c r="DT200" s="203"/>
      <c r="DU200" s="203"/>
      <c r="DV200" s="203"/>
      <c r="DW200" s="203"/>
      <c r="DX200" s="203"/>
      <c r="DY200" s="203"/>
      <c r="DZ200" s="203"/>
      <c r="EA200" s="203"/>
      <c r="EB200" s="203"/>
      <c r="EC200" s="203"/>
      <c r="ED200" s="203"/>
      <c r="EE200" s="203"/>
      <c r="EF200" s="203"/>
      <c r="EG200" s="203"/>
      <c r="EH200" s="203"/>
      <c r="EI200" s="203"/>
      <c r="EJ200" s="203"/>
      <c r="EK200" s="203"/>
      <c r="EL200" s="203"/>
      <c r="EM200" s="203"/>
      <c r="EN200" s="203"/>
      <c r="EO200" s="203"/>
      <c r="EP200" s="203"/>
      <c r="EQ200" s="203"/>
      <c r="ER200" s="203"/>
      <c r="ES200" s="203"/>
      <c r="ET200" s="203"/>
      <c r="EU200" s="203"/>
      <c r="EV200" s="203"/>
      <c r="EW200" s="203"/>
      <c r="EX200" s="203"/>
      <c r="EY200" s="203"/>
      <c r="EZ200" s="203"/>
      <c r="FA200" s="203"/>
      <c r="FB200" s="203"/>
      <c r="FC200" s="203"/>
      <c r="FD200" s="203"/>
      <c r="FE200" s="203"/>
      <c r="FF200" s="203"/>
      <c r="FG200" s="203"/>
      <c r="FH200" s="203"/>
      <c r="FI200" s="203"/>
      <c r="FJ200" s="203"/>
      <c r="FK200" s="203"/>
      <c r="FL200" s="203"/>
      <c r="FM200" s="203"/>
      <c r="FN200" s="203"/>
      <c r="FO200" s="203"/>
      <c r="FP200" s="203"/>
      <c r="FQ200" s="203"/>
      <c r="FR200" s="203"/>
      <c r="FS200" s="203"/>
      <c r="FT200" s="203"/>
      <c r="FU200" s="203"/>
      <c r="FV200" s="203"/>
      <c r="FW200" s="203"/>
      <c r="FX200" s="203"/>
      <c r="FY200" s="203"/>
      <c r="FZ200" s="203"/>
      <c r="GA200" s="203"/>
      <c r="GB200" s="203"/>
      <c r="GC200" s="203"/>
      <c r="GD200" s="203"/>
      <c r="GE200" s="203"/>
      <c r="GF200" s="203"/>
      <c r="GG200" s="203"/>
      <c r="GH200" s="203"/>
      <c r="GI200" s="203"/>
      <c r="GJ200" s="203"/>
      <c r="GK200" s="203"/>
      <c r="GL200" s="203"/>
      <c r="GM200" s="203"/>
      <c r="GN200" s="203"/>
      <c r="GO200" s="203"/>
      <c r="GP200" s="203"/>
      <c r="GQ200" s="203"/>
      <c r="GR200" s="203"/>
      <c r="GS200" s="203"/>
      <c r="GT200" s="203"/>
      <c r="GU200" s="203"/>
      <c r="GV200" s="203"/>
      <c r="GW200" s="203"/>
      <c r="GX200" s="203"/>
      <c r="GY200" s="203"/>
      <c r="GZ200" s="203"/>
      <c r="HA200" s="203"/>
      <c r="HB200" s="203"/>
      <c r="HC200" s="203"/>
      <c r="HD200" s="203"/>
      <c r="HE200" s="203"/>
      <c r="HF200" s="203"/>
      <c r="HG200" s="203"/>
      <c r="HH200" s="203"/>
      <c r="HI200" s="203"/>
      <c r="HJ200" s="203"/>
      <c r="HK200" s="203"/>
      <c r="HL200" s="203"/>
      <c r="HM200" s="203"/>
      <c r="HN200" s="203"/>
      <c r="HO200" s="203"/>
      <c r="HP200" s="203"/>
      <c r="HQ200" s="203"/>
      <c r="HR200" s="203"/>
      <c r="HS200" s="203"/>
      <c r="HT200" s="203"/>
      <c r="HU200" s="203"/>
      <c r="HV200" s="203"/>
      <c r="HW200" s="203"/>
      <c r="HX200" s="203"/>
      <c r="HY200" s="203"/>
      <c r="HZ200" s="203"/>
      <c r="IA200" s="203"/>
      <c r="IB200" s="203"/>
      <c r="IC200" s="203"/>
      <c r="ID200" s="203"/>
      <c r="IE200" s="203"/>
      <c r="IF200" s="203"/>
      <c r="IG200" s="203"/>
      <c r="IH200" s="203"/>
      <c r="II200" s="203"/>
      <c r="IJ200" s="203"/>
      <c r="IK200" s="203"/>
      <c r="IL200" s="203"/>
      <c r="IM200" s="203"/>
      <c r="IN200" s="203"/>
      <c r="IO200" s="203"/>
      <c r="IP200" s="203"/>
      <c r="IQ200" s="203"/>
      <c r="IR200" s="203"/>
      <c r="IS200" s="203"/>
      <c r="IT200" s="203"/>
      <c r="IU200" s="203"/>
    </row>
    <row r="201" spans="1:255" s="204" customFormat="1" ht="12.75" x14ac:dyDescent="0.2">
      <c r="A201" s="201"/>
      <c r="B201" s="205"/>
      <c r="C201" s="206"/>
      <c r="D201" s="207"/>
      <c r="E201" s="208"/>
      <c r="F201" s="203"/>
      <c r="G201" s="203"/>
      <c r="H201" s="203"/>
      <c r="I201" s="203"/>
      <c r="J201" s="209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3"/>
      <c r="Y201" s="203"/>
      <c r="Z201" s="203"/>
      <c r="AA201" s="203"/>
      <c r="AB201" s="203"/>
      <c r="AC201" s="203"/>
      <c r="AD201" s="203"/>
      <c r="AE201" s="203"/>
      <c r="AF201" s="203"/>
      <c r="AG201" s="203"/>
      <c r="AH201" s="203"/>
      <c r="AI201" s="203"/>
      <c r="AJ201" s="203"/>
      <c r="AK201" s="203"/>
      <c r="AL201" s="203"/>
      <c r="AM201" s="203"/>
      <c r="AN201" s="203"/>
      <c r="AO201" s="203"/>
      <c r="AP201" s="203"/>
      <c r="AQ201" s="203"/>
      <c r="AR201" s="203"/>
      <c r="AS201" s="203"/>
      <c r="AT201" s="203"/>
      <c r="AU201" s="203"/>
      <c r="AV201" s="203"/>
      <c r="AW201" s="203"/>
      <c r="AX201" s="203"/>
      <c r="AY201" s="203"/>
      <c r="AZ201" s="203"/>
      <c r="BA201" s="203"/>
      <c r="BB201" s="203"/>
      <c r="BC201" s="203"/>
      <c r="BD201" s="203"/>
      <c r="BE201" s="203"/>
      <c r="BF201" s="203"/>
      <c r="BG201" s="203"/>
      <c r="BH201" s="203"/>
      <c r="BI201" s="203"/>
      <c r="BJ201" s="203"/>
      <c r="BK201" s="203"/>
      <c r="BL201" s="203"/>
      <c r="BM201" s="203"/>
      <c r="BN201" s="203"/>
      <c r="BO201" s="203"/>
      <c r="BP201" s="203"/>
      <c r="BQ201" s="203"/>
      <c r="BR201" s="203"/>
      <c r="BS201" s="203"/>
      <c r="BT201" s="203"/>
      <c r="BU201" s="203"/>
      <c r="BV201" s="203"/>
      <c r="BW201" s="203"/>
      <c r="BX201" s="203"/>
      <c r="BY201" s="203"/>
      <c r="BZ201" s="203"/>
      <c r="CA201" s="203"/>
      <c r="CB201" s="203"/>
      <c r="CC201" s="203"/>
      <c r="CD201" s="203"/>
      <c r="CE201" s="203"/>
      <c r="CF201" s="203"/>
      <c r="CG201" s="203"/>
      <c r="CH201" s="203"/>
      <c r="CI201" s="203"/>
      <c r="CJ201" s="203"/>
      <c r="CK201" s="203"/>
      <c r="CL201" s="203"/>
      <c r="CM201" s="203"/>
      <c r="CN201" s="203"/>
      <c r="CO201" s="203"/>
      <c r="CP201" s="203"/>
      <c r="CQ201" s="203"/>
      <c r="CR201" s="203"/>
      <c r="CS201" s="203"/>
      <c r="CT201" s="203"/>
      <c r="CU201" s="203"/>
      <c r="CV201" s="203"/>
      <c r="CW201" s="203"/>
      <c r="CX201" s="203"/>
      <c r="CY201" s="203"/>
      <c r="CZ201" s="203"/>
      <c r="DA201" s="203"/>
      <c r="DB201" s="203"/>
      <c r="DC201" s="203"/>
      <c r="DD201" s="203"/>
      <c r="DE201" s="203"/>
      <c r="DF201" s="203"/>
      <c r="DG201" s="203"/>
      <c r="DH201" s="203"/>
      <c r="DI201" s="203"/>
      <c r="DJ201" s="203"/>
      <c r="DK201" s="203"/>
      <c r="DL201" s="203"/>
      <c r="DM201" s="203"/>
      <c r="DN201" s="203"/>
      <c r="DO201" s="203"/>
      <c r="DP201" s="203"/>
      <c r="DQ201" s="203"/>
      <c r="DR201" s="203"/>
      <c r="DS201" s="203"/>
      <c r="DT201" s="203"/>
      <c r="DU201" s="203"/>
      <c r="DV201" s="203"/>
      <c r="DW201" s="203"/>
      <c r="DX201" s="203"/>
      <c r="DY201" s="203"/>
      <c r="DZ201" s="203"/>
      <c r="EA201" s="203"/>
      <c r="EB201" s="203"/>
      <c r="EC201" s="203"/>
      <c r="ED201" s="203"/>
      <c r="EE201" s="203"/>
      <c r="EF201" s="203"/>
      <c r="EG201" s="203"/>
      <c r="EH201" s="203"/>
      <c r="EI201" s="203"/>
      <c r="EJ201" s="203"/>
      <c r="EK201" s="203"/>
      <c r="EL201" s="203"/>
      <c r="EM201" s="203"/>
      <c r="EN201" s="203"/>
      <c r="EO201" s="203"/>
      <c r="EP201" s="203"/>
      <c r="EQ201" s="203"/>
      <c r="ER201" s="203"/>
      <c r="ES201" s="203"/>
      <c r="ET201" s="203"/>
      <c r="EU201" s="203"/>
      <c r="EV201" s="203"/>
      <c r="EW201" s="203"/>
      <c r="EX201" s="203"/>
      <c r="EY201" s="203"/>
      <c r="EZ201" s="203"/>
      <c r="FA201" s="203"/>
      <c r="FB201" s="203"/>
      <c r="FC201" s="203"/>
      <c r="FD201" s="203"/>
      <c r="FE201" s="203"/>
      <c r="FF201" s="203"/>
      <c r="FG201" s="203"/>
      <c r="FH201" s="203"/>
      <c r="FI201" s="203"/>
      <c r="FJ201" s="203"/>
      <c r="FK201" s="203"/>
      <c r="FL201" s="203"/>
      <c r="FM201" s="203"/>
      <c r="FN201" s="203"/>
      <c r="FO201" s="203"/>
      <c r="FP201" s="203"/>
      <c r="FQ201" s="203"/>
      <c r="FR201" s="203"/>
      <c r="FS201" s="203"/>
      <c r="FT201" s="203"/>
      <c r="FU201" s="203"/>
      <c r="FV201" s="203"/>
      <c r="FW201" s="203"/>
      <c r="FX201" s="203"/>
      <c r="FY201" s="203"/>
      <c r="FZ201" s="203"/>
      <c r="GA201" s="203"/>
      <c r="GB201" s="203"/>
      <c r="GC201" s="203"/>
      <c r="GD201" s="203"/>
      <c r="GE201" s="203"/>
      <c r="GF201" s="203"/>
      <c r="GG201" s="203"/>
      <c r="GH201" s="203"/>
      <c r="GI201" s="203"/>
      <c r="GJ201" s="203"/>
      <c r="GK201" s="203"/>
      <c r="GL201" s="203"/>
      <c r="GM201" s="203"/>
      <c r="GN201" s="203"/>
      <c r="GO201" s="203"/>
      <c r="GP201" s="203"/>
      <c r="GQ201" s="203"/>
      <c r="GR201" s="203"/>
      <c r="GS201" s="203"/>
      <c r="GT201" s="203"/>
      <c r="GU201" s="203"/>
      <c r="GV201" s="203"/>
      <c r="GW201" s="203"/>
      <c r="GX201" s="203"/>
      <c r="GY201" s="203"/>
      <c r="GZ201" s="203"/>
      <c r="HA201" s="203"/>
      <c r="HB201" s="203"/>
      <c r="HC201" s="203"/>
      <c r="HD201" s="203"/>
      <c r="HE201" s="203"/>
      <c r="HF201" s="203"/>
      <c r="HG201" s="203"/>
      <c r="HH201" s="203"/>
      <c r="HI201" s="203"/>
      <c r="HJ201" s="203"/>
      <c r="HK201" s="203"/>
      <c r="HL201" s="203"/>
      <c r="HM201" s="203"/>
      <c r="HN201" s="203"/>
      <c r="HO201" s="203"/>
      <c r="HP201" s="203"/>
      <c r="HQ201" s="203"/>
      <c r="HR201" s="203"/>
      <c r="HS201" s="203"/>
      <c r="HT201" s="203"/>
      <c r="HU201" s="203"/>
      <c r="HV201" s="203"/>
      <c r="HW201" s="203"/>
      <c r="HX201" s="203"/>
      <c r="HY201" s="203"/>
      <c r="HZ201" s="203"/>
      <c r="IA201" s="203"/>
      <c r="IB201" s="203"/>
      <c r="IC201" s="203"/>
      <c r="ID201" s="203"/>
      <c r="IE201" s="203"/>
      <c r="IF201" s="203"/>
      <c r="IG201" s="203"/>
      <c r="IH201" s="203"/>
      <c r="II201" s="203"/>
      <c r="IJ201" s="203"/>
      <c r="IK201" s="203"/>
      <c r="IL201" s="203"/>
      <c r="IM201" s="203"/>
      <c r="IN201" s="203"/>
      <c r="IO201" s="203"/>
      <c r="IP201" s="203"/>
      <c r="IQ201" s="203"/>
      <c r="IR201" s="203"/>
      <c r="IS201" s="203"/>
      <c r="IT201" s="203"/>
      <c r="IU201" s="203"/>
    </row>
    <row r="202" spans="1:255" s="204" customFormat="1" ht="12.75" x14ac:dyDescent="0.2">
      <c r="A202" s="201"/>
      <c r="B202" s="205"/>
      <c r="C202" s="206"/>
      <c r="D202" s="207"/>
      <c r="E202" s="208"/>
      <c r="F202" s="203"/>
      <c r="G202" s="203"/>
      <c r="H202" s="203"/>
      <c r="I202" s="203"/>
      <c r="J202" s="209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3"/>
      <c r="Y202" s="203"/>
      <c r="Z202" s="203"/>
      <c r="AA202" s="203"/>
      <c r="AB202" s="203"/>
      <c r="AC202" s="203"/>
      <c r="AD202" s="203"/>
      <c r="AE202" s="203"/>
      <c r="AF202" s="203"/>
      <c r="AG202" s="203"/>
      <c r="AH202" s="203"/>
      <c r="AI202" s="203"/>
      <c r="AJ202" s="203"/>
      <c r="AK202" s="203"/>
      <c r="AL202" s="203"/>
      <c r="AM202" s="203"/>
      <c r="AN202" s="203"/>
      <c r="AO202" s="203"/>
      <c r="AP202" s="203"/>
      <c r="AQ202" s="203"/>
      <c r="AR202" s="203"/>
      <c r="AS202" s="203"/>
      <c r="AT202" s="203"/>
      <c r="AU202" s="203"/>
      <c r="AV202" s="203"/>
      <c r="AW202" s="203"/>
      <c r="AX202" s="203"/>
      <c r="AY202" s="203"/>
      <c r="AZ202" s="203"/>
      <c r="BA202" s="203"/>
      <c r="BB202" s="203"/>
      <c r="BC202" s="203"/>
      <c r="BD202" s="203"/>
      <c r="BE202" s="203"/>
      <c r="BF202" s="203"/>
      <c r="BG202" s="203"/>
      <c r="BH202" s="203"/>
      <c r="BI202" s="203"/>
      <c r="BJ202" s="203"/>
      <c r="BK202" s="203"/>
      <c r="BL202" s="203"/>
      <c r="BM202" s="203"/>
      <c r="BN202" s="203"/>
      <c r="BO202" s="203"/>
      <c r="BP202" s="203"/>
      <c r="BQ202" s="203"/>
      <c r="BR202" s="203"/>
      <c r="BS202" s="203"/>
      <c r="BT202" s="203"/>
      <c r="BU202" s="203"/>
      <c r="BV202" s="203"/>
      <c r="BW202" s="203"/>
      <c r="BX202" s="203"/>
      <c r="BY202" s="203"/>
      <c r="BZ202" s="203"/>
      <c r="CA202" s="203"/>
      <c r="CB202" s="203"/>
      <c r="CC202" s="203"/>
      <c r="CD202" s="203"/>
      <c r="CE202" s="203"/>
      <c r="CF202" s="203"/>
      <c r="CG202" s="203"/>
      <c r="CH202" s="203"/>
      <c r="CI202" s="203"/>
      <c r="CJ202" s="203"/>
      <c r="CK202" s="203"/>
      <c r="CL202" s="203"/>
      <c r="CM202" s="203"/>
      <c r="CN202" s="203"/>
      <c r="CO202" s="203"/>
      <c r="CP202" s="203"/>
      <c r="CQ202" s="203"/>
      <c r="CR202" s="203"/>
      <c r="CS202" s="203"/>
      <c r="CT202" s="203"/>
      <c r="CU202" s="203"/>
      <c r="CV202" s="203"/>
      <c r="CW202" s="203"/>
      <c r="CX202" s="203"/>
      <c r="CY202" s="203"/>
      <c r="CZ202" s="203"/>
      <c r="DA202" s="203"/>
      <c r="DB202" s="203"/>
      <c r="DC202" s="203"/>
      <c r="DD202" s="203"/>
      <c r="DE202" s="203"/>
      <c r="DF202" s="203"/>
      <c r="DG202" s="203"/>
      <c r="DH202" s="203"/>
      <c r="DI202" s="203"/>
      <c r="DJ202" s="203"/>
      <c r="DK202" s="203"/>
      <c r="DL202" s="203"/>
      <c r="DM202" s="203"/>
      <c r="DN202" s="203"/>
      <c r="DO202" s="203"/>
      <c r="DP202" s="203"/>
      <c r="DQ202" s="203"/>
      <c r="DR202" s="203"/>
      <c r="DS202" s="203"/>
      <c r="DT202" s="203"/>
      <c r="DU202" s="203"/>
      <c r="DV202" s="203"/>
      <c r="DW202" s="203"/>
      <c r="DX202" s="203"/>
      <c r="DY202" s="203"/>
      <c r="DZ202" s="203"/>
      <c r="EA202" s="203"/>
      <c r="EB202" s="203"/>
      <c r="EC202" s="203"/>
      <c r="ED202" s="203"/>
      <c r="EE202" s="203"/>
      <c r="EF202" s="203"/>
      <c r="EG202" s="203"/>
      <c r="EH202" s="203"/>
      <c r="EI202" s="203"/>
      <c r="EJ202" s="203"/>
      <c r="EK202" s="203"/>
      <c r="EL202" s="203"/>
      <c r="EM202" s="203"/>
      <c r="EN202" s="203"/>
      <c r="EO202" s="203"/>
      <c r="EP202" s="203"/>
      <c r="EQ202" s="203"/>
      <c r="ER202" s="203"/>
      <c r="ES202" s="203"/>
      <c r="ET202" s="203"/>
      <c r="EU202" s="203"/>
      <c r="EV202" s="203"/>
      <c r="EW202" s="203"/>
      <c r="EX202" s="203"/>
      <c r="EY202" s="203"/>
      <c r="EZ202" s="203"/>
      <c r="FA202" s="203"/>
      <c r="FB202" s="203"/>
      <c r="FC202" s="203"/>
      <c r="FD202" s="203"/>
      <c r="FE202" s="203"/>
      <c r="FF202" s="203"/>
      <c r="FG202" s="203"/>
      <c r="FH202" s="203"/>
      <c r="FI202" s="203"/>
      <c r="FJ202" s="203"/>
      <c r="FK202" s="203"/>
      <c r="FL202" s="203"/>
      <c r="FM202" s="203"/>
      <c r="FN202" s="203"/>
      <c r="FO202" s="203"/>
      <c r="FP202" s="203"/>
      <c r="FQ202" s="203"/>
      <c r="FR202" s="203"/>
      <c r="FS202" s="203"/>
      <c r="FT202" s="203"/>
      <c r="FU202" s="203"/>
      <c r="FV202" s="203"/>
      <c r="FW202" s="203"/>
      <c r="FX202" s="203"/>
      <c r="FY202" s="203"/>
      <c r="FZ202" s="203"/>
      <c r="GA202" s="203"/>
      <c r="GB202" s="203"/>
      <c r="GC202" s="203"/>
      <c r="GD202" s="203"/>
      <c r="GE202" s="203"/>
      <c r="GF202" s="203"/>
      <c r="GG202" s="203"/>
      <c r="GH202" s="203"/>
      <c r="GI202" s="203"/>
      <c r="GJ202" s="203"/>
      <c r="GK202" s="203"/>
      <c r="GL202" s="203"/>
      <c r="GM202" s="203"/>
      <c r="GN202" s="203"/>
      <c r="GO202" s="203"/>
      <c r="GP202" s="203"/>
      <c r="GQ202" s="203"/>
      <c r="GR202" s="203"/>
      <c r="GS202" s="203"/>
      <c r="GT202" s="203"/>
      <c r="GU202" s="203"/>
      <c r="GV202" s="203"/>
      <c r="GW202" s="203"/>
      <c r="GX202" s="203"/>
      <c r="GY202" s="203"/>
      <c r="GZ202" s="203"/>
      <c r="HA202" s="203"/>
      <c r="HB202" s="203"/>
      <c r="HC202" s="203"/>
      <c r="HD202" s="203"/>
      <c r="HE202" s="203"/>
      <c r="HF202" s="203"/>
      <c r="HG202" s="203"/>
      <c r="HH202" s="203"/>
      <c r="HI202" s="203"/>
      <c r="HJ202" s="203"/>
      <c r="HK202" s="203"/>
      <c r="HL202" s="203"/>
      <c r="HM202" s="203"/>
      <c r="HN202" s="203"/>
      <c r="HO202" s="203"/>
      <c r="HP202" s="203"/>
      <c r="HQ202" s="203"/>
      <c r="HR202" s="203"/>
      <c r="HS202" s="203"/>
      <c r="HT202" s="203"/>
      <c r="HU202" s="203"/>
      <c r="HV202" s="203"/>
      <c r="HW202" s="203"/>
      <c r="HX202" s="203"/>
      <c r="HY202" s="203"/>
      <c r="HZ202" s="203"/>
      <c r="IA202" s="203"/>
      <c r="IB202" s="203"/>
      <c r="IC202" s="203"/>
      <c r="ID202" s="203"/>
      <c r="IE202" s="203"/>
      <c r="IF202" s="203"/>
      <c r="IG202" s="203"/>
      <c r="IH202" s="203"/>
      <c r="II202" s="203"/>
      <c r="IJ202" s="203"/>
      <c r="IK202" s="203"/>
      <c r="IL202" s="203"/>
      <c r="IM202" s="203"/>
      <c r="IN202" s="203"/>
      <c r="IO202" s="203"/>
      <c r="IP202" s="203"/>
      <c r="IQ202" s="203"/>
      <c r="IR202" s="203"/>
      <c r="IS202" s="203"/>
      <c r="IT202" s="203"/>
      <c r="IU202" s="203"/>
    </row>
    <row r="203" spans="1:255" s="204" customFormat="1" ht="12.75" x14ac:dyDescent="0.2">
      <c r="A203" s="201"/>
      <c r="B203" s="205"/>
      <c r="C203" s="206"/>
      <c r="D203" s="207"/>
      <c r="E203" s="208"/>
      <c r="F203" s="203"/>
      <c r="G203" s="203"/>
      <c r="H203" s="203"/>
      <c r="I203" s="203"/>
      <c r="J203" s="209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/>
      <c r="AD203" s="203"/>
      <c r="AE203" s="203"/>
      <c r="AF203" s="203"/>
      <c r="AG203" s="203"/>
      <c r="AH203" s="203"/>
      <c r="AI203" s="203"/>
      <c r="AJ203" s="203"/>
      <c r="AK203" s="203"/>
      <c r="AL203" s="203"/>
      <c r="AM203" s="203"/>
      <c r="AN203" s="203"/>
      <c r="AO203" s="203"/>
      <c r="AP203" s="203"/>
      <c r="AQ203" s="203"/>
      <c r="AR203" s="203"/>
      <c r="AS203" s="203"/>
      <c r="AT203" s="203"/>
      <c r="AU203" s="203"/>
      <c r="AV203" s="203"/>
      <c r="AW203" s="203"/>
      <c r="AX203" s="203"/>
      <c r="AY203" s="203"/>
      <c r="AZ203" s="203"/>
      <c r="BA203" s="203"/>
      <c r="BB203" s="203"/>
      <c r="BC203" s="203"/>
      <c r="BD203" s="203"/>
      <c r="BE203" s="203"/>
      <c r="BF203" s="203"/>
      <c r="BG203" s="203"/>
      <c r="BH203" s="203"/>
      <c r="BI203" s="203"/>
      <c r="BJ203" s="203"/>
      <c r="BK203" s="203"/>
      <c r="BL203" s="203"/>
      <c r="BM203" s="203"/>
      <c r="BN203" s="203"/>
      <c r="BO203" s="203"/>
      <c r="BP203" s="203"/>
      <c r="BQ203" s="203"/>
      <c r="BR203" s="203"/>
      <c r="BS203" s="203"/>
      <c r="BT203" s="203"/>
      <c r="BU203" s="203"/>
      <c r="BV203" s="203"/>
      <c r="BW203" s="203"/>
      <c r="BX203" s="203"/>
      <c r="BY203" s="203"/>
      <c r="BZ203" s="203"/>
      <c r="CA203" s="203"/>
      <c r="CB203" s="203"/>
      <c r="CC203" s="203"/>
      <c r="CD203" s="203"/>
      <c r="CE203" s="203"/>
      <c r="CF203" s="203"/>
      <c r="CG203" s="203"/>
      <c r="CH203" s="203"/>
      <c r="CI203" s="203"/>
      <c r="CJ203" s="203"/>
      <c r="CK203" s="203"/>
      <c r="CL203" s="203"/>
      <c r="CM203" s="203"/>
      <c r="CN203" s="203"/>
      <c r="CO203" s="203"/>
      <c r="CP203" s="203"/>
      <c r="CQ203" s="203"/>
      <c r="CR203" s="203"/>
      <c r="CS203" s="203"/>
      <c r="CT203" s="203"/>
      <c r="CU203" s="203"/>
      <c r="CV203" s="203"/>
      <c r="CW203" s="203"/>
      <c r="CX203" s="203"/>
      <c r="CY203" s="203"/>
      <c r="CZ203" s="203"/>
      <c r="DA203" s="203"/>
      <c r="DB203" s="203"/>
      <c r="DC203" s="203"/>
      <c r="DD203" s="203"/>
      <c r="DE203" s="203"/>
      <c r="DF203" s="203"/>
      <c r="DG203" s="203"/>
      <c r="DH203" s="203"/>
      <c r="DI203" s="203"/>
      <c r="DJ203" s="203"/>
      <c r="DK203" s="203"/>
      <c r="DL203" s="203"/>
      <c r="DM203" s="203"/>
      <c r="DN203" s="203"/>
      <c r="DO203" s="203"/>
      <c r="DP203" s="203"/>
      <c r="DQ203" s="203"/>
      <c r="DR203" s="203"/>
      <c r="DS203" s="203"/>
      <c r="DT203" s="203"/>
      <c r="DU203" s="203"/>
      <c r="DV203" s="203"/>
      <c r="DW203" s="203"/>
      <c r="DX203" s="203"/>
      <c r="DY203" s="203"/>
      <c r="DZ203" s="203"/>
      <c r="EA203" s="203"/>
      <c r="EB203" s="203"/>
      <c r="EC203" s="203"/>
      <c r="ED203" s="203"/>
      <c r="EE203" s="203"/>
      <c r="EF203" s="203"/>
      <c r="EG203" s="203"/>
      <c r="EH203" s="203"/>
      <c r="EI203" s="203"/>
      <c r="EJ203" s="203"/>
      <c r="EK203" s="203"/>
      <c r="EL203" s="203"/>
      <c r="EM203" s="203"/>
      <c r="EN203" s="203"/>
      <c r="EO203" s="203"/>
      <c r="EP203" s="203"/>
      <c r="EQ203" s="203"/>
      <c r="ER203" s="203"/>
      <c r="ES203" s="203"/>
      <c r="ET203" s="203"/>
      <c r="EU203" s="203"/>
      <c r="EV203" s="203"/>
      <c r="EW203" s="203"/>
      <c r="EX203" s="203"/>
      <c r="EY203" s="203"/>
      <c r="EZ203" s="203"/>
      <c r="FA203" s="203"/>
      <c r="FB203" s="203"/>
      <c r="FC203" s="203"/>
      <c r="FD203" s="203"/>
      <c r="FE203" s="203"/>
      <c r="FF203" s="203"/>
      <c r="FG203" s="203"/>
      <c r="FH203" s="203"/>
      <c r="FI203" s="203"/>
      <c r="FJ203" s="203"/>
      <c r="FK203" s="203"/>
      <c r="FL203" s="203"/>
      <c r="FM203" s="203"/>
      <c r="FN203" s="203"/>
      <c r="FO203" s="203"/>
      <c r="FP203" s="203"/>
      <c r="FQ203" s="203"/>
      <c r="FR203" s="203"/>
      <c r="FS203" s="203"/>
      <c r="FT203" s="203"/>
      <c r="FU203" s="203"/>
      <c r="FV203" s="203"/>
      <c r="FW203" s="203"/>
      <c r="FX203" s="203"/>
      <c r="FY203" s="203"/>
      <c r="FZ203" s="203"/>
      <c r="GA203" s="203"/>
      <c r="GB203" s="203"/>
      <c r="GC203" s="203"/>
      <c r="GD203" s="203"/>
      <c r="GE203" s="203"/>
      <c r="GF203" s="203"/>
      <c r="GG203" s="203"/>
      <c r="GH203" s="203"/>
      <c r="GI203" s="203"/>
      <c r="GJ203" s="203"/>
      <c r="GK203" s="203"/>
      <c r="GL203" s="203"/>
      <c r="GM203" s="203"/>
      <c r="GN203" s="203"/>
      <c r="GO203" s="203"/>
      <c r="GP203" s="203"/>
      <c r="GQ203" s="203"/>
      <c r="GR203" s="203"/>
      <c r="GS203" s="203"/>
      <c r="GT203" s="203"/>
      <c r="GU203" s="203"/>
      <c r="GV203" s="203"/>
      <c r="GW203" s="203"/>
      <c r="GX203" s="203"/>
      <c r="GY203" s="203"/>
      <c r="GZ203" s="203"/>
      <c r="HA203" s="203"/>
      <c r="HB203" s="203"/>
      <c r="HC203" s="203"/>
      <c r="HD203" s="203"/>
      <c r="HE203" s="203"/>
      <c r="HF203" s="203"/>
      <c r="HG203" s="203"/>
      <c r="HH203" s="203"/>
      <c r="HI203" s="203"/>
      <c r="HJ203" s="203"/>
      <c r="HK203" s="203"/>
      <c r="HL203" s="203"/>
      <c r="HM203" s="203"/>
      <c r="HN203" s="203"/>
      <c r="HO203" s="203"/>
      <c r="HP203" s="203"/>
      <c r="HQ203" s="203"/>
      <c r="HR203" s="203"/>
      <c r="HS203" s="203"/>
      <c r="HT203" s="203"/>
      <c r="HU203" s="203"/>
      <c r="HV203" s="203"/>
      <c r="HW203" s="203"/>
      <c r="HX203" s="203"/>
      <c r="HY203" s="203"/>
      <c r="HZ203" s="203"/>
      <c r="IA203" s="203"/>
      <c r="IB203" s="203"/>
      <c r="IC203" s="203"/>
      <c r="ID203" s="203"/>
      <c r="IE203" s="203"/>
      <c r="IF203" s="203"/>
      <c r="IG203" s="203"/>
      <c r="IH203" s="203"/>
      <c r="II203" s="203"/>
      <c r="IJ203" s="203"/>
      <c r="IK203" s="203"/>
      <c r="IL203" s="203"/>
      <c r="IM203" s="203"/>
      <c r="IN203" s="203"/>
      <c r="IO203" s="203"/>
      <c r="IP203" s="203"/>
      <c r="IQ203" s="203"/>
      <c r="IR203" s="203"/>
      <c r="IS203" s="203"/>
      <c r="IT203" s="203"/>
      <c r="IU203" s="203"/>
    </row>
    <row r="204" spans="1:255" s="204" customFormat="1" ht="12.75" x14ac:dyDescent="0.2">
      <c r="A204" s="201"/>
      <c r="B204" s="205"/>
      <c r="C204" s="206"/>
      <c r="D204" s="207"/>
      <c r="E204" s="208"/>
      <c r="F204" s="203"/>
      <c r="G204" s="203"/>
      <c r="H204" s="203"/>
      <c r="I204" s="203"/>
      <c r="J204" s="209"/>
      <c r="K204" s="203"/>
      <c r="L204" s="203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3"/>
      <c r="Y204" s="203"/>
      <c r="Z204" s="203"/>
      <c r="AA204" s="203"/>
      <c r="AB204" s="203"/>
      <c r="AC204" s="203"/>
      <c r="AD204" s="203"/>
      <c r="AE204" s="203"/>
      <c r="AF204" s="203"/>
      <c r="AG204" s="203"/>
      <c r="AH204" s="203"/>
      <c r="AI204" s="203"/>
      <c r="AJ204" s="203"/>
      <c r="AK204" s="203"/>
      <c r="AL204" s="203"/>
      <c r="AM204" s="203"/>
      <c r="AN204" s="203"/>
      <c r="AO204" s="203"/>
      <c r="AP204" s="203"/>
      <c r="AQ204" s="203"/>
      <c r="AR204" s="203"/>
      <c r="AS204" s="203"/>
      <c r="AT204" s="203"/>
      <c r="AU204" s="203"/>
      <c r="AV204" s="203"/>
      <c r="AW204" s="203"/>
      <c r="AX204" s="203"/>
      <c r="AY204" s="203"/>
      <c r="AZ204" s="203"/>
      <c r="BA204" s="203"/>
      <c r="BB204" s="203"/>
      <c r="BC204" s="203"/>
      <c r="BD204" s="203"/>
      <c r="BE204" s="203"/>
      <c r="BF204" s="203"/>
      <c r="BG204" s="203"/>
      <c r="BH204" s="203"/>
      <c r="BI204" s="203"/>
      <c r="BJ204" s="203"/>
      <c r="BK204" s="203"/>
      <c r="BL204" s="203"/>
      <c r="BM204" s="203"/>
      <c r="BN204" s="203"/>
      <c r="BO204" s="203"/>
      <c r="BP204" s="203"/>
      <c r="BQ204" s="203"/>
      <c r="BR204" s="203"/>
      <c r="BS204" s="203"/>
      <c r="BT204" s="203"/>
      <c r="BU204" s="203"/>
      <c r="BV204" s="203"/>
      <c r="BW204" s="203"/>
      <c r="BX204" s="203"/>
      <c r="BY204" s="203"/>
      <c r="BZ204" s="203"/>
      <c r="CA204" s="203"/>
      <c r="CB204" s="203"/>
      <c r="CC204" s="203"/>
      <c r="CD204" s="203"/>
      <c r="CE204" s="203"/>
      <c r="CF204" s="203"/>
      <c r="CG204" s="203"/>
      <c r="CH204" s="203"/>
      <c r="CI204" s="203"/>
      <c r="CJ204" s="203"/>
      <c r="CK204" s="203"/>
      <c r="CL204" s="203"/>
      <c r="CM204" s="203"/>
      <c r="CN204" s="203"/>
      <c r="CO204" s="203"/>
      <c r="CP204" s="203"/>
      <c r="CQ204" s="203"/>
      <c r="CR204" s="203"/>
      <c r="CS204" s="203"/>
      <c r="CT204" s="203"/>
      <c r="CU204" s="203"/>
      <c r="CV204" s="203"/>
      <c r="CW204" s="203"/>
      <c r="CX204" s="203"/>
      <c r="CY204" s="203"/>
      <c r="CZ204" s="203"/>
      <c r="DA204" s="203"/>
      <c r="DB204" s="203"/>
      <c r="DC204" s="203"/>
      <c r="DD204" s="203"/>
      <c r="DE204" s="203"/>
      <c r="DF204" s="203"/>
      <c r="DG204" s="203"/>
      <c r="DH204" s="203"/>
      <c r="DI204" s="203"/>
      <c r="DJ204" s="203"/>
      <c r="DK204" s="203"/>
      <c r="DL204" s="203"/>
      <c r="DM204" s="203"/>
      <c r="DN204" s="203"/>
      <c r="DO204" s="203"/>
      <c r="DP204" s="203"/>
      <c r="DQ204" s="203"/>
      <c r="DR204" s="203"/>
      <c r="DS204" s="203"/>
      <c r="DT204" s="203"/>
      <c r="DU204" s="203"/>
      <c r="DV204" s="203"/>
      <c r="DW204" s="203"/>
      <c r="DX204" s="203"/>
      <c r="DY204" s="203"/>
      <c r="DZ204" s="203"/>
      <c r="EA204" s="203"/>
      <c r="EB204" s="203"/>
      <c r="EC204" s="203"/>
      <c r="ED204" s="203"/>
      <c r="EE204" s="203"/>
      <c r="EF204" s="203"/>
      <c r="EG204" s="203"/>
      <c r="EH204" s="203"/>
      <c r="EI204" s="203"/>
      <c r="EJ204" s="203"/>
      <c r="EK204" s="203"/>
      <c r="EL204" s="203"/>
      <c r="EM204" s="203"/>
      <c r="EN204" s="203"/>
      <c r="EO204" s="203"/>
      <c r="EP204" s="203"/>
      <c r="EQ204" s="203"/>
      <c r="ER204" s="203"/>
      <c r="ES204" s="203"/>
      <c r="ET204" s="203"/>
      <c r="EU204" s="203"/>
      <c r="EV204" s="203"/>
      <c r="EW204" s="203"/>
      <c r="EX204" s="203"/>
      <c r="EY204" s="203"/>
      <c r="EZ204" s="203"/>
      <c r="FA204" s="203"/>
      <c r="FB204" s="203"/>
      <c r="FC204" s="203"/>
      <c r="FD204" s="203"/>
      <c r="FE204" s="203"/>
      <c r="FF204" s="203"/>
      <c r="FG204" s="203"/>
      <c r="FH204" s="203"/>
      <c r="FI204" s="203"/>
      <c r="FJ204" s="203"/>
      <c r="FK204" s="203"/>
      <c r="FL204" s="203"/>
      <c r="FM204" s="203"/>
      <c r="FN204" s="203"/>
      <c r="FO204" s="203"/>
      <c r="FP204" s="203"/>
      <c r="FQ204" s="203"/>
      <c r="FR204" s="203"/>
      <c r="FS204" s="203"/>
      <c r="FT204" s="203"/>
      <c r="FU204" s="203"/>
      <c r="FV204" s="203"/>
      <c r="FW204" s="203"/>
      <c r="FX204" s="203"/>
      <c r="FY204" s="203"/>
      <c r="FZ204" s="203"/>
      <c r="GA204" s="203"/>
      <c r="GB204" s="203"/>
      <c r="GC204" s="203"/>
      <c r="GD204" s="203"/>
      <c r="GE204" s="203"/>
      <c r="GF204" s="203"/>
      <c r="GG204" s="203"/>
      <c r="GH204" s="203"/>
      <c r="GI204" s="203"/>
      <c r="GJ204" s="203"/>
      <c r="GK204" s="203"/>
      <c r="GL204" s="203"/>
      <c r="GM204" s="203"/>
      <c r="GN204" s="203"/>
      <c r="GO204" s="203"/>
      <c r="GP204" s="203"/>
      <c r="GQ204" s="203"/>
      <c r="GR204" s="203"/>
      <c r="GS204" s="203"/>
      <c r="GT204" s="203"/>
      <c r="GU204" s="203"/>
      <c r="GV204" s="203"/>
      <c r="GW204" s="203"/>
      <c r="GX204" s="203"/>
      <c r="GY204" s="203"/>
      <c r="GZ204" s="203"/>
      <c r="HA204" s="203"/>
      <c r="HB204" s="203"/>
      <c r="HC204" s="203"/>
      <c r="HD204" s="203"/>
      <c r="HE204" s="203"/>
      <c r="HF204" s="203"/>
      <c r="HG204" s="203"/>
      <c r="HH204" s="203"/>
      <c r="HI204" s="203"/>
      <c r="HJ204" s="203"/>
      <c r="HK204" s="203"/>
      <c r="HL204" s="203"/>
      <c r="HM204" s="203"/>
      <c r="HN204" s="203"/>
      <c r="HO204" s="203"/>
      <c r="HP204" s="203"/>
      <c r="HQ204" s="203"/>
      <c r="HR204" s="203"/>
      <c r="HS204" s="203"/>
      <c r="HT204" s="203"/>
      <c r="HU204" s="203"/>
      <c r="HV204" s="203"/>
      <c r="HW204" s="203"/>
      <c r="HX204" s="203"/>
      <c r="HY204" s="203"/>
      <c r="HZ204" s="203"/>
      <c r="IA204" s="203"/>
      <c r="IB204" s="203"/>
      <c r="IC204" s="203"/>
      <c r="ID204" s="203"/>
      <c r="IE204" s="203"/>
      <c r="IF204" s="203"/>
      <c r="IG204" s="203"/>
      <c r="IH204" s="203"/>
      <c r="II204" s="203"/>
      <c r="IJ204" s="203"/>
      <c r="IK204" s="203"/>
      <c r="IL204" s="203"/>
      <c r="IM204" s="203"/>
      <c r="IN204" s="203"/>
      <c r="IO204" s="203"/>
      <c r="IP204" s="203"/>
      <c r="IQ204" s="203"/>
      <c r="IR204" s="203"/>
      <c r="IS204" s="203"/>
      <c r="IT204" s="203"/>
      <c r="IU204" s="203"/>
    </row>
    <row r="205" spans="1:255" s="204" customFormat="1" ht="12.75" x14ac:dyDescent="0.2">
      <c r="A205" s="201"/>
      <c r="B205" s="205"/>
      <c r="C205" s="206"/>
      <c r="D205" s="207"/>
      <c r="E205" s="208"/>
      <c r="F205" s="203"/>
      <c r="G205" s="203"/>
      <c r="H205" s="203"/>
      <c r="I205" s="203"/>
      <c r="J205" s="209"/>
      <c r="K205" s="203"/>
      <c r="L205" s="203"/>
      <c r="M205" s="203"/>
      <c r="N205" s="203"/>
      <c r="O205" s="203"/>
      <c r="P205" s="203"/>
      <c r="Q205" s="203"/>
      <c r="R205" s="203"/>
      <c r="S205" s="203"/>
      <c r="T205" s="203"/>
      <c r="U205" s="203"/>
      <c r="V205" s="203"/>
      <c r="W205" s="203"/>
      <c r="X205" s="203"/>
      <c r="Y205" s="203"/>
      <c r="Z205" s="203"/>
      <c r="AA205" s="203"/>
      <c r="AB205" s="203"/>
      <c r="AC205" s="203"/>
      <c r="AD205" s="203"/>
      <c r="AE205" s="203"/>
      <c r="AF205" s="203"/>
      <c r="AG205" s="203"/>
      <c r="AH205" s="203"/>
      <c r="AI205" s="203"/>
      <c r="AJ205" s="203"/>
      <c r="AK205" s="203"/>
      <c r="AL205" s="203"/>
      <c r="AM205" s="203"/>
      <c r="AN205" s="203"/>
      <c r="AO205" s="203"/>
      <c r="AP205" s="203"/>
      <c r="AQ205" s="203"/>
      <c r="AR205" s="203"/>
      <c r="AS205" s="203"/>
      <c r="AT205" s="203"/>
      <c r="AU205" s="203"/>
      <c r="AV205" s="203"/>
      <c r="AW205" s="203"/>
      <c r="AX205" s="203"/>
      <c r="AY205" s="203"/>
      <c r="AZ205" s="203"/>
      <c r="BA205" s="203"/>
      <c r="BB205" s="203"/>
      <c r="BC205" s="203"/>
      <c r="BD205" s="203"/>
      <c r="BE205" s="203"/>
      <c r="BF205" s="203"/>
      <c r="BG205" s="203"/>
      <c r="BH205" s="203"/>
      <c r="BI205" s="203"/>
      <c r="BJ205" s="203"/>
      <c r="BK205" s="203"/>
      <c r="BL205" s="203"/>
      <c r="BM205" s="203"/>
      <c r="BN205" s="203"/>
      <c r="BO205" s="203"/>
      <c r="BP205" s="203"/>
      <c r="BQ205" s="203"/>
      <c r="BR205" s="203"/>
      <c r="BS205" s="203"/>
      <c r="BT205" s="203"/>
      <c r="BU205" s="203"/>
      <c r="BV205" s="203"/>
      <c r="BW205" s="203"/>
      <c r="BX205" s="203"/>
      <c r="BY205" s="203"/>
      <c r="BZ205" s="203"/>
      <c r="CA205" s="203"/>
      <c r="CB205" s="203"/>
      <c r="CC205" s="203"/>
      <c r="CD205" s="203"/>
      <c r="CE205" s="203"/>
      <c r="CF205" s="203"/>
      <c r="CG205" s="203"/>
      <c r="CH205" s="203"/>
      <c r="CI205" s="203"/>
      <c r="CJ205" s="203"/>
      <c r="CK205" s="203"/>
      <c r="CL205" s="203"/>
      <c r="CM205" s="203"/>
      <c r="CN205" s="203"/>
      <c r="CO205" s="203"/>
      <c r="CP205" s="203"/>
      <c r="CQ205" s="203"/>
      <c r="CR205" s="203"/>
      <c r="CS205" s="203"/>
      <c r="CT205" s="203"/>
      <c r="CU205" s="203"/>
      <c r="CV205" s="203"/>
      <c r="CW205" s="203"/>
      <c r="CX205" s="203"/>
      <c r="CY205" s="203"/>
      <c r="CZ205" s="203"/>
      <c r="DA205" s="203"/>
      <c r="DB205" s="203"/>
      <c r="DC205" s="203"/>
      <c r="DD205" s="203"/>
      <c r="DE205" s="203"/>
      <c r="DF205" s="203"/>
      <c r="DG205" s="203"/>
      <c r="DH205" s="203"/>
      <c r="DI205" s="203"/>
      <c r="DJ205" s="203"/>
      <c r="DK205" s="203"/>
      <c r="DL205" s="203"/>
      <c r="DM205" s="203"/>
      <c r="DN205" s="203"/>
      <c r="DO205" s="203"/>
      <c r="DP205" s="203"/>
      <c r="DQ205" s="203"/>
      <c r="DR205" s="203"/>
      <c r="DS205" s="203"/>
      <c r="DT205" s="203"/>
      <c r="DU205" s="203"/>
      <c r="DV205" s="203"/>
      <c r="DW205" s="203"/>
      <c r="DX205" s="203"/>
      <c r="DY205" s="203"/>
      <c r="DZ205" s="203"/>
      <c r="EA205" s="203"/>
      <c r="EB205" s="203"/>
      <c r="EC205" s="203"/>
      <c r="ED205" s="203"/>
      <c r="EE205" s="203"/>
      <c r="EF205" s="203"/>
      <c r="EG205" s="203"/>
      <c r="EH205" s="203"/>
      <c r="EI205" s="203"/>
      <c r="EJ205" s="203"/>
      <c r="EK205" s="203"/>
      <c r="EL205" s="203"/>
      <c r="EM205" s="203"/>
      <c r="EN205" s="203"/>
      <c r="EO205" s="203"/>
      <c r="EP205" s="203"/>
      <c r="EQ205" s="203"/>
      <c r="ER205" s="203"/>
      <c r="ES205" s="203"/>
      <c r="ET205" s="203"/>
      <c r="EU205" s="203"/>
      <c r="EV205" s="203"/>
      <c r="EW205" s="203"/>
      <c r="EX205" s="203"/>
      <c r="EY205" s="203"/>
      <c r="EZ205" s="203"/>
      <c r="FA205" s="203"/>
      <c r="FB205" s="203"/>
      <c r="FC205" s="203"/>
      <c r="FD205" s="203"/>
      <c r="FE205" s="203"/>
      <c r="FF205" s="203"/>
      <c r="FG205" s="203"/>
      <c r="FH205" s="203"/>
      <c r="FI205" s="203"/>
      <c r="FJ205" s="203"/>
      <c r="FK205" s="203"/>
      <c r="FL205" s="203"/>
      <c r="FM205" s="203"/>
      <c r="FN205" s="203"/>
      <c r="FO205" s="203"/>
      <c r="FP205" s="203"/>
      <c r="FQ205" s="203"/>
      <c r="FR205" s="203"/>
      <c r="FS205" s="203"/>
      <c r="FT205" s="203"/>
      <c r="FU205" s="203"/>
      <c r="FV205" s="203"/>
      <c r="FW205" s="203"/>
      <c r="FX205" s="203"/>
      <c r="FY205" s="203"/>
      <c r="FZ205" s="203"/>
      <c r="GA205" s="203"/>
      <c r="GB205" s="203"/>
      <c r="GC205" s="203"/>
      <c r="GD205" s="203"/>
      <c r="GE205" s="203"/>
      <c r="GF205" s="203"/>
      <c r="GG205" s="203"/>
      <c r="GH205" s="203"/>
      <c r="GI205" s="203"/>
      <c r="GJ205" s="203"/>
      <c r="GK205" s="203"/>
      <c r="GL205" s="203"/>
      <c r="GM205" s="203"/>
      <c r="GN205" s="203"/>
      <c r="GO205" s="203"/>
      <c r="GP205" s="203"/>
      <c r="GQ205" s="203"/>
      <c r="GR205" s="203"/>
      <c r="GS205" s="203"/>
      <c r="GT205" s="203"/>
      <c r="GU205" s="203"/>
      <c r="GV205" s="203"/>
      <c r="GW205" s="203"/>
      <c r="GX205" s="203"/>
      <c r="GY205" s="203"/>
      <c r="GZ205" s="203"/>
      <c r="HA205" s="203"/>
      <c r="HB205" s="203"/>
      <c r="HC205" s="203"/>
      <c r="HD205" s="203"/>
      <c r="HE205" s="203"/>
      <c r="HF205" s="203"/>
      <c r="HG205" s="203"/>
      <c r="HH205" s="203"/>
      <c r="HI205" s="203"/>
      <c r="HJ205" s="203"/>
      <c r="HK205" s="203"/>
      <c r="HL205" s="203"/>
      <c r="HM205" s="203"/>
      <c r="HN205" s="203"/>
      <c r="HO205" s="203"/>
      <c r="HP205" s="203"/>
      <c r="HQ205" s="203"/>
      <c r="HR205" s="203"/>
      <c r="HS205" s="203"/>
      <c r="HT205" s="203"/>
      <c r="HU205" s="203"/>
      <c r="HV205" s="203"/>
      <c r="HW205" s="203"/>
      <c r="HX205" s="203"/>
      <c r="HY205" s="203"/>
      <c r="HZ205" s="203"/>
      <c r="IA205" s="203"/>
      <c r="IB205" s="203"/>
      <c r="IC205" s="203"/>
      <c r="ID205" s="203"/>
      <c r="IE205" s="203"/>
      <c r="IF205" s="203"/>
      <c r="IG205" s="203"/>
      <c r="IH205" s="203"/>
      <c r="II205" s="203"/>
      <c r="IJ205" s="203"/>
      <c r="IK205" s="203"/>
      <c r="IL205" s="203"/>
      <c r="IM205" s="203"/>
      <c r="IN205" s="203"/>
      <c r="IO205" s="203"/>
      <c r="IP205" s="203"/>
      <c r="IQ205" s="203"/>
      <c r="IR205" s="203"/>
      <c r="IS205" s="203"/>
      <c r="IT205" s="203"/>
      <c r="IU205" s="203"/>
    </row>
    <row r="206" spans="1:255" s="204" customFormat="1" ht="12.75" x14ac:dyDescent="0.2">
      <c r="A206" s="201"/>
      <c r="B206" s="205"/>
      <c r="C206" s="206"/>
      <c r="D206" s="207"/>
      <c r="E206" s="208"/>
      <c r="F206" s="203"/>
      <c r="G206" s="203"/>
      <c r="H206" s="203"/>
      <c r="I206" s="203"/>
      <c r="J206" s="209"/>
      <c r="K206" s="203"/>
      <c r="L206" s="203"/>
      <c r="M206" s="203"/>
      <c r="N206" s="203"/>
      <c r="O206" s="203"/>
      <c r="P206" s="203"/>
      <c r="Q206" s="203"/>
      <c r="R206" s="203"/>
      <c r="S206" s="203"/>
      <c r="T206" s="203"/>
      <c r="U206" s="203"/>
      <c r="V206" s="203"/>
      <c r="W206" s="203"/>
      <c r="X206" s="203"/>
      <c r="Y206" s="203"/>
      <c r="Z206" s="203"/>
      <c r="AA206" s="203"/>
      <c r="AB206" s="203"/>
      <c r="AC206" s="203"/>
      <c r="AD206" s="203"/>
      <c r="AE206" s="203"/>
      <c r="AF206" s="203"/>
      <c r="AG206" s="203"/>
      <c r="AH206" s="203"/>
      <c r="AI206" s="203"/>
      <c r="AJ206" s="203"/>
      <c r="AK206" s="203"/>
      <c r="AL206" s="203"/>
      <c r="AM206" s="203"/>
      <c r="AN206" s="203"/>
      <c r="AO206" s="203"/>
      <c r="AP206" s="203"/>
      <c r="AQ206" s="203"/>
      <c r="AR206" s="203"/>
      <c r="AS206" s="203"/>
      <c r="AT206" s="203"/>
      <c r="AU206" s="203"/>
      <c r="AV206" s="203"/>
      <c r="AW206" s="203"/>
      <c r="AX206" s="203"/>
      <c r="AY206" s="203"/>
      <c r="AZ206" s="203"/>
      <c r="BA206" s="203"/>
      <c r="BB206" s="203"/>
      <c r="BC206" s="203"/>
      <c r="BD206" s="203"/>
      <c r="BE206" s="203"/>
      <c r="BF206" s="203"/>
      <c r="BG206" s="203"/>
      <c r="BH206" s="203"/>
      <c r="BI206" s="203"/>
      <c r="BJ206" s="203"/>
      <c r="BK206" s="203"/>
      <c r="BL206" s="203"/>
      <c r="BM206" s="203"/>
      <c r="BN206" s="203"/>
      <c r="BO206" s="203"/>
      <c r="BP206" s="203"/>
      <c r="BQ206" s="203"/>
      <c r="BR206" s="203"/>
      <c r="BS206" s="203"/>
      <c r="BT206" s="203"/>
      <c r="BU206" s="203"/>
      <c r="BV206" s="203"/>
      <c r="BW206" s="203"/>
      <c r="BX206" s="203"/>
      <c r="BY206" s="203"/>
      <c r="BZ206" s="203"/>
      <c r="CA206" s="203"/>
      <c r="CB206" s="203"/>
      <c r="CC206" s="203"/>
      <c r="CD206" s="203"/>
      <c r="CE206" s="203"/>
      <c r="CF206" s="203"/>
      <c r="CG206" s="203"/>
      <c r="CH206" s="203"/>
      <c r="CI206" s="203"/>
      <c r="CJ206" s="203"/>
      <c r="CK206" s="203"/>
      <c r="CL206" s="203"/>
      <c r="CM206" s="203"/>
      <c r="CN206" s="203"/>
      <c r="CO206" s="203"/>
      <c r="CP206" s="203"/>
      <c r="CQ206" s="203"/>
      <c r="CR206" s="203"/>
      <c r="CS206" s="203"/>
      <c r="CT206" s="203"/>
      <c r="CU206" s="203"/>
      <c r="CV206" s="203"/>
      <c r="CW206" s="203"/>
      <c r="CX206" s="203"/>
      <c r="CY206" s="203"/>
      <c r="CZ206" s="203"/>
      <c r="DA206" s="203"/>
      <c r="DB206" s="203"/>
      <c r="DC206" s="203"/>
      <c r="DD206" s="203"/>
      <c r="DE206" s="203"/>
      <c r="DF206" s="203"/>
      <c r="DG206" s="203"/>
      <c r="DH206" s="203"/>
      <c r="DI206" s="203"/>
      <c r="DJ206" s="203"/>
      <c r="DK206" s="203"/>
      <c r="DL206" s="203"/>
      <c r="DM206" s="203"/>
      <c r="DN206" s="203"/>
      <c r="DO206" s="203"/>
      <c r="DP206" s="203"/>
      <c r="DQ206" s="203"/>
      <c r="DR206" s="203"/>
      <c r="DS206" s="203"/>
      <c r="DT206" s="203"/>
      <c r="DU206" s="203"/>
      <c r="DV206" s="203"/>
      <c r="DW206" s="203"/>
      <c r="DX206" s="203"/>
      <c r="DY206" s="203"/>
      <c r="DZ206" s="203"/>
      <c r="EA206" s="203"/>
      <c r="EB206" s="203"/>
      <c r="EC206" s="203"/>
      <c r="ED206" s="203"/>
      <c r="EE206" s="203"/>
      <c r="EF206" s="203"/>
      <c r="EG206" s="203"/>
      <c r="EH206" s="203"/>
      <c r="EI206" s="203"/>
      <c r="EJ206" s="203"/>
      <c r="EK206" s="203"/>
      <c r="EL206" s="203"/>
      <c r="EM206" s="203"/>
      <c r="EN206" s="203"/>
      <c r="EO206" s="203"/>
      <c r="EP206" s="203"/>
      <c r="EQ206" s="203"/>
      <c r="ER206" s="203"/>
      <c r="ES206" s="203"/>
      <c r="ET206" s="203"/>
      <c r="EU206" s="203"/>
      <c r="EV206" s="203"/>
      <c r="EW206" s="203"/>
      <c r="EX206" s="203"/>
      <c r="EY206" s="203"/>
      <c r="EZ206" s="203"/>
      <c r="FA206" s="203"/>
      <c r="FB206" s="203"/>
      <c r="FC206" s="203"/>
      <c r="FD206" s="203"/>
      <c r="FE206" s="203"/>
      <c r="FF206" s="203"/>
      <c r="FG206" s="203"/>
      <c r="FH206" s="203"/>
      <c r="FI206" s="203"/>
      <c r="FJ206" s="203"/>
      <c r="FK206" s="203"/>
      <c r="FL206" s="203"/>
      <c r="FM206" s="203"/>
      <c r="FN206" s="203"/>
      <c r="FO206" s="203"/>
      <c r="FP206" s="203"/>
      <c r="FQ206" s="203"/>
      <c r="FR206" s="203"/>
      <c r="FS206" s="203"/>
      <c r="FT206" s="203"/>
      <c r="FU206" s="203"/>
      <c r="FV206" s="203"/>
      <c r="FW206" s="203"/>
      <c r="FX206" s="203"/>
      <c r="FY206" s="203"/>
      <c r="FZ206" s="203"/>
      <c r="GA206" s="203"/>
      <c r="GB206" s="203"/>
      <c r="GC206" s="203"/>
      <c r="GD206" s="203"/>
      <c r="GE206" s="203"/>
      <c r="GF206" s="203"/>
      <c r="GG206" s="203"/>
      <c r="GH206" s="203"/>
      <c r="GI206" s="203"/>
      <c r="GJ206" s="203"/>
      <c r="GK206" s="203"/>
      <c r="GL206" s="203"/>
      <c r="GM206" s="203"/>
      <c r="GN206" s="203"/>
      <c r="GO206" s="203"/>
      <c r="GP206" s="203"/>
      <c r="GQ206" s="203"/>
      <c r="GR206" s="203"/>
      <c r="GS206" s="203"/>
      <c r="GT206" s="203"/>
      <c r="GU206" s="203"/>
      <c r="GV206" s="203"/>
      <c r="GW206" s="203"/>
      <c r="GX206" s="203"/>
      <c r="GY206" s="203"/>
      <c r="GZ206" s="203"/>
      <c r="HA206" s="203"/>
      <c r="HB206" s="203"/>
      <c r="HC206" s="203"/>
      <c r="HD206" s="203"/>
      <c r="HE206" s="203"/>
      <c r="HF206" s="203"/>
      <c r="HG206" s="203"/>
      <c r="HH206" s="203"/>
      <c r="HI206" s="203"/>
      <c r="HJ206" s="203"/>
      <c r="HK206" s="203"/>
      <c r="HL206" s="203"/>
      <c r="HM206" s="203"/>
      <c r="HN206" s="203"/>
      <c r="HO206" s="203"/>
      <c r="HP206" s="203"/>
      <c r="HQ206" s="203"/>
      <c r="HR206" s="203"/>
      <c r="HS206" s="203"/>
      <c r="HT206" s="203"/>
      <c r="HU206" s="203"/>
      <c r="HV206" s="203"/>
      <c r="HW206" s="203"/>
      <c r="HX206" s="203"/>
      <c r="HY206" s="203"/>
      <c r="HZ206" s="203"/>
      <c r="IA206" s="203"/>
      <c r="IB206" s="203"/>
      <c r="IC206" s="203"/>
      <c r="ID206" s="203"/>
      <c r="IE206" s="203"/>
      <c r="IF206" s="203"/>
      <c r="IG206" s="203"/>
      <c r="IH206" s="203"/>
      <c r="II206" s="203"/>
      <c r="IJ206" s="203"/>
      <c r="IK206" s="203"/>
      <c r="IL206" s="203"/>
      <c r="IM206" s="203"/>
      <c r="IN206" s="203"/>
      <c r="IO206" s="203"/>
      <c r="IP206" s="203"/>
      <c r="IQ206" s="203"/>
      <c r="IR206" s="203"/>
      <c r="IS206" s="203"/>
      <c r="IT206" s="203"/>
      <c r="IU206" s="203"/>
    </row>
    <row r="207" spans="1:255" s="204" customFormat="1" ht="12.75" x14ac:dyDescent="0.2">
      <c r="A207" s="201"/>
      <c r="B207" s="205"/>
      <c r="C207" s="206"/>
      <c r="D207" s="207"/>
      <c r="E207" s="208"/>
      <c r="F207" s="203"/>
      <c r="G207" s="203"/>
      <c r="H207" s="203"/>
      <c r="I207" s="203"/>
      <c r="J207" s="209"/>
      <c r="K207" s="203"/>
      <c r="L207" s="203"/>
      <c r="M207" s="203"/>
      <c r="N207" s="203"/>
      <c r="O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203"/>
      <c r="Z207" s="203"/>
      <c r="AA207" s="203"/>
      <c r="AB207" s="203"/>
      <c r="AC207" s="203"/>
      <c r="AD207" s="203"/>
      <c r="AE207" s="203"/>
      <c r="AF207" s="203"/>
      <c r="AG207" s="203"/>
      <c r="AH207" s="203"/>
      <c r="AI207" s="203"/>
      <c r="AJ207" s="203"/>
      <c r="AK207" s="203"/>
      <c r="AL207" s="203"/>
      <c r="AM207" s="203"/>
      <c r="AN207" s="203"/>
      <c r="AO207" s="203"/>
      <c r="AP207" s="203"/>
      <c r="AQ207" s="203"/>
      <c r="AR207" s="203"/>
      <c r="AS207" s="203"/>
      <c r="AT207" s="203"/>
      <c r="AU207" s="203"/>
      <c r="AV207" s="203"/>
      <c r="AW207" s="203"/>
      <c r="AX207" s="203"/>
      <c r="AY207" s="203"/>
      <c r="AZ207" s="203"/>
      <c r="BA207" s="203"/>
      <c r="BB207" s="203"/>
      <c r="BC207" s="203"/>
      <c r="BD207" s="203"/>
      <c r="BE207" s="203"/>
      <c r="BF207" s="203"/>
      <c r="BG207" s="203"/>
      <c r="BH207" s="203"/>
      <c r="BI207" s="203"/>
      <c r="BJ207" s="203"/>
      <c r="BK207" s="203"/>
      <c r="BL207" s="203"/>
      <c r="BM207" s="203"/>
      <c r="BN207" s="203"/>
      <c r="BO207" s="203"/>
      <c r="BP207" s="203"/>
      <c r="BQ207" s="203"/>
      <c r="BR207" s="203"/>
      <c r="BS207" s="203"/>
      <c r="BT207" s="203"/>
      <c r="BU207" s="203"/>
      <c r="BV207" s="203"/>
      <c r="BW207" s="203"/>
      <c r="BX207" s="203"/>
      <c r="BY207" s="203"/>
      <c r="BZ207" s="203"/>
      <c r="CA207" s="203"/>
      <c r="CB207" s="203"/>
      <c r="CC207" s="203"/>
      <c r="CD207" s="203"/>
      <c r="CE207" s="203"/>
      <c r="CF207" s="203"/>
      <c r="CG207" s="203"/>
      <c r="CH207" s="203"/>
      <c r="CI207" s="203"/>
      <c r="CJ207" s="203"/>
      <c r="CK207" s="203"/>
      <c r="CL207" s="203"/>
      <c r="CM207" s="203"/>
      <c r="CN207" s="203"/>
      <c r="CO207" s="203"/>
      <c r="CP207" s="203"/>
      <c r="CQ207" s="203"/>
      <c r="CR207" s="203"/>
      <c r="CS207" s="203"/>
      <c r="CT207" s="203"/>
      <c r="CU207" s="203"/>
      <c r="CV207" s="203"/>
      <c r="CW207" s="203"/>
      <c r="CX207" s="203"/>
      <c r="CY207" s="203"/>
      <c r="CZ207" s="203"/>
      <c r="DA207" s="203"/>
      <c r="DB207" s="203"/>
      <c r="DC207" s="203"/>
      <c r="DD207" s="203"/>
      <c r="DE207" s="203"/>
      <c r="DF207" s="203"/>
      <c r="DG207" s="203"/>
      <c r="DH207" s="203"/>
      <c r="DI207" s="203"/>
      <c r="DJ207" s="203"/>
      <c r="DK207" s="203"/>
      <c r="DL207" s="203"/>
      <c r="DM207" s="203"/>
      <c r="DN207" s="203"/>
      <c r="DO207" s="203"/>
      <c r="DP207" s="203"/>
      <c r="DQ207" s="203"/>
      <c r="DR207" s="203"/>
      <c r="DS207" s="203"/>
      <c r="DT207" s="203"/>
      <c r="DU207" s="203"/>
      <c r="DV207" s="203"/>
      <c r="DW207" s="203"/>
      <c r="DX207" s="203"/>
      <c r="DY207" s="203"/>
      <c r="DZ207" s="203"/>
      <c r="EA207" s="203"/>
      <c r="EB207" s="203"/>
      <c r="EC207" s="203"/>
      <c r="ED207" s="203"/>
      <c r="EE207" s="203"/>
      <c r="EF207" s="203"/>
      <c r="EG207" s="203"/>
      <c r="EH207" s="203"/>
      <c r="EI207" s="203"/>
      <c r="EJ207" s="203"/>
      <c r="EK207" s="203"/>
      <c r="EL207" s="203"/>
      <c r="EM207" s="203"/>
      <c r="EN207" s="203"/>
      <c r="EO207" s="203"/>
      <c r="EP207" s="203"/>
      <c r="EQ207" s="203"/>
      <c r="ER207" s="203"/>
      <c r="ES207" s="203"/>
      <c r="ET207" s="203"/>
      <c r="EU207" s="203"/>
      <c r="EV207" s="203"/>
      <c r="EW207" s="203"/>
      <c r="EX207" s="203"/>
      <c r="EY207" s="203"/>
      <c r="EZ207" s="203"/>
      <c r="FA207" s="203"/>
      <c r="FB207" s="203"/>
      <c r="FC207" s="203"/>
      <c r="FD207" s="203"/>
      <c r="FE207" s="203"/>
      <c r="FF207" s="203"/>
      <c r="FG207" s="203"/>
      <c r="FH207" s="203"/>
      <c r="FI207" s="203"/>
      <c r="FJ207" s="203"/>
      <c r="FK207" s="203"/>
      <c r="FL207" s="203"/>
      <c r="FM207" s="203"/>
      <c r="FN207" s="203"/>
      <c r="FO207" s="203"/>
      <c r="FP207" s="203"/>
      <c r="FQ207" s="203"/>
      <c r="FR207" s="203"/>
      <c r="FS207" s="203"/>
      <c r="FT207" s="203"/>
      <c r="FU207" s="203"/>
      <c r="FV207" s="203"/>
      <c r="FW207" s="203"/>
      <c r="FX207" s="203"/>
      <c r="FY207" s="203"/>
      <c r="FZ207" s="203"/>
      <c r="GA207" s="203"/>
      <c r="GB207" s="203"/>
      <c r="GC207" s="203"/>
      <c r="GD207" s="203"/>
      <c r="GE207" s="203"/>
      <c r="GF207" s="203"/>
      <c r="GG207" s="203"/>
      <c r="GH207" s="203"/>
      <c r="GI207" s="203"/>
      <c r="GJ207" s="203"/>
      <c r="GK207" s="203"/>
      <c r="GL207" s="203"/>
      <c r="GM207" s="203"/>
      <c r="GN207" s="203"/>
      <c r="GO207" s="203"/>
      <c r="GP207" s="203"/>
      <c r="GQ207" s="203"/>
      <c r="GR207" s="203"/>
      <c r="GS207" s="203"/>
      <c r="GT207" s="203"/>
      <c r="GU207" s="203"/>
      <c r="GV207" s="203"/>
      <c r="GW207" s="203"/>
      <c r="GX207" s="203"/>
      <c r="GY207" s="203"/>
      <c r="GZ207" s="203"/>
      <c r="HA207" s="203"/>
      <c r="HB207" s="203"/>
      <c r="HC207" s="203"/>
      <c r="HD207" s="203"/>
      <c r="HE207" s="203"/>
      <c r="HF207" s="203"/>
      <c r="HG207" s="203"/>
      <c r="HH207" s="203"/>
      <c r="HI207" s="203"/>
      <c r="HJ207" s="203"/>
      <c r="HK207" s="203"/>
      <c r="HL207" s="203"/>
      <c r="HM207" s="203"/>
      <c r="HN207" s="203"/>
      <c r="HO207" s="203"/>
      <c r="HP207" s="203"/>
      <c r="HQ207" s="203"/>
      <c r="HR207" s="203"/>
      <c r="HS207" s="203"/>
      <c r="HT207" s="203"/>
      <c r="HU207" s="203"/>
      <c r="HV207" s="203"/>
      <c r="HW207" s="203"/>
      <c r="HX207" s="203"/>
      <c r="HY207" s="203"/>
      <c r="HZ207" s="203"/>
      <c r="IA207" s="203"/>
      <c r="IB207" s="203"/>
      <c r="IC207" s="203"/>
      <c r="ID207" s="203"/>
      <c r="IE207" s="203"/>
      <c r="IF207" s="203"/>
      <c r="IG207" s="203"/>
      <c r="IH207" s="203"/>
      <c r="II207" s="203"/>
      <c r="IJ207" s="203"/>
      <c r="IK207" s="203"/>
      <c r="IL207" s="203"/>
      <c r="IM207" s="203"/>
      <c r="IN207" s="203"/>
      <c r="IO207" s="203"/>
      <c r="IP207" s="203"/>
      <c r="IQ207" s="203"/>
      <c r="IR207" s="203"/>
      <c r="IS207" s="203"/>
      <c r="IT207" s="203"/>
      <c r="IU207" s="203"/>
    </row>
    <row r="208" spans="1:255" s="204" customFormat="1" ht="12.75" x14ac:dyDescent="0.2">
      <c r="A208" s="201"/>
      <c r="B208" s="205"/>
      <c r="C208" s="206"/>
      <c r="D208" s="207"/>
      <c r="E208" s="208"/>
      <c r="F208" s="203"/>
      <c r="G208" s="203"/>
      <c r="H208" s="203"/>
      <c r="I208" s="203"/>
      <c r="J208" s="209"/>
      <c r="K208" s="203"/>
      <c r="L208" s="203"/>
      <c r="M208" s="203"/>
      <c r="N208" s="203"/>
      <c r="O208" s="203"/>
      <c r="P208" s="203"/>
      <c r="Q208" s="203"/>
      <c r="R208" s="203"/>
      <c r="S208" s="203"/>
      <c r="T208" s="203"/>
      <c r="U208" s="203"/>
      <c r="V208" s="203"/>
      <c r="W208" s="203"/>
      <c r="X208" s="203"/>
      <c r="Y208" s="203"/>
      <c r="Z208" s="203"/>
      <c r="AA208" s="203"/>
      <c r="AB208" s="203"/>
      <c r="AC208" s="203"/>
      <c r="AD208" s="203"/>
      <c r="AE208" s="203"/>
      <c r="AF208" s="203"/>
      <c r="AG208" s="203"/>
      <c r="AH208" s="203"/>
      <c r="AI208" s="203"/>
      <c r="AJ208" s="203"/>
      <c r="AK208" s="203"/>
      <c r="AL208" s="203"/>
      <c r="AM208" s="203"/>
      <c r="AN208" s="203"/>
      <c r="AO208" s="203"/>
      <c r="AP208" s="203"/>
      <c r="AQ208" s="203"/>
      <c r="AR208" s="203"/>
      <c r="AS208" s="203"/>
      <c r="AT208" s="203"/>
      <c r="AU208" s="203"/>
      <c r="AV208" s="203"/>
      <c r="AW208" s="203"/>
      <c r="AX208" s="203"/>
      <c r="AY208" s="203"/>
      <c r="AZ208" s="203"/>
      <c r="BA208" s="203"/>
      <c r="BB208" s="203"/>
      <c r="BC208" s="203"/>
      <c r="BD208" s="203"/>
      <c r="BE208" s="203"/>
      <c r="BF208" s="203"/>
      <c r="BG208" s="203"/>
      <c r="BH208" s="203"/>
      <c r="BI208" s="203"/>
      <c r="BJ208" s="203"/>
      <c r="BK208" s="203"/>
      <c r="BL208" s="203"/>
      <c r="BM208" s="203"/>
      <c r="BN208" s="203"/>
      <c r="BO208" s="203"/>
      <c r="BP208" s="203"/>
      <c r="BQ208" s="203"/>
      <c r="BR208" s="203"/>
      <c r="BS208" s="203"/>
      <c r="BT208" s="203"/>
      <c r="BU208" s="203"/>
      <c r="BV208" s="203"/>
      <c r="BW208" s="203"/>
      <c r="BX208" s="203"/>
      <c r="BY208" s="203"/>
      <c r="BZ208" s="203"/>
      <c r="CA208" s="203"/>
      <c r="CB208" s="203"/>
      <c r="CC208" s="203"/>
      <c r="CD208" s="203"/>
      <c r="CE208" s="203"/>
      <c r="CF208" s="203"/>
      <c r="CG208" s="203"/>
      <c r="CH208" s="203"/>
      <c r="CI208" s="203"/>
      <c r="CJ208" s="203"/>
      <c r="CK208" s="203"/>
      <c r="CL208" s="203"/>
      <c r="CM208" s="203"/>
      <c r="CN208" s="203"/>
      <c r="CO208" s="203"/>
      <c r="CP208" s="203"/>
      <c r="CQ208" s="203"/>
      <c r="CR208" s="203"/>
      <c r="CS208" s="203"/>
      <c r="CT208" s="203"/>
      <c r="CU208" s="203"/>
      <c r="CV208" s="203"/>
      <c r="CW208" s="203"/>
      <c r="CX208" s="203"/>
      <c r="CY208" s="203"/>
      <c r="CZ208" s="203"/>
      <c r="DA208" s="203"/>
      <c r="DB208" s="203"/>
      <c r="DC208" s="203"/>
      <c r="DD208" s="203"/>
      <c r="DE208" s="203"/>
      <c r="DF208" s="203"/>
      <c r="DG208" s="203"/>
      <c r="DH208" s="203"/>
      <c r="DI208" s="203"/>
      <c r="DJ208" s="203"/>
      <c r="DK208" s="203"/>
      <c r="DL208" s="203"/>
      <c r="DM208" s="203"/>
      <c r="DN208" s="203"/>
      <c r="DO208" s="203"/>
      <c r="DP208" s="203"/>
      <c r="DQ208" s="203"/>
      <c r="DR208" s="203"/>
      <c r="DS208" s="203"/>
      <c r="DT208" s="203"/>
      <c r="DU208" s="203"/>
      <c r="DV208" s="203"/>
      <c r="DW208" s="203"/>
      <c r="DX208" s="203"/>
      <c r="DY208" s="203"/>
      <c r="DZ208" s="203"/>
      <c r="EA208" s="203"/>
      <c r="EB208" s="203"/>
      <c r="EC208" s="203"/>
      <c r="ED208" s="203"/>
      <c r="EE208" s="203"/>
      <c r="EF208" s="203"/>
      <c r="EG208" s="203"/>
      <c r="EH208" s="203"/>
      <c r="EI208" s="203"/>
      <c r="EJ208" s="203"/>
      <c r="EK208" s="203"/>
      <c r="EL208" s="203"/>
      <c r="EM208" s="203"/>
      <c r="EN208" s="203"/>
      <c r="EO208" s="203"/>
      <c r="EP208" s="203"/>
      <c r="EQ208" s="203"/>
      <c r="ER208" s="203"/>
      <c r="ES208" s="203"/>
      <c r="ET208" s="203"/>
      <c r="EU208" s="203"/>
      <c r="EV208" s="203"/>
      <c r="EW208" s="203"/>
      <c r="EX208" s="203"/>
      <c r="EY208" s="203"/>
      <c r="EZ208" s="203"/>
      <c r="FA208" s="203"/>
      <c r="FB208" s="203"/>
      <c r="FC208" s="203"/>
      <c r="FD208" s="203"/>
      <c r="FE208" s="203"/>
      <c r="FF208" s="203"/>
      <c r="FG208" s="203"/>
      <c r="FH208" s="203"/>
      <c r="FI208" s="203"/>
      <c r="FJ208" s="203"/>
      <c r="FK208" s="203"/>
      <c r="FL208" s="203"/>
      <c r="FM208" s="203"/>
      <c r="FN208" s="203"/>
      <c r="FO208" s="203"/>
      <c r="FP208" s="203"/>
      <c r="FQ208" s="203"/>
      <c r="FR208" s="203"/>
      <c r="FS208" s="203"/>
      <c r="FT208" s="203"/>
      <c r="FU208" s="203"/>
      <c r="FV208" s="203"/>
      <c r="FW208" s="203"/>
      <c r="FX208" s="203"/>
      <c r="FY208" s="203"/>
      <c r="FZ208" s="203"/>
      <c r="GA208" s="203"/>
      <c r="GB208" s="203"/>
      <c r="GC208" s="203"/>
      <c r="GD208" s="203"/>
      <c r="GE208" s="203"/>
      <c r="GF208" s="203"/>
      <c r="GG208" s="203"/>
      <c r="GH208" s="203"/>
      <c r="GI208" s="203"/>
      <c r="GJ208" s="203"/>
      <c r="GK208" s="203"/>
      <c r="GL208" s="203"/>
      <c r="GM208" s="203"/>
      <c r="GN208" s="203"/>
      <c r="GO208" s="203"/>
      <c r="GP208" s="203"/>
      <c r="GQ208" s="203"/>
      <c r="GR208" s="203"/>
      <c r="GS208" s="203"/>
      <c r="GT208" s="203"/>
      <c r="GU208" s="203"/>
      <c r="GV208" s="203"/>
      <c r="GW208" s="203"/>
      <c r="GX208" s="203"/>
      <c r="GY208" s="203"/>
      <c r="GZ208" s="203"/>
      <c r="HA208" s="203"/>
      <c r="HB208" s="203"/>
      <c r="HC208" s="203"/>
      <c r="HD208" s="203"/>
      <c r="HE208" s="203"/>
      <c r="HF208" s="203"/>
      <c r="HG208" s="203"/>
      <c r="HH208" s="203"/>
      <c r="HI208" s="203"/>
      <c r="HJ208" s="203"/>
      <c r="HK208" s="203"/>
      <c r="HL208" s="203"/>
      <c r="HM208" s="203"/>
      <c r="HN208" s="203"/>
      <c r="HO208" s="203"/>
      <c r="HP208" s="203"/>
      <c r="HQ208" s="203"/>
      <c r="HR208" s="203"/>
      <c r="HS208" s="203"/>
      <c r="HT208" s="203"/>
      <c r="HU208" s="203"/>
      <c r="HV208" s="203"/>
      <c r="HW208" s="203"/>
      <c r="HX208" s="203"/>
      <c r="HY208" s="203"/>
      <c r="HZ208" s="203"/>
      <c r="IA208" s="203"/>
      <c r="IB208" s="203"/>
      <c r="IC208" s="203"/>
      <c r="ID208" s="203"/>
      <c r="IE208" s="203"/>
      <c r="IF208" s="203"/>
      <c r="IG208" s="203"/>
      <c r="IH208" s="203"/>
      <c r="II208" s="203"/>
      <c r="IJ208" s="203"/>
      <c r="IK208" s="203"/>
      <c r="IL208" s="203"/>
      <c r="IM208" s="203"/>
      <c r="IN208" s="203"/>
      <c r="IO208" s="203"/>
      <c r="IP208" s="203"/>
      <c r="IQ208" s="203"/>
      <c r="IR208" s="203"/>
      <c r="IS208" s="203"/>
      <c r="IT208" s="203"/>
      <c r="IU208" s="203"/>
    </row>
    <row r="209" spans="1:255" s="204" customFormat="1" ht="12.75" x14ac:dyDescent="0.2">
      <c r="A209" s="201"/>
      <c r="B209" s="205"/>
      <c r="C209" s="206"/>
      <c r="D209" s="207"/>
      <c r="E209" s="208"/>
      <c r="F209" s="203"/>
      <c r="G209" s="203"/>
      <c r="H209" s="203"/>
      <c r="I209" s="203"/>
      <c r="J209" s="209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03"/>
      <c r="AD209" s="203"/>
      <c r="AE209" s="203"/>
      <c r="AF209" s="203"/>
      <c r="AG209" s="203"/>
      <c r="AH209" s="203"/>
      <c r="AI209" s="203"/>
      <c r="AJ209" s="203"/>
      <c r="AK209" s="203"/>
      <c r="AL209" s="203"/>
      <c r="AM209" s="203"/>
      <c r="AN209" s="203"/>
      <c r="AO209" s="203"/>
      <c r="AP209" s="203"/>
      <c r="AQ209" s="203"/>
      <c r="AR209" s="203"/>
      <c r="AS209" s="203"/>
      <c r="AT209" s="203"/>
      <c r="AU209" s="203"/>
      <c r="AV209" s="203"/>
      <c r="AW209" s="203"/>
      <c r="AX209" s="203"/>
      <c r="AY209" s="203"/>
      <c r="AZ209" s="203"/>
      <c r="BA209" s="203"/>
      <c r="BB209" s="203"/>
      <c r="BC209" s="203"/>
      <c r="BD209" s="203"/>
      <c r="BE209" s="203"/>
      <c r="BF209" s="203"/>
      <c r="BG209" s="203"/>
      <c r="BH209" s="203"/>
      <c r="BI209" s="203"/>
      <c r="BJ209" s="203"/>
      <c r="BK209" s="203"/>
      <c r="BL209" s="203"/>
      <c r="BM209" s="203"/>
      <c r="BN209" s="203"/>
      <c r="BO209" s="203"/>
      <c r="BP209" s="203"/>
      <c r="BQ209" s="203"/>
      <c r="BR209" s="203"/>
      <c r="BS209" s="203"/>
      <c r="BT209" s="203"/>
      <c r="BU209" s="203"/>
      <c r="BV209" s="203"/>
      <c r="BW209" s="203"/>
      <c r="BX209" s="203"/>
      <c r="BY209" s="203"/>
      <c r="BZ209" s="203"/>
      <c r="CA209" s="203"/>
      <c r="CB209" s="203"/>
      <c r="CC209" s="203"/>
      <c r="CD209" s="203"/>
      <c r="CE209" s="203"/>
      <c r="CF209" s="203"/>
      <c r="CG209" s="203"/>
      <c r="CH209" s="203"/>
      <c r="CI209" s="203"/>
      <c r="CJ209" s="203"/>
      <c r="CK209" s="203"/>
      <c r="CL209" s="203"/>
      <c r="CM209" s="203"/>
      <c r="CN209" s="203"/>
      <c r="CO209" s="203"/>
      <c r="CP209" s="203"/>
      <c r="CQ209" s="203"/>
      <c r="CR209" s="203"/>
      <c r="CS209" s="203"/>
      <c r="CT209" s="203"/>
      <c r="CU209" s="203"/>
      <c r="CV209" s="203"/>
      <c r="CW209" s="203"/>
      <c r="CX209" s="203"/>
      <c r="CY209" s="203"/>
      <c r="CZ209" s="203"/>
      <c r="DA209" s="203"/>
      <c r="DB209" s="203"/>
      <c r="DC209" s="203"/>
      <c r="DD209" s="203"/>
      <c r="DE209" s="203"/>
      <c r="DF209" s="203"/>
      <c r="DG209" s="203"/>
      <c r="DH209" s="203"/>
      <c r="DI209" s="203"/>
      <c r="DJ209" s="203"/>
      <c r="DK209" s="203"/>
      <c r="DL209" s="203"/>
      <c r="DM209" s="203"/>
      <c r="DN209" s="203"/>
      <c r="DO209" s="203"/>
      <c r="DP209" s="203"/>
      <c r="DQ209" s="203"/>
      <c r="DR209" s="203"/>
      <c r="DS209" s="203"/>
      <c r="DT209" s="203"/>
      <c r="DU209" s="203"/>
      <c r="DV209" s="203"/>
      <c r="DW209" s="203"/>
      <c r="DX209" s="203"/>
      <c r="DY209" s="203"/>
      <c r="DZ209" s="203"/>
      <c r="EA209" s="203"/>
      <c r="EB209" s="203"/>
      <c r="EC209" s="203"/>
      <c r="ED209" s="203"/>
      <c r="EE209" s="203"/>
      <c r="EF209" s="203"/>
      <c r="EG209" s="203"/>
      <c r="EH209" s="203"/>
      <c r="EI209" s="203"/>
      <c r="EJ209" s="203"/>
      <c r="EK209" s="203"/>
      <c r="EL209" s="203"/>
      <c r="EM209" s="203"/>
      <c r="EN209" s="203"/>
      <c r="EO209" s="203"/>
      <c r="EP209" s="203"/>
      <c r="EQ209" s="203"/>
      <c r="ER209" s="203"/>
      <c r="ES209" s="203"/>
      <c r="ET209" s="203"/>
      <c r="EU209" s="203"/>
      <c r="EV209" s="203"/>
      <c r="EW209" s="203"/>
      <c r="EX209" s="203"/>
      <c r="EY209" s="203"/>
      <c r="EZ209" s="203"/>
      <c r="FA209" s="203"/>
      <c r="FB209" s="203"/>
      <c r="FC209" s="203"/>
      <c r="FD209" s="203"/>
      <c r="FE209" s="203"/>
      <c r="FF209" s="203"/>
      <c r="FG209" s="203"/>
      <c r="FH209" s="203"/>
      <c r="FI209" s="203"/>
      <c r="FJ209" s="203"/>
      <c r="FK209" s="203"/>
      <c r="FL209" s="203"/>
      <c r="FM209" s="203"/>
      <c r="FN209" s="203"/>
      <c r="FO209" s="203"/>
      <c r="FP209" s="203"/>
      <c r="FQ209" s="203"/>
      <c r="FR209" s="203"/>
      <c r="FS209" s="203"/>
      <c r="FT209" s="203"/>
      <c r="FU209" s="203"/>
      <c r="FV209" s="203"/>
      <c r="FW209" s="203"/>
      <c r="FX209" s="203"/>
      <c r="FY209" s="203"/>
      <c r="FZ209" s="203"/>
      <c r="GA209" s="203"/>
      <c r="GB209" s="203"/>
      <c r="GC209" s="203"/>
      <c r="GD209" s="203"/>
      <c r="GE209" s="203"/>
      <c r="GF209" s="203"/>
      <c r="GG209" s="203"/>
      <c r="GH209" s="203"/>
      <c r="GI209" s="203"/>
      <c r="GJ209" s="203"/>
      <c r="GK209" s="203"/>
      <c r="GL209" s="203"/>
      <c r="GM209" s="203"/>
      <c r="GN209" s="203"/>
      <c r="GO209" s="203"/>
      <c r="GP209" s="203"/>
      <c r="GQ209" s="203"/>
      <c r="GR209" s="203"/>
      <c r="GS209" s="203"/>
      <c r="GT209" s="203"/>
      <c r="GU209" s="203"/>
      <c r="GV209" s="203"/>
      <c r="GW209" s="203"/>
      <c r="GX209" s="203"/>
      <c r="GY209" s="203"/>
      <c r="GZ209" s="203"/>
      <c r="HA209" s="203"/>
      <c r="HB209" s="203"/>
      <c r="HC209" s="203"/>
      <c r="HD209" s="203"/>
      <c r="HE209" s="203"/>
      <c r="HF209" s="203"/>
      <c r="HG209" s="203"/>
      <c r="HH209" s="203"/>
      <c r="HI209" s="203"/>
      <c r="HJ209" s="203"/>
      <c r="HK209" s="203"/>
      <c r="HL209" s="203"/>
      <c r="HM209" s="203"/>
      <c r="HN209" s="203"/>
      <c r="HO209" s="203"/>
      <c r="HP209" s="203"/>
      <c r="HQ209" s="203"/>
      <c r="HR209" s="203"/>
      <c r="HS209" s="203"/>
      <c r="HT209" s="203"/>
      <c r="HU209" s="203"/>
      <c r="HV209" s="203"/>
      <c r="HW209" s="203"/>
      <c r="HX209" s="203"/>
      <c r="HY209" s="203"/>
      <c r="HZ209" s="203"/>
      <c r="IA209" s="203"/>
      <c r="IB209" s="203"/>
      <c r="IC209" s="203"/>
      <c r="ID209" s="203"/>
      <c r="IE209" s="203"/>
      <c r="IF209" s="203"/>
      <c r="IG209" s="203"/>
      <c r="IH209" s="203"/>
      <c r="II209" s="203"/>
      <c r="IJ209" s="203"/>
      <c r="IK209" s="203"/>
      <c r="IL209" s="203"/>
      <c r="IM209" s="203"/>
      <c r="IN209" s="203"/>
      <c r="IO209" s="203"/>
      <c r="IP209" s="203"/>
      <c r="IQ209" s="203"/>
      <c r="IR209" s="203"/>
      <c r="IS209" s="203"/>
      <c r="IT209" s="203"/>
      <c r="IU209" s="203"/>
    </row>
    <row r="210" spans="1:255" s="204" customFormat="1" ht="12.75" x14ac:dyDescent="0.2">
      <c r="A210" s="201"/>
      <c r="B210" s="205"/>
      <c r="C210" s="206"/>
      <c r="D210" s="207"/>
      <c r="E210" s="208"/>
      <c r="F210" s="203"/>
      <c r="G210" s="203"/>
      <c r="H210" s="203"/>
      <c r="I210" s="203"/>
      <c r="J210" s="209"/>
      <c r="K210" s="203"/>
      <c r="L210" s="203"/>
      <c r="M210" s="203"/>
      <c r="N210" s="203"/>
      <c r="O210" s="203"/>
      <c r="P210" s="203"/>
      <c r="Q210" s="203"/>
      <c r="R210" s="203"/>
      <c r="S210" s="203"/>
      <c r="T210" s="203"/>
      <c r="U210" s="203"/>
      <c r="V210" s="203"/>
      <c r="W210" s="203"/>
      <c r="X210" s="203"/>
      <c r="Y210" s="203"/>
      <c r="Z210" s="203"/>
      <c r="AA210" s="203"/>
      <c r="AB210" s="203"/>
      <c r="AC210" s="203"/>
      <c r="AD210" s="203"/>
      <c r="AE210" s="203"/>
      <c r="AF210" s="203"/>
      <c r="AG210" s="203"/>
      <c r="AH210" s="203"/>
      <c r="AI210" s="203"/>
      <c r="AJ210" s="203"/>
      <c r="AK210" s="203"/>
      <c r="AL210" s="203"/>
      <c r="AM210" s="203"/>
      <c r="AN210" s="203"/>
      <c r="AO210" s="203"/>
      <c r="AP210" s="203"/>
      <c r="AQ210" s="203"/>
      <c r="AR210" s="203"/>
      <c r="AS210" s="203"/>
      <c r="AT210" s="203"/>
      <c r="AU210" s="203"/>
      <c r="AV210" s="203"/>
      <c r="AW210" s="203"/>
      <c r="AX210" s="203"/>
      <c r="AY210" s="203"/>
      <c r="AZ210" s="203"/>
      <c r="BA210" s="203"/>
      <c r="BB210" s="203"/>
      <c r="BC210" s="203"/>
      <c r="BD210" s="203"/>
      <c r="BE210" s="203"/>
      <c r="BF210" s="203"/>
      <c r="BG210" s="203"/>
      <c r="BH210" s="203"/>
      <c r="BI210" s="203"/>
      <c r="BJ210" s="203"/>
      <c r="BK210" s="203"/>
      <c r="BL210" s="203"/>
      <c r="BM210" s="203"/>
      <c r="BN210" s="203"/>
      <c r="BO210" s="203"/>
      <c r="BP210" s="203"/>
      <c r="BQ210" s="203"/>
      <c r="BR210" s="203"/>
      <c r="BS210" s="203"/>
      <c r="BT210" s="203"/>
      <c r="BU210" s="203"/>
      <c r="BV210" s="203"/>
      <c r="BW210" s="203"/>
      <c r="BX210" s="203"/>
      <c r="BY210" s="203"/>
      <c r="BZ210" s="203"/>
      <c r="CA210" s="203"/>
      <c r="CB210" s="203"/>
      <c r="CC210" s="203"/>
      <c r="CD210" s="203"/>
      <c r="CE210" s="203"/>
      <c r="CF210" s="203"/>
      <c r="CG210" s="203"/>
      <c r="CH210" s="203"/>
      <c r="CI210" s="203"/>
      <c r="CJ210" s="203"/>
      <c r="CK210" s="203"/>
      <c r="CL210" s="203"/>
      <c r="CM210" s="203"/>
      <c r="CN210" s="203"/>
      <c r="CO210" s="203"/>
      <c r="CP210" s="203"/>
      <c r="CQ210" s="203"/>
      <c r="CR210" s="203"/>
      <c r="CS210" s="203"/>
      <c r="CT210" s="203"/>
      <c r="CU210" s="203"/>
      <c r="CV210" s="203"/>
      <c r="CW210" s="203"/>
      <c r="CX210" s="203"/>
      <c r="CY210" s="203"/>
      <c r="CZ210" s="203"/>
      <c r="DA210" s="203"/>
      <c r="DB210" s="203"/>
      <c r="DC210" s="203"/>
      <c r="DD210" s="203"/>
      <c r="DE210" s="203"/>
      <c r="DF210" s="203"/>
      <c r="DG210" s="203"/>
      <c r="DH210" s="203"/>
      <c r="DI210" s="203"/>
      <c r="DJ210" s="203"/>
      <c r="DK210" s="203"/>
      <c r="DL210" s="203"/>
      <c r="DM210" s="203"/>
      <c r="DN210" s="203"/>
      <c r="DO210" s="203"/>
      <c r="DP210" s="203"/>
      <c r="DQ210" s="203"/>
      <c r="DR210" s="203"/>
      <c r="DS210" s="203"/>
      <c r="DT210" s="203"/>
      <c r="DU210" s="203"/>
      <c r="DV210" s="203"/>
      <c r="DW210" s="203"/>
      <c r="DX210" s="203"/>
      <c r="DY210" s="203"/>
      <c r="DZ210" s="203"/>
      <c r="EA210" s="203"/>
      <c r="EB210" s="203"/>
      <c r="EC210" s="203"/>
      <c r="ED210" s="203"/>
      <c r="EE210" s="203"/>
      <c r="EF210" s="203"/>
      <c r="EG210" s="203"/>
      <c r="EH210" s="203"/>
      <c r="EI210" s="203"/>
      <c r="EJ210" s="203"/>
      <c r="EK210" s="203"/>
      <c r="EL210" s="203"/>
      <c r="EM210" s="203"/>
      <c r="EN210" s="203"/>
      <c r="EO210" s="203"/>
      <c r="EP210" s="203"/>
      <c r="EQ210" s="203"/>
      <c r="ER210" s="203"/>
      <c r="ES210" s="203"/>
      <c r="ET210" s="203"/>
      <c r="EU210" s="203"/>
      <c r="EV210" s="203"/>
      <c r="EW210" s="203"/>
      <c r="EX210" s="203"/>
      <c r="EY210" s="203"/>
      <c r="EZ210" s="203"/>
      <c r="FA210" s="203"/>
      <c r="FB210" s="203"/>
      <c r="FC210" s="203"/>
      <c r="FD210" s="203"/>
      <c r="FE210" s="203"/>
      <c r="FF210" s="203"/>
      <c r="FG210" s="203"/>
      <c r="FH210" s="203"/>
      <c r="FI210" s="203"/>
      <c r="FJ210" s="203"/>
      <c r="FK210" s="203"/>
      <c r="FL210" s="203"/>
      <c r="FM210" s="203"/>
      <c r="FN210" s="203"/>
      <c r="FO210" s="203"/>
      <c r="FP210" s="203"/>
      <c r="FQ210" s="203"/>
      <c r="FR210" s="203"/>
      <c r="FS210" s="203"/>
      <c r="FT210" s="203"/>
      <c r="FU210" s="203"/>
      <c r="FV210" s="203"/>
      <c r="FW210" s="203"/>
      <c r="FX210" s="203"/>
      <c r="FY210" s="203"/>
      <c r="FZ210" s="203"/>
      <c r="GA210" s="203"/>
      <c r="GB210" s="203"/>
      <c r="GC210" s="203"/>
      <c r="GD210" s="203"/>
      <c r="GE210" s="203"/>
      <c r="GF210" s="203"/>
      <c r="GG210" s="203"/>
      <c r="GH210" s="203"/>
      <c r="GI210" s="203"/>
      <c r="GJ210" s="203"/>
      <c r="GK210" s="203"/>
      <c r="GL210" s="203"/>
      <c r="GM210" s="203"/>
      <c r="GN210" s="203"/>
      <c r="GO210" s="203"/>
      <c r="GP210" s="203"/>
      <c r="GQ210" s="203"/>
      <c r="GR210" s="203"/>
      <c r="GS210" s="203"/>
      <c r="GT210" s="203"/>
      <c r="GU210" s="203"/>
      <c r="GV210" s="203"/>
      <c r="GW210" s="203"/>
      <c r="GX210" s="203"/>
      <c r="GY210" s="203"/>
      <c r="GZ210" s="203"/>
      <c r="HA210" s="203"/>
      <c r="HB210" s="203"/>
      <c r="HC210" s="203"/>
      <c r="HD210" s="203"/>
      <c r="HE210" s="203"/>
      <c r="HF210" s="203"/>
      <c r="HG210" s="203"/>
      <c r="HH210" s="203"/>
      <c r="HI210" s="203"/>
      <c r="HJ210" s="203"/>
      <c r="HK210" s="203"/>
      <c r="HL210" s="203"/>
      <c r="HM210" s="203"/>
      <c r="HN210" s="203"/>
      <c r="HO210" s="203"/>
      <c r="HP210" s="203"/>
      <c r="HQ210" s="203"/>
      <c r="HR210" s="203"/>
      <c r="HS210" s="203"/>
      <c r="HT210" s="203"/>
      <c r="HU210" s="203"/>
      <c r="HV210" s="203"/>
      <c r="HW210" s="203"/>
      <c r="HX210" s="203"/>
      <c r="HY210" s="203"/>
      <c r="HZ210" s="203"/>
      <c r="IA210" s="203"/>
      <c r="IB210" s="203"/>
      <c r="IC210" s="203"/>
      <c r="ID210" s="203"/>
      <c r="IE210" s="203"/>
      <c r="IF210" s="203"/>
      <c r="IG210" s="203"/>
      <c r="IH210" s="203"/>
      <c r="II210" s="203"/>
      <c r="IJ210" s="203"/>
      <c r="IK210" s="203"/>
      <c r="IL210" s="203"/>
      <c r="IM210" s="203"/>
      <c r="IN210" s="203"/>
      <c r="IO210" s="203"/>
      <c r="IP210" s="203"/>
      <c r="IQ210" s="203"/>
      <c r="IR210" s="203"/>
      <c r="IS210" s="203"/>
      <c r="IT210" s="203"/>
      <c r="IU210" s="203"/>
    </row>
    <row r="211" spans="1:255" s="204" customFormat="1" ht="12.75" x14ac:dyDescent="0.2">
      <c r="A211" s="201"/>
      <c r="B211" s="205"/>
      <c r="C211" s="206"/>
      <c r="D211" s="207"/>
      <c r="E211" s="208"/>
      <c r="F211" s="203"/>
      <c r="G211" s="203"/>
      <c r="H211" s="203"/>
      <c r="I211" s="203"/>
      <c r="J211" s="209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/>
      <c r="AF211" s="203"/>
      <c r="AG211" s="203"/>
      <c r="AH211" s="203"/>
      <c r="AI211" s="203"/>
      <c r="AJ211" s="203"/>
      <c r="AK211" s="203"/>
      <c r="AL211" s="203"/>
      <c r="AM211" s="203"/>
      <c r="AN211" s="203"/>
      <c r="AO211" s="203"/>
      <c r="AP211" s="203"/>
      <c r="AQ211" s="203"/>
      <c r="AR211" s="203"/>
      <c r="AS211" s="203"/>
      <c r="AT211" s="203"/>
      <c r="AU211" s="203"/>
      <c r="AV211" s="203"/>
      <c r="AW211" s="203"/>
      <c r="AX211" s="203"/>
      <c r="AY211" s="203"/>
      <c r="AZ211" s="203"/>
      <c r="BA211" s="203"/>
      <c r="BB211" s="203"/>
      <c r="BC211" s="203"/>
      <c r="BD211" s="203"/>
      <c r="BE211" s="203"/>
      <c r="BF211" s="203"/>
      <c r="BG211" s="203"/>
      <c r="BH211" s="203"/>
      <c r="BI211" s="203"/>
      <c r="BJ211" s="203"/>
      <c r="BK211" s="203"/>
      <c r="BL211" s="203"/>
      <c r="BM211" s="203"/>
      <c r="BN211" s="203"/>
      <c r="BO211" s="203"/>
      <c r="BP211" s="203"/>
      <c r="BQ211" s="203"/>
      <c r="BR211" s="203"/>
      <c r="BS211" s="203"/>
      <c r="BT211" s="203"/>
      <c r="BU211" s="203"/>
      <c r="BV211" s="203"/>
      <c r="BW211" s="203"/>
      <c r="BX211" s="203"/>
      <c r="BY211" s="203"/>
      <c r="BZ211" s="203"/>
      <c r="CA211" s="203"/>
      <c r="CB211" s="203"/>
      <c r="CC211" s="203"/>
      <c r="CD211" s="203"/>
      <c r="CE211" s="203"/>
      <c r="CF211" s="203"/>
      <c r="CG211" s="203"/>
      <c r="CH211" s="203"/>
      <c r="CI211" s="203"/>
      <c r="CJ211" s="203"/>
      <c r="CK211" s="203"/>
      <c r="CL211" s="203"/>
      <c r="CM211" s="203"/>
      <c r="CN211" s="203"/>
      <c r="CO211" s="203"/>
      <c r="CP211" s="203"/>
      <c r="CQ211" s="203"/>
      <c r="CR211" s="203"/>
      <c r="CS211" s="203"/>
      <c r="CT211" s="203"/>
      <c r="CU211" s="203"/>
      <c r="CV211" s="203"/>
      <c r="CW211" s="203"/>
      <c r="CX211" s="203"/>
      <c r="CY211" s="203"/>
      <c r="CZ211" s="203"/>
      <c r="DA211" s="203"/>
      <c r="DB211" s="203"/>
      <c r="DC211" s="203"/>
      <c r="DD211" s="203"/>
      <c r="DE211" s="203"/>
      <c r="DF211" s="203"/>
      <c r="DG211" s="203"/>
      <c r="DH211" s="203"/>
      <c r="DI211" s="203"/>
      <c r="DJ211" s="203"/>
      <c r="DK211" s="203"/>
      <c r="DL211" s="203"/>
      <c r="DM211" s="203"/>
      <c r="DN211" s="203"/>
      <c r="DO211" s="203"/>
      <c r="DP211" s="203"/>
      <c r="DQ211" s="203"/>
      <c r="DR211" s="203"/>
      <c r="DS211" s="203"/>
      <c r="DT211" s="203"/>
      <c r="DU211" s="203"/>
      <c r="DV211" s="203"/>
      <c r="DW211" s="203"/>
      <c r="DX211" s="203"/>
      <c r="DY211" s="203"/>
      <c r="DZ211" s="203"/>
      <c r="EA211" s="203"/>
      <c r="EB211" s="203"/>
      <c r="EC211" s="203"/>
      <c r="ED211" s="203"/>
      <c r="EE211" s="203"/>
      <c r="EF211" s="203"/>
      <c r="EG211" s="203"/>
      <c r="EH211" s="203"/>
      <c r="EI211" s="203"/>
      <c r="EJ211" s="203"/>
      <c r="EK211" s="203"/>
      <c r="EL211" s="203"/>
      <c r="EM211" s="203"/>
      <c r="EN211" s="203"/>
      <c r="EO211" s="203"/>
      <c r="EP211" s="203"/>
      <c r="EQ211" s="203"/>
      <c r="ER211" s="203"/>
      <c r="ES211" s="203"/>
      <c r="ET211" s="203"/>
      <c r="EU211" s="203"/>
      <c r="EV211" s="203"/>
      <c r="EW211" s="203"/>
      <c r="EX211" s="203"/>
      <c r="EY211" s="203"/>
      <c r="EZ211" s="203"/>
      <c r="FA211" s="203"/>
      <c r="FB211" s="203"/>
      <c r="FC211" s="203"/>
      <c r="FD211" s="203"/>
      <c r="FE211" s="203"/>
      <c r="FF211" s="203"/>
      <c r="FG211" s="203"/>
      <c r="FH211" s="203"/>
      <c r="FI211" s="203"/>
      <c r="FJ211" s="203"/>
      <c r="FK211" s="203"/>
      <c r="FL211" s="203"/>
      <c r="FM211" s="203"/>
      <c r="FN211" s="203"/>
      <c r="FO211" s="203"/>
      <c r="FP211" s="203"/>
      <c r="FQ211" s="203"/>
      <c r="FR211" s="203"/>
      <c r="FS211" s="203"/>
      <c r="FT211" s="203"/>
      <c r="FU211" s="203"/>
      <c r="FV211" s="203"/>
      <c r="FW211" s="203"/>
      <c r="FX211" s="203"/>
      <c r="FY211" s="203"/>
      <c r="FZ211" s="203"/>
      <c r="GA211" s="203"/>
      <c r="GB211" s="203"/>
      <c r="GC211" s="203"/>
      <c r="GD211" s="203"/>
      <c r="GE211" s="203"/>
      <c r="GF211" s="203"/>
      <c r="GG211" s="203"/>
      <c r="GH211" s="203"/>
      <c r="GI211" s="203"/>
      <c r="GJ211" s="203"/>
      <c r="GK211" s="203"/>
      <c r="GL211" s="203"/>
      <c r="GM211" s="203"/>
      <c r="GN211" s="203"/>
      <c r="GO211" s="203"/>
      <c r="GP211" s="203"/>
      <c r="GQ211" s="203"/>
      <c r="GR211" s="203"/>
      <c r="GS211" s="203"/>
      <c r="GT211" s="203"/>
      <c r="GU211" s="203"/>
      <c r="GV211" s="203"/>
      <c r="GW211" s="203"/>
      <c r="GX211" s="203"/>
      <c r="GY211" s="203"/>
      <c r="GZ211" s="203"/>
      <c r="HA211" s="203"/>
      <c r="HB211" s="203"/>
      <c r="HC211" s="203"/>
      <c r="HD211" s="203"/>
      <c r="HE211" s="203"/>
      <c r="HF211" s="203"/>
      <c r="HG211" s="203"/>
      <c r="HH211" s="203"/>
      <c r="HI211" s="203"/>
      <c r="HJ211" s="203"/>
      <c r="HK211" s="203"/>
      <c r="HL211" s="203"/>
      <c r="HM211" s="203"/>
      <c r="HN211" s="203"/>
      <c r="HO211" s="203"/>
      <c r="HP211" s="203"/>
      <c r="HQ211" s="203"/>
      <c r="HR211" s="203"/>
      <c r="HS211" s="203"/>
      <c r="HT211" s="203"/>
      <c r="HU211" s="203"/>
      <c r="HV211" s="203"/>
      <c r="HW211" s="203"/>
      <c r="HX211" s="203"/>
      <c r="HY211" s="203"/>
      <c r="HZ211" s="203"/>
      <c r="IA211" s="203"/>
      <c r="IB211" s="203"/>
      <c r="IC211" s="203"/>
      <c r="ID211" s="203"/>
      <c r="IE211" s="203"/>
      <c r="IF211" s="203"/>
      <c r="IG211" s="203"/>
      <c r="IH211" s="203"/>
      <c r="II211" s="203"/>
      <c r="IJ211" s="203"/>
      <c r="IK211" s="203"/>
      <c r="IL211" s="203"/>
      <c r="IM211" s="203"/>
      <c r="IN211" s="203"/>
      <c r="IO211" s="203"/>
      <c r="IP211" s="203"/>
      <c r="IQ211" s="203"/>
      <c r="IR211" s="203"/>
      <c r="IS211" s="203"/>
      <c r="IT211" s="203"/>
      <c r="IU211" s="203"/>
    </row>
    <row r="212" spans="1:255" s="204" customFormat="1" ht="12.75" x14ac:dyDescent="0.2">
      <c r="A212" s="201"/>
      <c r="B212" s="205"/>
      <c r="C212" s="206"/>
      <c r="D212" s="207"/>
      <c r="E212" s="208"/>
      <c r="F212" s="203"/>
      <c r="G212" s="203"/>
      <c r="H212" s="203"/>
      <c r="I212" s="203"/>
      <c r="J212" s="209"/>
      <c r="K212" s="203"/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3"/>
      <c r="Y212" s="203"/>
      <c r="Z212" s="203"/>
      <c r="AA212" s="203"/>
      <c r="AB212" s="203"/>
      <c r="AC212" s="203"/>
      <c r="AD212" s="203"/>
      <c r="AE212" s="203"/>
      <c r="AF212" s="203"/>
      <c r="AG212" s="203"/>
      <c r="AH212" s="203"/>
      <c r="AI212" s="203"/>
      <c r="AJ212" s="203"/>
      <c r="AK212" s="203"/>
      <c r="AL212" s="203"/>
      <c r="AM212" s="203"/>
      <c r="AN212" s="203"/>
      <c r="AO212" s="203"/>
      <c r="AP212" s="203"/>
      <c r="AQ212" s="203"/>
      <c r="AR212" s="203"/>
      <c r="AS212" s="203"/>
      <c r="AT212" s="203"/>
      <c r="AU212" s="203"/>
      <c r="AV212" s="203"/>
      <c r="AW212" s="203"/>
      <c r="AX212" s="203"/>
      <c r="AY212" s="203"/>
      <c r="AZ212" s="203"/>
      <c r="BA212" s="203"/>
      <c r="BB212" s="203"/>
      <c r="BC212" s="203"/>
      <c r="BD212" s="203"/>
      <c r="BE212" s="203"/>
      <c r="BF212" s="203"/>
      <c r="BG212" s="203"/>
      <c r="BH212" s="203"/>
      <c r="BI212" s="203"/>
      <c r="BJ212" s="203"/>
      <c r="BK212" s="203"/>
      <c r="BL212" s="203"/>
      <c r="BM212" s="203"/>
      <c r="BN212" s="203"/>
      <c r="BO212" s="203"/>
      <c r="BP212" s="203"/>
      <c r="BQ212" s="203"/>
      <c r="BR212" s="203"/>
      <c r="BS212" s="203"/>
      <c r="BT212" s="203"/>
      <c r="BU212" s="203"/>
      <c r="BV212" s="203"/>
      <c r="BW212" s="203"/>
      <c r="BX212" s="203"/>
      <c r="BY212" s="203"/>
      <c r="BZ212" s="203"/>
      <c r="CA212" s="203"/>
      <c r="CB212" s="203"/>
      <c r="CC212" s="203"/>
      <c r="CD212" s="203"/>
      <c r="CE212" s="203"/>
      <c r="CF212" s="203"/>
      <c r="CG212" s="203"/>
      <c r="CH212" s="203"/>
      <c r="CI212" s="203"/>
      <c r="CJ212" s="203"/>
      <c r="CK212" s="203"/>
      <c r="CL212" s="203"/>
      <c r="CM212" s="203"/>
      <c r="CN212" s="203"/>
      <c r="CO212" s="203"/>
      <c r="CP212" s="203"/>
      <c r="CQ212" s="203"/>
      <c r="CR212" s="203"/>
      <c r="CS212" s="203"/>
      <c r="CT212" s="203"/>
      <c r="CU212" s="203"/>
      <c r="CV212" s="203"/>
      <c r="CW212" s="203"/>
      <c r="CX212" s="203"/>
      <c r="CY212" s="203"/>
      <c r="CZ212" s="203"/>
      <c r="DA212" s="203"/>
      <c r="DB212" s="203"/>
      <c r="DC212" s="203"/>
      <c r="DD212" s="203"/>
      <c r="DE212" s="203"/>
      <c r="DF212" s="203"/>
      <c r="DG212" s="203"/>
      <c r="DH212" s="203"/>
      <c r="DI212" s="203"/>
      <c r="DJ212" s="203"/>
      <c r="DK212" s="203"/>
      <c r="DL212" s="203"/>
      <c r="DM212" s="203"/>
      <c r="DN212" s="203"/>
      <c r="DO212" s="203"/>
      <c r="DP212" s="203"/>
      <c r="DQ212" s="203"/>
      <c r="DR212" s="203"/>
      <c r="DS212" s="203"/>
      <c r="DT212" s="203"/>
      <c r="DU212" s="203"/>
      <c r="DV212" s="203"/>
      <c r="DW212" s="203"/>
      <c r="DX212" s="203"/>
      <c r="DY212" s="203"/>
      <c r="DZ212" s="203"/>
      <c r="EA212" s="203"/>
      <c r="EB212" s="203"/>
      <c r="EC212" s="203"/>
      <c r="ED212" s="203"/>
      <c r="EE212" s="203"/>
      <c r="EF212" s="203"/>
      <c r="EG212" s="203"/>
      <c r="EH212" s="203"/>
      <c r="EI212" s="203"/>
      <c r="EJ212" s="203"/>
      <c r="EK212" s="203"/>
      <c r="EL212" s="203"/>
      <c r="EM212" s="203"/>
      <c r="EN212" s="203"/>
      <c r="EO212" s="203"/>
      <c r="EP212" s="203"/>
      <c r="EQ212" s="203"/>
      <c r="ER212" s="203"/>
      <c r="ES212" s="203"/>
      <c r="ET212" s="203"/>
      <c r="EU212" s="203"/>
      <c r="EV212" s="203"/>
      <c r="EW212" s="203"/>
      <c r="EX212" s="203"/>
      <c r="EY212" s="203"/>
      <c r="EZ212" s="203"/>
      <c r="FA212" s="203"/>
      <c r="FB212" s="203"/>
      <c r="FC212" s="203"/>
      <c r="FD212" s="203"/>
      <c r="FE212" s="203"/>
      <c r="FF212" s="203"/>
      <c r="FG212" s="203"/>
      <c r="FH212" s="203"/>
      <c r="FI212" s="203"/>
      <c r="FJ212" s="203"/>
      <c r="FK212" s="203"/>
      <c r="FL212" s="203"/>
      <c r="FM212" s="203"/>
      <c r="FN212" s="203"/>
      <c r="FO212" s="203"/>
      <c r="FP212" s="203"/>
      <c r="FQ212" s="203"/>
      <c r="FR212" s="203"/>
      <c r="FS212" s="203"/>
      <c r="FT212" s="203"/>
      <c r="FU212" s="203"/>
      <c r="FV212" s="203"/>
      <c r="FW212" s="203"/>
      <c r="FX212" s="203"/>
      <c r="FY212" s="203"/>
      <c r="FZ212" s="203"/>
      <c r="GA212" s="203"/>
      <c r="GB212" s="203"/>
      <c r="GC212" s="203"/>
      <c r="GD212" s="203"/>
      <c r="GE212" s="203"/>
      <c r="GF212" s="203"/>
      <c r="GG212" s="203"/>
      <c r="GH212" s="203"/>
      <c r="GI212" s="203"/>
      <c r="GJ212" s="203"/>
      <c r="GK212" s="203"/>
      <c r="GL212" s="203"/>
      <c r="GM212" s="203"/>
      <c r="GN212" s="203"/>
      <c r="GO212" s="203"/>
      <c r="GP212" s="203"/>
      <c r="GQ212" s="203"/>
      <c r="GR212" s="203"/>
      <c r="GS212" s="203"/>
      <c r="GT212" s="203"/>
      <c r="GU212" s="203"/>
      <c r="GV212" s="203"/>
      <c r="GW212" s="203"/>
      <c r="GX212" s="203"/>
      <c r="GY212" s="203"/>
      <c r="GZ212" s="203"/>
      <c r="HA212" s="203"/>
      <c r="HB212" s="203"/>
      <c r="HC212" s="203"/>
      <c r="HD212" s="203"/>
      <c r="HE212" s="203"/>
      <c r="HF212" s="203"/>
      <c r="HG212" s="203"/>
      <c r="HH212" s="203"/>
      <c r="HI212" s="203"/>
      <c r="HJ212" s="203"/>
      <c r="HK212" s="203"/>
      <c r="HL212" s="203"/>
      <c r="HM212" s="203"/>
      <c r="HN212" s="203"/>
      <c r="HO212" s="203"/>
      <c r="HP212" s="203"/>
      <c r="HQ212" s="203"/>
      <c r="HR212" s="203"/>
      <c r="HS212" s="203"/>
      <c r="HT212" s="203"/>
      <c r="HU212" s="203"/>
      <c r="HV212" s="203"/>
      <c r="HW212" s="203"/>
      <c r="HX212" s="203"/>
      <c r="HY212" s="203"/>
      <c r="HZ212" s="203"/>
      <c r="IA212" s="203"/>
      <c r="IB212" s="203"/>
      <c r="IC212" s="203"/>
      <c r="ID212" s="203"/>
      <c r="IE212" s="203"/>
      <c r="IF212" s="203"/>
      <c r="IG212" s="203"/>
      <c r="IH212" s="203"/>
      <c r="II212" s="203"/>
      <c r="IJ212" s="203"/>
      <c r="IK212" s="203"/>
      <c r="IL212" s="203"/>
      <c r="IM212" s="203"/>
      <c r="IN212" s="203"/>
      <c r="IO212" s="203"/>
      <c r="IP212" s="203"/>
      <c r="IQ212" s="203"/>
      <c r="IR212" s="203"/>
      <c r="IS212" s="203"/>
      <c r="IT212" s="203"/>
      <c r="IU212" s="203"/>
    </row>
    <row r="213" spans="1:255" s="204" customFormat="1" ht="12.75" x14ac:dyDescent="0.2">
      <c r="A213" s="201"/>
      <c r="B213" s="205"/>
      <c r="C213" s="206"/>
      <c r="D213" s="207"/>
      <c r="E213" s="208"/>
      <c r="F213" s="203"/>
      <c r="G213" s="203"/>
      <c r="H213" s="203"/>
      <c r="I213" s="203"/>
      <c r="J213" s="209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3"/>
      <c r="Y213" s="203"/>
      <c r="Z213" s="203"/>
      <c r="AA213" s="203"/>
      <c r="AB213" s="203"/>
      <c r="AC213" s="203"/>
      <c r="AD213" s="203"/>
      <c r="AE213" s="203"/>
      <c r="AF213" s="203"/>
      <c r="AG213" s="203"/>
      <c r="AH213" s="203"/>
      <c r="AI213" s="203"/>
      <c r="AJ213" s="203"/>
      <c r="AK213" s="203"/>
      <c r="AL213" s="203"/>
      <c r="AM213" s="203"/>
      <c r="AN213" s="203"/>
      <c r="AO213" s="203"/>
      <c r="AP213" s="203"/>
      <c r="AQ213" s="203"/>
      <c r="AR213" s="203"/>
      <c r="AS213" s="203"/>
      <c r="AT213" s="203"/>
      <c r="AU213" s="203"/>
      <c r="AV213" s="203"/>
      <c r="AW213" s="203"/>
      <c r="AX213" s="203"/>
      <c r="AY213" s="203"/>
      <c r="AZ213" s="203"/>
      <c r="BA213" s="203"/>
      <c r="BB213" s="203"/>
      <c r="BC213" s="203"/>
      <c r="BD213" s="203"/>
      <c r="BE213" s="203"/>
      <c r="BF213" s="203"/>
      <c r="BG213" s="203"/>
      <c r="BH213" s="203"/>
      <c r="BI213" s="203"/>
      <c r="BJ213" s="203"/>
      <c r="BK213" s="203"/>
      <c r="BL213" s="203"/>
      <c r="BM213" s="203"/>
      <c r="BN213" s="203"/>
      <c r="BO213" s="203"/>
      <c r="BP213" s="203"/>
      <c r="BQ213" s="203"/>
      <c r="BR213" s="203"/>
      <c r="BS213" s="203"/>
      <c r="BT213" s="203"/>
      <c r="BU213" s="203"/>
      <c r="BV213" s="203"/>
      <c r="BW213" s="203"/>
      <c r="BX213" s="203"/>
      <c r="BY213" s="203"/>
      <c r="BZ213" s="203"/>
      <c r="CA213" s="203"/>
      <c r="CB213" s="203"/>
      <c r="CC213" s="203"/>
      <c r="CD213" s="203"/>
      <c r="CE213" s="203"/>
      <c r="CF213" s="203"/>
      <c r="CG213" s="203"/>
      <c r="CH213" s="203"/>
      <c r="CI213" s="203"/>
      <c r="CJ213" s="203"/>
      <c r="CK213" s="203"/>
      <c r="CL213" s="203"/>
      <c r="CM213" s="203"/>
      <c r="CN213" s="203"/>
      <c r="CO213" s="203"/>
      <c r="CP213" s="203"/>
      <c r="CQ213" s="203"/>
      <c r="CR213" s="203"/>
      <c r="CS213" s="203"/>
      <c r="CT213" s="203"/>
      <c r="CU213" s="203"/>
      <c r="CV213" s="203"/>
      <c r="CW213" s="203"/>
      <c r="CX213" s="203"/>
      <c r="CY213" s="203"/>
      <c r="CZ213" s="203"/>
      <c r="DA213" s="203"/>
      <c r="DB213" s="203"/>
      <c r="DC213" s="203"/>
      <c r="DD213" s="203"/>
      <c r="DE213" s="203"/>
      <c r="DF213" s="203"/>
      <c r="DG213" s="203"/>
      <c r="DH213" s="203"/>
      <c r="DI213" s="203"/>
      <c r="DJ213" s="203"/>
      <c r="DK213" s="203"/>
      <c r="DL213" s="203"/>
      <c r="DM213" s="203"/>
      <c r="DN213" s="203"/>
      <c r="DO213" s="203"/>
      <c r="DP213" s="203"/>
      <c r="DQ213" s="203"/>
      <c r="DR213" s="203"/>
      <c r="DS213" s="203"/>
      <c r="DT213" s="203"/>
      <c r="DU213" s="203"/>
      <c r="DV213" s="203"/>
      <c r="DW213" s="203"/>
      <c r="DX213" s="203"/>
      <c r="DY213" s="203"/>
      <c r="DZ213" s="203"/>
      <c r="EA213" s="203"/>
      <c r="EB213" s="203"/>
      <c r="EC213" s="203"/>
      <c r="ED213" s="203"/>
      <c r="EE213" s="203"/>
      <c r="EF213" s="203"/>
      <c r="EG213" s="203"/>
      <c r="EH213" s="203"/>
      <c r="EI213" s="203"/>
      <c r="EJ213" s="203"/>
      <c r="EK213" s="203"/>
      <c r="EL213" s="203"/>
      <c r="EM213" s="203"/>
      <c r="EN213" s="203"/>
      <c r="EO213" s="203"/>
      <c r="EP213" s="203"/>
      <c r="EQ213" s="203"/>
      <c r="ER213" s="203"/>
      <c r="ES213" s="203"/>
      <c r="ET213" s="203"/>
      <c r="EU213" s="203"/>
      <c r="EV213" s="203"/>
      <c r="EW213" s="203"/>
      <c r="EX213" s="203"/>
      <c r="EY213" s="203"/>
      <c r="EZ213" s="203"/>
      <c r="FA213" s="203"/>
      <c r="FB213" s="203"/>
      <c r="FC213" s="203"/>
      <c r="FD213" s="203"/>
      <c r="FE213" s="203"/>
      <c r="FF213" s="203"/>
      <c r="FG213" s="203"/>
      <c r="FH213" s="203"/>
      <c r="FI213" s="203"/>
      <c r="FJ213" s="203"/>
      <c r="FK213" s="203"/>
      <c r="FL213" s="203"/>
      <c r="FM213" s="203"/>
      <c r="FN213" s="203"/>
      <c r="FO213" s="203"/>
      <c r="FP213" s="203"/>
      <c r="FQ213" s="203"/>
      <c r="FR213" s="203"/>
      <c r="FS213" s="203"/>
      <c r="FT213" s="203"/>
      <c r="FU213" s="203"/>
      <c r="FV213" s="203"/>
      <c r="FW213" s="203"/>
      <c r="FX213" s="203"/>
      <c r="FY213" s="203"/>
      <c r="FZ213" s="203"/>
      <c r="GA213" s="203"/>
      <c r="GB213" s="203"/>
      <c r="GC213" s="203"/>
      <c r="GD213" s="203"/>
      <c r="GE213" s="203"/>
      <c r="GF213" s="203"/>
      <c r="GG213" s="203"/>
      <c r="GH213" s="203"/>
      <c r="GI213" s="203"/>
      <c r="GJ213" s="203"/>
      <c r="GK213" s="203"/>
      <c r="GL213" s="203"/>
      <c r="GM213" s="203"/>
      <c r="GN213" s="203"/>
      <c r="GO213" s="203"/>
      <c r="GP213" s="203"/>
      <c r="GQ213" s="203"/>
      <c r="GR213" s="203"/>
      <c r="GS213" s="203"/>
      <c r="GT213" s="203"/>
      <c r="GU213" s="203"/>
      <c r="GV213" s="203"/>
      <c r="GW213" s="203"/>
      <c r="GX213" s="203"/>
      <c r="GY213" s="203"/>
      <c r="GZ213" s="203"/>
      <c r="HA213" s="203"/>
      <c r="HB213" s="203"/>
      <c r="HC213" s="203"/>
      <c r="HD213" s="203"/>
      <c r="HE213" s="203"/>
      <c r="HF213" s="203"/>
      <c r="HG213" s="203"/>
      <c r="HH213" s="203"/>
      <c r="HI213" s="203"/>
      <c r="HJ213" s="203"/>
      <c r="HK213" s="203"/>
      <c r="HL213" s="203"/>
      <c r="HM213" s="203"/>
      <c r="HN213" s="203"/>
      <c r="HO213" s="203"/>
      <c r="HP213" s="203"/>
      <c r="HQ213" s="203"/>
      <c r="HR213" s="203"/>
      <c r="HS213" s="203"/>
      <c r="HT213" s="203"/>
      <c r="HU213" s="203"/>
      <c r="HV213" s="203"/>
      <c r="HW213" s="203"/>
      <c r="HX213" s="203"/>
      <c r="HY213" s="203"/>
      <c r="HZ213" s="203"/>
      <c r="IA213" s="203"/>
      <c r="IB213" s="203"/>
      <c r="IC213" s="203"/>
      <c r="ID213" s="203"/>
      <c r="IE213" s="203"/>
      <c r="IF213" s="203"/>
      <c r="IG213" s="203"/>
      <c r="IH213" s="203"/>
      <c r="II213" s="203"/>
      <c r="IJ213" s="203"/>
      <c r="IK213" s="203"/>
      <c r="IL213" s="203"/>
      <c r="IM213" s="203"/>
      <c r="IN213" s="203"/>
      <c r="IO213" s="203"/>
      <c r="IP213" s="203"/>
      <c r="IQ213" s="203"/>
      <c r="IR213" s="203"/>
      <c r="IS213" s="203"/>
      <c r="IT213" s="203"/>
      <c r="IU213" s="203"/>
    </row>
    <row r="214" spans="1:255" s="204" customFormat="1" ht="12.75" x14ac:dyDescent="0.2">
      <c r="A214" s="201"/>
      <c r="B214" s="205"/>
      <c r="C214" s="206"/>
      <c r="D214" s="207"/>
      <c r="E214" s="208"/>
      <c r="F214" s="203"/>
      <c r="G214" s="203"/>
      <c r="H214" s="203"/>
      <c r="I214" s="203"/>
      <c r="J214" s="209"/>
      <c r="K214" s="203"/>
      <c r="L214" s="203"/>
      <c r="M214" s="203"/>
      <c r="N214" s="203"/>
      <c r="O214" s="203"/>
      <c r="P214" s="203"/>
      <c r="Q214" s="203"/>
      <c r="R214" s="203"/>
      <c r="S214" s="203"/>
      <c r="T214" s="203"/>
      <c r="U214" s="203"/>
      <c r="V214" s="203"/>
      <c r="W214" s="203"/>
      <c r="X214" s="203"/>
      <c r="Y214" s="203"/>
      <c r="Z214" s="203"/>
      <c r="AA214" s="203"/>
      <c r="AB214" s="203"/>
      <c r="AC214" s="203"/>
      <c r="AD214" s="203"/>
      <c r="AE214" s="203"/>
      <c r="AF214" s="203"/>
      <c r="AG214" s="203"/>
      <c r="AH214" s="203"/>
      <c r="AI214" s="203"/>
      <c r="AJ214" s="203"/>
      <c r="AK214" s="203"/>
      <c r="AL214" s="203"/>
      <c r="AM214" s="203"/>
      <c r="AN214" s="203"/>
      <c r="AO214" s="203"/>
      <c r="AP214" s="203"/>
      <c r="AQ214" s="203"/>
      <c r="AR214" s="203"/>
      <c r="AS214" s="203"/>
      <c r="AT214" s="203"/>
      <c r="AU214" s="203"/>
      <c r="AV214" s="203"/>
      <c r="AW214" s="203"/>
      <c r="AX214" s="203"/>
      <c r="AY214" s="203"/>
      <c r="AZ214" s="203"/>
      <c r="BA214" s="203"/>
      <c r="BB214" s="203"/>
      <c r="BC214" s="203"/>
      <c r="BD214" s="203"/>
      <c r="BE214" s="203"/>
      <c r="BF214" s="203"/>
      <c r="BG214" s="203"/>
      <c r="BH214" s="203"/>
      <c r="BI214" s="203"/>
      <c r="BJ214" s="203"/>
      <c r="BK214" s="203"/>
      <c r="BL214" s="203"/>
      <c r="BM214" s="203"/>
      <c r="BN214" s="203"/>
      <c r="BO214" s="203"/>
      <c r="BP214" s="203"/>
      <c r="BQ214" s="203"/>
      <c r="BR214" s="203"/>
      <c r="BS214" s="203"/>
      <c r="BT214" s="203"/>
      <c r="BU214" s="203"/>
      <c r="BV214" s="203"/>
      <c r="BW214" s="203"/>
      <c r="BX214" s="203"/>
      <c r="BY214" s="203"/>
      <c r="BZ214" s="203"/>
      <c r="CA214" s="203"/>
      <c r="CB214" s="203"/>
      <c r="CC214" s="203"/>
      <c r="CD214" s="203"/>
      <c r="CE214" s="203"/>
      <c r="CF214" s="203"/>
      <c r="CG214" s="203"/>
      <c r="CH214" s="203"/>
      <c r="CI214" s="203"/>
      <c r="CJ214" s="203"/>
      <c r="CK214" s="203"/>
      <c r="CL214" s="203"/>
      <c r="CM214" s="203"/>
      <c r="CN214" s="203"/>
      <c r="CO214" s="203"/>
      <c r="CP214" s="203"/>
      <c r="CQ214" s="203"/>
      <c r="CR214" s="203"/>
      <c r="CS214" s="203"/>
      <c r="CT214" s="203"/>
      <c r="CU214" s="203"/>
      <c r="CV214" s="203"/>
      <c r="CW214" s="203"/>
      <c r="CX214" s="203"/>
      <c r="CY214" s="203"/>
      <c r="CZ214" s="203"/>
      <c r="DA214" s="203"/>
      <c r="DB214" s="203"/>
      <c r="DC214" s="203"/>
      <c r="DD214" s="203"/>
      <c r="DE214" s="203"/>
      <c r="DF214" s="203"/>
      <c r="DG214" s="203"/>
      <c r="DH214" s="203"/>
      <c r="DI214" s="203"/>
      <c r="DJ214" s="203"/>
      <c r="DK214" s="203"/>
      <c r="DL214" s="203"/>
      <c r="DM214" s="203"/>
      <c r="DN214" s="203"/>
      <c r="DO214" s="203"/>
      <c r="DP214" s="203"/>
      <c r="DQ214" s="203"/>
      <c r="DR214" s="203"/>
      <c r="DS214" s="203"/>
      <c r="DT214" s="203"/>
      <c r="DU214" s="203"/>
      <c r="DV214" s="203"/>
      <c r="DW214" s="203"/>
      <c r="DX214" s="203"/>
      <c r="DY214" s="203"/>
      <c r="DZ214" s="203"/>
      <c r="EA214" s="203"/>
      <c r="EB214" s="203"/>
      <c r="EC214" s="203"/>
      <c r="ED214" s="203"/>
      <c r="EE214" s="203"/>
      <c r="EF214" s="203"/>
      <c r="EG214" s="203"/>
      <c r="EH214" s="203"/>
      <c r="EI214" s="203"/>
      <c r="EJ214" s="203"/>
      <c r="EK214" s="203"/>
      <c r="EL214" s="203"/>
      <c r="EM214" s="203"/>
      <c r="EN214" s="203"/>
      <c r="EO214" s="203"/>
      <c r="EP214" s="203"/>
      <c r="EQ214" s="203"/>
      <c r="ER214" s="203"/>
      <c r="ES214" s="203"/>
      <c r="ET214" s="203"/>
      <c r="EU214" s="203"/>
      <c r="EV214" s="203"/>
      <c r="EW214" s="203"/>
      <c r="EX214" s="203"/>
      <c r="EY214" s="203"/>
      <c r="EZ214" s="203"/>
      <c r="FA214" s="203"/>
      <c r="FB214" s="203"/>
      <c r="FC214" s="203"/>
      <c r="FD214" s="203"/>
      <c r="FE214" s="203"/>
      <c r="FF214" s="203"/>
      <c r="FG214" s="203"/>
      <c r="FH214" s="203"/>
      <c r="FI214" s="203"/>
      <c r="FJ214" s="203"/>
      <c r="FK214" s="203"/>
      <c r="FL214" s="203"/>
      <c r="FM214" s="203"/>
      <c r="FN214" s="203"/>
      <c r="FO214" s="203"/>
      <c r="FP214" s="203"/>
      <c r="FQ214" s="203"/>
      <c r="FR214" s="203"/>
      <c r="FS214" s="203"/>
      <c r="FT214" s="203"/>
      <c r="FU214" s="203"/>
      <c r="FV214" s="203"/>
      <c r="FW214" s="203"/>
      <c r="FX214" s="203"/>
      <c r="FY214" s="203"/>
      <c r="FZ214" s="203"/>
      <c r="GA214" s="203"/>
      <c r="GB214" s="203"/>
      <c r="GC214" s="203"/>
      <c r="GD214" s="203"/>
      <c r="GE214" s="203"/>
      <c r="GF214" s="203"/>
      <c r="GG214" s="203"/>
      <c r="GH214" s="203"/>
      <c r="GI214" s="203"/>
      <c r="GJ214" s="203"/>
      <c r="GK214" s="203"/>
      <c r="GL214" s="203"/>
      <c r="GM214" s="203"/>
      <c r="GN214" s="203"/>
      <c r="GO214" s="203"/>
      <c r="GP214" s="203"/>
      <c r="GQ214" s="203"/>
      <c r="GR214" s="203"/>
      <c r="GS214" s="203"/>
      <c r="GT214" s="203"/>
      <c r="GU214" s="203"/>
      <c r="GV214" s="203"/>
      <c r="GW214" s="203"/>
      <c r="GX214" s="203"/>
      <c r="GY214" s="203"/>
      <c r="GZ214" s="203"/>
      <c r="HA214" s="203"/>
      <c r="HB214" s="203"/>
      <c r="HC214" s="203"/>
      <c r="HD214" s="203"/>
      <c r="HE214" s="203"/>
      <c r="HF214" s="203"/>
      <c r="HG214" s="203"/>
      <c r="HH214" s="203"/>
      <c r="HI214" s="203"/>
      <c r="HJ214" s="203"/>
      <c r="HK214" s="203"/>
      <c r="HL214" s="203"/>
      <c r="HM214" s="203"/>
      <c r="HN214" s="203"/>
      <c r="HO214" s="203"/>
      <c r="HP214" s="203"/>
      <c r="HQ214" s="203"/>
      <c r="HR214" s="203"/>
      <c r="HS214" s="203"/>
      <c r="HT214" s="203"/>
      <c r="HU214" s="203"/>
      <c r="HV214" s="203"/>
      <c r="HW214" s="203"/>
      <c r="HX214" s="203"/>
      <c r="HY214" s="203"/>
      <c r="HZ214" s="203"/>
      <c r="IA214" s="203"/>
      <c r="IB214" s="203"/>
      <c r="IC214" s="203"/>
      <c r="ID214" s="203"/>
      <c r="IE214" s="203"/>
      <c r="IF214" s="203"/>
      <c r="IG214" s="203"/>
      <c r="IH214" s="203"/>
      <c r="II214" s="203"/>
      <c r="IJ214" s="203"/>
      <c r="IK214" s="203"/>
      <c r="IL214" s="203"/>
      <c r="IM214" s="203"/>
      <c r="IN214" s="203"/>
      <c r="IO214" s="203"/>
      <c r="IP214" s="203"/>
      <c r="IQ214" s="203"/>
      <c r="IR214" s="203"/>
      <c r="IS214" s="203"/>
      <c r="IT214" s="203"/>
      <c r="IU214" s="203"/>
    </row>
    <row r="215" spans="1:255" s="204" customFormat="1" ht="12.75" x14ac:dyDescent="0.2">
      <c r="A215" s="201"/>
      <c r="B215" s="205"/>
      <c r="C215" s="206"/>
      <c r="D215" s="207"/>
      <c r="E215" s="208"/>
      <c r="F215" s="203"/>
      <c r="G215" s="203"/>
      <c r="H215" s="203"/>
      <c r="I215" s="203"/>
      <c r="J215" s="209"/>
      <c r="K215" s="203"/>
      <c r="L215" s="203"/>
      <c r="M215" s="203"/>
      <c r="N215" s="203"/>
      <c r="O215" s="203"/>
      <c r="P215" s="203"/>
      <c r="Q215" s="203"/>
      <c r="R215" s="203"/>
      <c r="S215" s="203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3"/>
      <c r="AH215" s="203"/>
      <c r="AI215" s="203"/>
      <c r="AJ215" s="203"/>
      <c r="AK215" s="203"/>
      <c r="AL215" s="203"/>
      <c r="AM215" s="203"/>
      <c r="AN215" s="203"/>
      <c r="AO215" s="203"/>
      <c r="AP215" s="203"/>
      <c r="AQ215" s="203"/>
      <c r="AR215" s="203"/>
      <c r="AS215" s="203"/>
      <c r="AT215" s="203"/>
      <c r="AU215" s="203"/>
      <c r="AV215" s="203"/>
      <c r="AW215" s="203"/>
      <c r="AX215" s="203"/>
      <c r="AY215" s="203"/>
      <c r="AZ215" s="203"/>
      <c r="BA215" s="203"/>
      <c r="BB215" s="203"/>
      <c r="BC215" s="203"/>
      <c r="BD215" s="203"/>
      <c r="BE215" s="203"/>
      <c r="BF215" s="203"/>
      <c r="BG215" s="203"/>
      <c r="BH215" s="203"/>
      <c r="BI215" s="203"/>
      <c r="BJ215" s="203"/>
      <c r="BK215" s="203"/>
      <c r="BL215" s="203"/>
      <c r="BM215" s="203"/>
      <c r="BN215" s="203"/>
      <c r="BO215" s="203"/>
      <c r="BP215" s="203"/>
      <c r="BQ215" s="203"/>
      <c r="BR215" s="203"/>
      <c r="BS215" s="203"/>
      <c r="BT215" s="203"/>
      <c r="BU215" s="203"/>
      <c r="BV215" s="203"/>
      <c r="BW215" s="203"/>
      <c r="BX215" s="203"/>
      <c r="BY215" s="203"/>
      <c r="BZ215" s="203"/>
      <c r="CA215" s="203"/>
      <c r="CB215" s="203"/>
      <c r="CC215" s="203"/>
      <c r="CD215" s="203"/>
      <c r="CE215" s="203"/>
      <c r="CF215" s="203"/>
      <c r="CG215" s="203"/>
      <c r="CH215" s="203"/>
      <c r="CI215" s="203"/>
      <c r="CJ215" s="203"/>
      <c r="CK215" s="203"/>
      <c r="CL215" s="203"/>
      <c r="CM215" s="203"/>
      <c r="CN215" s="203"/>
      <c r="CO215" s="203"/>
      <c r="CP215" s="203"/>
      <c r="CQ215" s="203"/>
      <c r="CR215" s="203"/>
      <c r="CS215" s="203"/>
      <c r="CT215" s="203"/>
      <c r="CU215" s="203"/>
      <c r="CV215" s="203"/>
      <c r="CW215" s="203"/>
      <c r="CX215" s="203"/>
      <c r="CY215" s="203"/>
      <c r="CZ215" s="203"/>
      <c r="DA215" s="203"/>
      <c r="DB215" s="203"/>
      <c r="DC215" s="203"/>
      <c r="DD215" s="203"/>
      <c r="DE215" s="203"/>
      <c r="DF215" s="203"/>
      <c r="DG215" s="203"/>
      <c r="DH215" s="203"/>
      <c r="DI215" s="203"/>
      <c r="DJ215" s="203"/>
      <c r="DK215" s="203"/>
      <c r="DL215" s="203"/>
      <c r="DM215" s="203"/>
      <c r="DN215" s="203"/>
      <c r="DO215" s="203"/>
      <c r="DP215" s="203"/>
      <c r="DQ215" s="203"/>
      <c r="DR215" s="203"/>
      <c r="DS215" s="203"/>
      <c r="DT215" s="203"/>
      <c r="DU215" s="203"/>
      <c r="DV215" s="203"/>
      <c r="DW215" s="203"/>
      <c r="DX215" s="203"/>
      <c r="DY215" s="203"/>
      <c r="DZ215" s="203"/>
      <c r="EA215" s="203"/>
      <c r="EB215" s="203"/>
      <c r="EC215" s="203"/>
      <c r="ED215" s="203"/>
      <c r="EE215" s="203"/>
      <c r="EF215" s="203"/>
      <c r="EG215" s="203"/>
      <c r="EH215" s="203"/>
      <c r="EI215" s="203"/>
      <c r="EJ215" s="203"/>
      <c r="EK215" s="203"/>
      <c r="EL215" s="203"/>
      <c r="EM215" s="203"/>
      <c r="EN215" s="203"/>
      <c r="EO215" s="203"/>
      <c r="EP215" s="203"/>
      <c r="EQ215" s="203"/>
      <c r="ER215" s="203"/>
      <c r="ES215" s="203"/>
      <c r="ET215" s="203"/>
      <c r="EU215" s="203"/>
      <c r="EV215" s="203"/>
      <c r="EW215" s="203"/>
      <c r="EX215" s="203"/>
      <c r="EY215" s="203"/>
      <c r="EZ215" s="203"/>
      <c r="FA215" s="203"/>
      <c r="FB215" s="203"/>
      <c r="FC215" s="203"/>
      <c r="FD215" s="203"/>
      <c r="FE215" s="203"/>
      <c r="FF215" s="203"/>
      <c r="FG215" s="203"/>
      <c r="FH215" s="203"/>
      <c r="FI215" s="203"/>
      <c r="FJ215" s="203"/>
      <c r="FK215" s="203"/>
      <c r="FL215" s="203"/>
      <c r="FM215" s="203"/>
      <c r="FN215" s="203"/>
      <c r="FO215" s="203"/>
      <c r="FP215" s="203"/>
      <c r="FQ215" s="203"/>
      <c r="FR215" s="203"/>
      <c r="FS215" s="203"/>
      <c r="FT215" s="203"/>
      <c r="FU215" s="203"/>
      <c r="FV215" s="203"/>
      <c r="FW215" s="203"/>
      <c r="FX215" s="203"/>
      <c r="FY215" s="203"/>
      <c r="FZ215" s="203"/>
      <c r="GA215" s="203"/>
      <c r="GB215" s="203"/>
      <c r="GC215" s="203"/>
      <c r="GD215" s="203"/>
      <c r="GE215" s="203"/>
      <c r="GF215" s="203"/>
      <c r="GG215" s="203"/>
      <c r="GH215" s="203"/>
      <c r="GI215" s="203"/>
      <c r="GJ215" s="203"/>
      <c r="GK215" s="203"/>
      <c r="GL215" s="203"/>
      <c r="GM215" s="203"/>
      <c r="GN215" s="203"/>
      <c r="GO215" s="203"/>
      <c r="GP215" s="203"/>
      <c r="GQ215" s="203"/>
      <c r="GR215" s="203"/>
      <c r="GS215" s="203"/>
      <c r="GT215" s="203"/>
      <c r="GU215" s="203"/>
      <c r="GV215" s="203"/>
      <c r="GW215" s="203"/>
      <c r="GX215" s="203"/>
      <c r="GY215" s="203"/>
      <c r="GZ215" s="203"/>
      <c r="HA215" s="203"/>
      <c r="HB215" s="203"/>
      <c r="HC215" s="203"/>
      <c r="HD215" s="203"/>
      <c r="HE215" s="203"/>
      <c r="HF215" s="203"/>
      <c r="HG215" s="203"/>
      <c r="HH215" s="203"/>
      <c r="HI215" s="203"/>
      <c r="HJ215" s="203"/>
      <c r="HK215" s="203"/>
      <c r="HL215" s="203"/>
      <c r="HM215" s="203"/>
      <c r="HN215" s="203"/>
      <c r="HO215" s="203"/>
      <c r="HP215" s="203"/>
      <c r="HQ215" s="203"/>
      <c r="HR215" s="203"/>
      <c r="HS215" s="203"/>
      <c r="HT215" s="203"/>
      <c r="HU215" s="203"/>
      <c r="HV215" s="203"/>
      <c r="HW215" s="203"/>
      <c r="HX215" s="203"/>
      <c r="HY215" s="203"/>
      <c r="HZ215" s="203"/>
      <c r="IA215" s="203"/>
      <c r="IB215" s="203"/>
      <c r="IC215" s="203"/>
      <c r="ID215" s="203"/>
      <c r="IE215" s="203"/>
      <c r="IF215" s="203"/>
      <c r="IG215" s="203"/>
      <c r="IH215" s="203"/>
      <c r="II215" s="203"/>
      <c r="IJ215" s="203"/>
      <c r="IK215" s="203"/>
      <c r="IL215" s="203"/>
      <c r="IM215" s="203"/>
      <c r="IN215" s="203"/>
      <c r="IO215" s="203"/>
      <c r="IP215" s="203"/>
      <c r="IQ215" s="203"/>
      <c r="IR215" s="203"/>
      <c r="IS215" s="203"/>
      <c r="IT215" s="203"/>
      <c r="IU215" s="203"/>
    </row>
    <row r="216" spans="1:255" s="204" customFormat="1" ht="12.75" x14ac:dyDescent="0.2">
      <c r="A216" s="201"/>
      <c r="B216" s="205"/>
      <c r="C216" s="206"/>
      <c r="D216" s="207"/>
      <c r="E216" s="208"/>
      <c r="F216" s="203"/>
      <c r="G216" s="203"/>
      <c r="H216" s="203"/>
      <c r="I216" s="203"/>
      <c r="J216" s="209"/>
      <c r="K216" s="203"/>
      <c r="L216" s="203"/>
      <c r="M216" s="203"/>
      <c r="N216" s="203"/>
      <c r="O216" s="203"/>
      <c r="P216" s="203"/>
      <c r="Q216" s="203"/>
      <c r="R216" s="203"/>
      <c r="S216" s="203"/>
      <c r="T216" s="203"/>
      <c r="U216" s="203"/>
      <c r="V216" s="203"/>
      <c r="W216" s="203"/>
      <c r="X216" s="203"/>
      <c r="Y216" s="203"/>
      <c r="Z216" s="203"/>
      <c r="AA216" s="203"/>
      <c r="AB216" s="203"/>
      <c r="AC216" s="203"/>
      <c r="AD216" s="203"/>
      <c r="AE216" s="203"/>
      <c r="AF216" s="203"/>
      <c r="AG216" s="203"/>
      <c r="AH216" s="203"/>
      <c r="AI216" s="203"/>
      <c r="AJ216" s="203"/>
      <c r="AK216" s="203"/>
      <c r="AL216" s="203"/>
      <c r="AM216" s="203"/>
      <c r="AN216" s="203"/>
      <c r="AO216" s="203"/>
      <c r="AP216" s="203"/>
      <c r="AQ216" s="203"/>
      <c r="AR216" s="203"/>
      <c r="AS216" s="203"/>
      <c r="AT216" s="203"/>
      <c r="AU216" s="203"/>
      <c r="AV216" s="203"/>
      <c r="AW216" s="203"/>
      <c r="AX216" s="203"/>
      <c r="AY216" s="203"/>
      <c r="AZ216" s="203"/>
      <c r="BA216" s="203"/>
      <c r="BB216" s="203"/>
      <c r="BC216" s="203"/>
      <c r="BD216" s="203"/>
      <c r="BE216" s="203"/>
      <c r="BF216" s="203"/>
      <c r="BG216" s="203"/>
      <c r="BH216" s="203"/>
      <c r="BI216" s="203"/>
      <c r="BJ216" s="203"/>
      <c r="BK216" s="203"/>
      <c r="BL216" s="203"/>
      <c r="BM216" s="203"/>
      <c r="BN216" s="203"/>
      <c r="BO216" s="203"/>
      <c r="BP216" s="203"/>
      <c r="BQ216" s="203"/>
      <c r="BR216" s="203"/>
      <c r="BS216" s="203"/>
      <c r="BT216" s="203"/>
      <c r="BU216" s="203"/>
      <c r="BV216" s="203"/>
      <c r="BW216" s="203"/>
      <c r="BX216" s="203"/>
      <c r="BY216" s="203"/>
      <c r="BZ216" s="203"/>
      <c r="CA216" s="203"/>
      <c r="CB216" s="203"/>
      <c r="CC216" s="203"/>
      <c r="CD216" s="203"/>
      <c r="CE216" s="203"/>
      <c r="CF216" s="203"/>
      <c r="CG216" s="203"/>
      <c r="CH216" s="203"/>
      <c r="CI216" s="203"/>
      <c r="CJ216" s="203"/>
      <c r="CK216" s="203"/>
      <c r="CL216" s="203"/>
      <c r="CM216" s="203"/>
      <c r="CN216" s="203"/>
      <c r="CO216" s="203"/>
      <c r="CP216" s="203"/>
      <c r="CQ216" s="203"/>
      <c r="CR216" s="203"/>
      <c r="CS216" s="203"/>
      <c r="CT216" s="203"/>
      <c r="CU216" s="203"/>
      <c r="CV216" s="203"/>
      <c r="CW216" s="203"/>
      <c r="CX216" s="203"/>
      <c r="CY216" s="203"/>
      <c r="CZ216" s="203"/>
      <c r="DA216" s="203"/>
      <c r="DB216" s="203"/>
      <c r="DC216" s="203"/>
      <c r="DD216" s="203"/>
      <c r="DE216" s="203"/>
      <c r="DF216" s="203"/>
      <c r="DG216" s="203"/>
      <c r="DH216" s="203"/>
      <c r="DI216" s="203"/>
      <c r="DJ216" s="203"/>
      <c r="DK216" s="203"/>
      <c r="DL216" s="203"/>
      <c r="DM216" s="203"/>
      <c r="DN216" s="203"/>
      <c r="DO216" s="203"/>
      <c r="DP216" s="203"/>
      <c r="DQ216" s="203"/>
      <c r="DR216" s="203"/>
      <c r="DS216" s="203"/>
      <c r="DT216" s="203"/>
      <c r="DU216" s="203"/>
      <c r="DV216" s="203"/>
      <c r="DW216" s="203"/>
      <c r="DX216" s="203"/>
      <c r="DY216" s="203"/>
      <c r="DZ216" s="203"/>
      <c r="EA216" s="203"/>
      <c r="EB216" s="203"/>
      <c r="EC216" s="203"/>
      <c r="ED216" s="203"/>
      <c r="EE216" s="203"/>
      <c r="EF216" s="203"/>
      <c r="EG216" s="203"/>
      <c r="EH216" s="203"/>
      <c r="EI216" s="203"/>
      <c r="EJ216" s="203"/>
      <c r="EK216" s="203"/>
      <c r="EL216" s="203"/>
      <c r="EM216" s="203"/>
      <c r="EN216" s="203"/>
      <c r="EO216" s="203"/>
      <c r="EP216" s="203"/>
      <c r="EQ216" s="203"/>
      <c r="ER216" s="203"/>
      <c r="ES216" s="203"/>
      <c r="ET216" s="203"/>
      <c r="EU216" s="203"/>
      <c r="EV216" s="203"/>
      <c r="EW216" s="203"/>
      <c r="EX216" s="203"/>
      <c r="EY216" s="203"/>
      <c r="EZ216" s="203"/>
      <c r="FA216" s="203"/>
      <c r="FB216" s="203"/>
      <c r="FC216" s="203"/>
      <c r="FD216" s="203"/>
      <c r="FE216" s="203"/>
      <c r="FF216" s="203"/>
      <c r="FG216" s="203"/>
      <c r="FH216" s="203"/>
      <c r="FI216" s="203"/>
      <c r="FJ216" s="203"/>
      <c r="FK216" s="203"/>
      <c r="FL216" s="203"/>
      <c r="FM216" s="203"/>
      <c r="FN216" s="203"/>
      <c r="FO216" s="203"/>
      <c r="FP216" s="203"/>
      <c r="FQ216" s="203"/>
      <c r="FR216" s="203"/>
      <c r="FS216" s="203"/>
      <c r="FT216" s="203"/>
      <c r="FU216" s="203"/>
      <c r="FV216" s="203"/>
      <c r="FW216" s="203"/>
      <c r="FX216" s="203"/>
      <c r="FY216" s="203"/>
      <c r="FZ216" s="203"/>
      <c r="GA216" s="203"/>
      <c r="GB216" s="203"/>
      <c r="GC216" s="203"/>
      <c r="GD216" s="203"/>
      <c r="GE216" s="203"/>
      <c r="GF216" s="203"/>
      <c r="GG216" s="203"/>
      <c r="GH216" s="203"/>
      <c r="GI216" s="203"/>
      <c r="GJ216" s="203"/>
      <c r="GK216" s="203"/>
      <c r="GL216" s="203"/>
      <c r="GM216" s="203"/>
      <c r="GN216" s="203"/>
      <c r="GO216" s="203"/>
      <c r="GP216" s="203"/>
      <c r="GQ216" s="203"/>
      <c r="GR216" s="203"/>
      <c r="GS216" s="203"/>
      <c r="GT216" s="203"/>
      <c r="GU216" s="203"/>
      <c r="GV216" s="203"/>
      <c r="GW216" s="203"/>
      <c r="GX216" s="203"/>
      <c r="GY216" s="203"/>
      <c r="GZ216" s="203"/>
      <c r="HA216" s="203"/>
      <c r="HB216" s="203"/>
      <c r="HC216" s="203"/>
      <c r="HD216" s="203"/>
      <c r="HE216" s="203"/>
      <c r="HF216" s="203"/>
      <c r="HG216" s="203"/>
      <c r="HH216" s="203"/>
      <c r="HI216" s="203"/>
      <c r="HJ216" s="203"/>
      <c r="HK216" s="203"/>
      <c r="HL216" s="203"/>
      <c r="HM216" s="203"/>
      <c r="HN216" s="203"/>
      <c r="HO216" s="203"/>
      <c r="HP216" s="203"/>
      <c r="HQ216" s="203"/>
      <c r="HR216" s="203"/>
      <c r="HS216" s="203"/>
      <c r="HT216" s="203"/>
      <c r="HU216" s="203"/>
      <c r="HV216" s="203"/>
      <c r="HW216" s="203"/>
      <c r="HX216" s="203"/>
      <c r="HY216" s="203"/>
      <c r="HZ216" s="203"/>
      <c r="IA216" s="203"/>
      <c r="IB216" s="203"/>
      <c r="IC216" s="203"/>
      <c r="ID216" s="203"/>
      <c r="IE216" s="203"/>
      <c r="IF216" s="203"/>
      <c r="IG216" s="203"/>
      <c r="IH216" s="203"/>
      <c r="II216" s="203"/>
      <c r="IJ216" s="203"/>
      <c r="IK216" s="203"/>
      <c r="IL216" s="203"/>
      <c r="IM216" s="203"/>
      <c r="IN216" s="203"/>
      <c r="IO216" s="203"/>
      <c r="IP216" s="203"/>
      <c r="IQ216" s="203"/>
      <c r="IR216" s="203"/>
      <c r="IS216" s="203"/>
      <c r="IT216" s="203"/>
      <c r="IU216" s="203"/>
    </row>
    <row r="217" spans="1:255" s="204" customFormat="1" ht="12.75" x14ac:dyDescent="0.2">
      <c r="A217" s="201"/>
      <c r="B217" s="205"/>
      <c r="C217" s="206"/>
      <c r="D217" s="207"/>
      <c r="E217" s="208"/>
      <c r="F217" s="203"/>
      <c r="G217" s="203"/>
      <c r="H217" s="203"/>
      <c r="I217" s="203"/>
      <c r="J217" s="209"/>
      <c r="K217" s="203"/>
      <c r="L217" s="203"/>
      <c r="M217" s="203"/>
      <c r="N217" s="203"/>
      <c r="O217" s="203"/>
      <c r="P217" s="203"/>
      <c r="Q217" s="203"/>
      <c r="R217" s="203"/>
      <c r="S217" s="203"/>
      <c r="T217" s="203"/>
      <c r="U217" s="203"/>
      <c r="V217" s="203"/>
      <c r="W217" s="203"/>
      <c r="X217" s="203"/>
      <c r="Y217" s="203"/>
      <c r="Z217" s="203"/>
      <c r="AA217" s="203"/>
      <c r="AB217" s="203"/>
      <c r="AC217" s="203"/>
      <c r="AD217" s="203"/>
      <c r="AE217" s="203"/>
      <c r="AF217" s="203"/>
      <c r="AG217" s="203"/>
      <c r="AH217" s="203"/>
      <c r="AI217" s="203"/>
      <c r="AJ217" s="203"/>
      <c r="AK217" s="203"/>
      <c r="AL217" s="203"/>
      <c r="AM217" s="203"/>
      <c r="AN217" s="203"/>
      <c r="AO217" s="203"/>
      <c r="AP217" s="203"/>
      <c r="AQ217" s="203"/>
      <c r="AR217" s="203"/>
      <c r="AS217" s="203"/>
      <c r="AT217" s="203"/>
      <c r="AU217" s="203"/>
      <c r="AV217" s="203"/>
      <c r="AW217" s="203"/>
      <c r="AX217" s="203"/>
      <c r="AY217" s="203"/>
      <c r="AZ217" s="203"/>
      <c r="BA217" s="203"/>
      <c r="BB217" s="203"/>
      <c r="BC217" s="203"/>
      <c r="BD217" s="203"/>
      <c r="BE217" s="203"/>
      <c r="BF217" s="203"/>
      <c r="BG217" s="203"/>
      <c r="BH217" s="203"/>
      <c r="BI217" s="203"/>
      <c r="BJ217" s="203"/>
      <c r="BK217" s="203"/>
      <c r="BL217" s="203"/>
      <c r="BM217" s="203"/>
      <c r="BN217" s="203"/>
      <c r="BO217" s="203"/>
      <c r="BP217" s="203"/>
      <c r="BQ217" s="203"/>
      <c r="BR217" s="203"/>
      <c r="BS217" s="203"/>
      <c r="BT217" s="203"/>
      <c r="BU217" s="203"/>
      <c r="BV217" s="203"/>
      <c r="BW217" s="203"/>
      <c r="BX217" s="203"/>
      <c r="BY217" s="203"/>
      <c r="BZ217" s="203"/>
      <c r="CA217" s="203"/>
      <c r="CB217" s="203"/>
      <c r="CC217" s="203"/>
      <c r="CD217" s="203"/>
      <c r="CE217" s="203"/>
      <c r="CF217" s="203"/>
      <c r="CG217" s="203"/>
      <c r="CH217" s="203"/>
      <c r="CI217" s="203"/>
      <c r="CJ217" s="203"/>
      <c r="CK217" s="203"/>
      <c r="CL217" s="203"/>
      <c r="CM217" s="203"/>
      <c r="CN217" s="203"/>
      <c r="CO217" s="203"/>
      <c r="CP217" s="203"/>
      <c r="CQ217" s="203"/>
      <c r="CR217" s="203"/>
      <c r="CS217" s="203"/>
      <c r="CT217" s="203"/>
      <c r="CU217" s="203"/>
      <c r="CV217" s="203"/>
      <c r="CW217" s="203"/>
      <c r="CX217" s="203"/>
      <c r="CY217" s="203"/>
      <c r="CZ217" s="203"/>
      <c r="DA217" s="203"/>
      <c r="DB217" s="203"/>
      <c r="DC217" s="203"/>
      <c r="DD217" s="203"/>
      <c r="DE217" s="203"/>
      <c r="DF217" s="203"/>
      <c r="DG217" s="203"/>
      <c r="DH217" s="203"/>
      <c r="DI217" s="203"/>
      <c r="DJ217" s="203"/>
      <c r="DK217" s="203"/>
      <c r="DL217" s="203"/>
      <c r="DM217" s="203"/>
      <c r="DN217" s="203"/>
      <c r="DO217" s="203"/>
      <c r="DP217" s="203"/>
      <c r="DQ217" s="203"/>
      <c r="DR217" s="203"/>
      <c r="DS217" s="203"/>
      <c r="DT217" s="203"/>
      <c r="DU217" s="203"/>
      <c r="DV217" s="203"/>
      <c r="DW217" s="203"/>
      <c r="DX217" s="203"/>
      <c r="DY217" s="203"/>
      <c r="DZ217" s="203"/>
      <c r="EA217" s="203"/>
      <c r="EB217" s="203"/>
      <c r="EC217" s="203"/>
      <c r="ED217" s="203"/>
      <c r="EE217" s="203"/>
      <c r="EF217" s="203"/>
      <c r="EG217" s="203"/>
      <c r="EH217" s="203"/>
      <c r="EI217" s="203"/>
      <c r="EJ217" s="203"/>
      <c r="EK217" s="203"/>
      <c r="EL217" s="203"/>
      <c r="EM217" s="203"/>
      <c r="EN217" s="203"/>
      <c r="EO217" s="203"/>
      <c r="EP217" s="203"/>
      <c r="EQ217" s="203"/>
      <c r="ER217" s="203"/>
      <c r="ES217" s="203"/>
      <c r="ET217" s="203"/>
      <c r="EU217" s="203"/>
      <c r="EV217" s="203"/>
      <c r="EW217" s="203"/>
      <c r="EX217" s="203"/>
      <c r="EY217" s="203"/>
      <c r="EZ217" s="203"/>
      <c r="FA217" s="203"/>
      <c r="FB217" s="203"/>
      <c r="FC217" s="203"/>
      <c r="FD217" s="203"/>
      <c r="FE217" s="203"/>
      <c r="FF217" s="203"/>
      <c r="FG217" s="203"/>
      <c r="FH217" s="203"/>
      <c r="FI217" s="203"/>
      <c r="FJ217" s="203"/>
      <c r="FK217" s="203"/>
      <c r="FL217" s="203"/>
      <c r="FM217" s="203"/>
      <c r="FN217" s="203"/>
      <c r="FO217" s="203"/>
      <c r="FP217" s="203"/>
      <c r="FQ217" s="203"/>
      <c r="FR217" s="203"/>
      <c r="FS217" s="203"/>
      <c r="FT217" s="203"/>
      <c r="FU217" s="203"/>
      <c r="FV217" s="203"/>
      <c r="FW217" s="203"/>
      <c r="FX217" s="203"/>
      <c r="FY217" s="203"/>
      <c r="FZ217" s="203"/>
      <c r="GA217" s="203"/>
      <c r="GB217" s="203"/>
      <c r="GC217" s="203"/>
      <c r="GD217" s="203"/>
      <c r="GE217" s="203"/>
      <c r="GF217" s="203"/>
      <c r="GG217" s="203"/>
      <c r="GH217" s="203"/>
      <c r="GI217" s="203"/>
      <c r="GJ217" s="203"/>
      <c r="GK217" s="203"/>
      <c r="GL217" s="203"/>
      <c r="GM217" s="203"/>
      <c r="GN217" s="203"/>
      <c r="GO217" s="203"/>
      <c r="GP217" s="203"/>
      <c r="GQ217" s="203"/>
      <c r="GR217" s="203"/>
      <c r="GS217" s="203"/>
      <c r="GT217" s="203"/>
      <c r="GU217" s="203"/>
      <c r="GV217" s="203"/>
      <c r="GW217" s="203"/>
      <c r="GX217" s="203"/>
      <c r="GY217" s="203"/>
      <c r="GZ217" s="203"/>
      <c r="HA217" s="203"/>
      <c r="HB217" s="203"/>
      <c r="HC217" s="203"/>
      <c r="HD217" s="203"/>
      <c r="HE217" s="203"/>
      <c r="HF217" s="203"/>
      <c r="HG217" s="203"/>
      <c r="HH217" s="203"/>
      <c r="HI217" s="203"/>
      <c r="HJ217" s="203"/>
      <c r="HK217" s="203"/>
      <c r="HL217" s="203"/>
      <c r="HM217" s="203"/>
      <c r="HN217" s="203"/>
      <c r="HO217" s="203"/>
      <c r="HP217" s="203"/>
      <c r="HQ217" s="203"/>
      <c r="HR217" s="203"/>
      <c r="HS217" s="203"/>
      <c r="HT217" s="203"/>
      <c r="HU217" s="203"/>
      <c r="HV217" s="203"/>
      <c r="HW217" s="203"/>
      <c r="HX217" s="203"/>
      <c r="HY217" s="203"/>
      <c r="HZ217" s="203"/>
      <c r="IA217" s="203"/>
      <c r="IB217" s="203"/>
      <c r="IC217" s="203"/>
      <c r="ID217" s="203"/>
      <c r="IE217" s="203"/>
      <c r="IF217" s="203"/>
      <c r="IG217" s="203"/>
      <c r="IH217" s="203"/>
      <c r="II217" s="203"/>
      <c r="IJ217" s="203"/>
      <c r="IK217" s="203"/>
      <c r="IL217" s="203"/>
      <c r="IM217" s="203"/>
      <c r="IN217" s="203"/>
      <c r="IO217" s="203"/>
      <c r="IP217" s="203"/>
      <c r="IQ217" s="203"/>
      <c r="IR217" s="203"/>
      <c r="IS217" s="203"/>
      <c r="IT217" s="203"/>
      <c r="IU217" s="203"/>
    </row>
    <row r="218" spans="1:255" s="204" customFormat="1" ht="12.75" x14ac:dyDescent="0.2">
      <c r="A218" s="201"/>
      <c r="B218" s="205"/>
      <c r="C218" s="206"/>
      <c r="D218" s="207"/>
      <c r="E218" s="208"/>
      <c r="F218" s="203"/>
      <c r="G218" s="203"/>
      <c r="H218" s="203"/>
      <c r="I218" s="203"/>
      <c r="J218" s="209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3"/>
      <c r="Y218" s="203"/>
      <c r="Z218" s="203"/>
      <c r="AA218" s="203"/>
      <c r="AB218" s="203"/>
      <c r="AC218" s="203"/>
      <c r="AD218" s="203"/>
      <c r="AE218" s="203"/>
      <c r="AF218" s="203"/>
      <c r="AG218" s="203"/>
      <c r="AH218" s="203"/>
      <c r="AI218" s="203"/>
      <c r="AJ218" s="203"/>
      <c r="AK218" s="203"/>
      <c r="AL218" s="203"/>
      <c r="AM218" s="203"/>
      <c r="AN218" s="203"/>
      <c r="AO218" s="203"/>
      <c r="AP218" s="203"/>
      <c r="AQ218" s="203"/>
      <c r="AR218" s="203"/>
      <c r="AS218" s="203"/>
      <c r="AT218" s="203"/>
      <c r="AU218" s="203"/>
      <c r="AV218" s="203"/>
      <c r="AW218" s="203"/>
      <c r="AX218" s="203"/>
      <c r="AY218" s="203"/>
      <c r="AZ218" s="203"/>
      <c r="BA218" s="203"/>
      <c r="BB218" s="203"/>
      <c r="BC218" s="203"/>
      <c r="BD218" s="203"/>
      <c r="BE218" s="203"/>
      <c r="BF218" s="203"/>
      <c r="BG218" s="203"/>
      <c r="BH218" s="203"/>
      <c r="BI218" s="203"/>
      <c r="BJ218" s="203"/>
      <c r="BK218" s="203"/>
      <c r="BL218" s="203"/>
      <c r="BM218" s="203"/>
      <c r="BN218" s="203"/>
      <c r="BO218" s="203"/>
      <c r="BP218" s="203"/>
      <c r="BQ218" s="203"/>
      <c r="BR218" s="203"/>
      <c r="BS218" s="203"/>
      <c r="BT218" s="203"/>
      <c r="BU218" s="203"/>
      <c r="BV218" s="203"/>
      <c r="BW218" s="203"/>
      <c r="BX218" s="203"/>
      <c r="BY218" s="203"/>
      <c r="BZ218" s="203"/>
      <c r="CA218" s="203"/>
      <c r="CB218" s="203"/>
      <c r="CC218" s="203"/>
      <c r="CD218" s="203"/>
      <c r="CE218" s="203"/>
      <c r="CF218" s="203"/>
      <c r="CG218" s="203"/>
      <c r="CH218" s="203"/>
      <c r="CI218" s="203"/>
      <c r="CJ218" s="203"/>
      <c r="CK218" s="203"/>
      <c r="CL218" s="203"/>
      <c r="CM218" s="203"/>
      <c r="CN218" s="203"/>
      <c r="CO218" s="203"/>
      <c r="CP218" s="203"/>
      <c r="CQ218" s="203"/>
      <c r="CR218" s="203"/>
      <c r="CS218" s="203"/>
      <c r="CT218" s="203"/>
      <c r="CU218" s="203"/>
      <c r="CV218" s="203"/>
      <c r="CW218" s="203"/>
      <c r="CX218" s="203"/>
      <c r="CY218" s="203"/>
      <c r="CZ218" s="203"/>
      <c r="DA218" s="203"/>
      <c r="DB218" s="203"/>
      <c r="DC218" s="203"/>
      <c r="DD218" s="203"/>
      <c r="DE218" s="203"/>
      <c r="DF218" s="203"/>
      <c r="DG218" s="203"/>
      <c r="DH218" s="203"/>
      <c r="DI218" s="203"/>
      <c r="DJ218" s="203"/>
      <c r="DK218" s="203"/>
      <c r="DL218" s="203"/>
      <c r="DM218" s="203"/>
      <c r="DN218" s="203"/>
      <c r="DO218" s="203"/>
      <c r="DP218" s="203"/>
      <c r="DQ218" s="203"/>
      <c r="DR218" s="203"/>
      <c r="DS218" s="203"/>
      <c r="DT218" s="203"/>
      <c r="DU218" s="203"/>
      <c r="DV218" s="203"/>
      <c r="DW218" s="203"/>
      <c r="DX218" s="203"/>
      <c r="DY218" s="203"/>
      <c r="DZ218" s="203"/>
      <c r="EA218" s="203"/>
      <c r="EB218" s="203"/>
      <c r="EC218" s="203"/>
      <c r="ED218" s="203"/>
      <c r="EE218" s="203"/>
      <c r="EF218" s="203"/>
      <c r="EG218" s="203"/>
      <c r="EH218" s="203"/>
      <c r="EI218" s="203"/>
      <c r="EJ218" s="203"/>
      <c r="EK218" s="203"/>
      <c r="EL218" s="203"/>
      <c r="EM218" s="203"/>
      <c r="EN218" s="203"/>
      <c r="EO218" s="203"/>
      <c r="EP218" s="203"/>
      <c r="EQ218" s="203"/>
      <c r="ER218" s="203"/>
      <c r="ES218" s="203"/>
      <c r="ET218" s="203"/>
      <c r="EU218" s="203"/>
      <c r="EV218" s="203"/>
      <c r="EW218" s="203"/>
      <c r="EX218" s="203"/>
      <c r="EY218" s="203"/>
      <c r="EZ218" s="203"/>
      <c r="FA218" s="203"/>
      <c r="FB218" s="203"/>
      <c r="FC218" s="203"/>
      <c r="FD218" s="203"/>
      <c r="FE218" s="203"/>
      <c r="FF218" s="203"/>
      <c r="FG218" s="203"/>
      <c r="FH218" s="203"/>
      <c r="FI218" s="203"/>
      <c r="FJ218" s="203"/>
      <c r="FK218" s="203"/>
      <c r="FL218" s="203"/>
      <c r="FM218" s="203"/>
      <c r="FN218" s="203"/>
      <c r="FO218" s="203"/>
      <c r="FP218" s="203"/>
      <c r="FQ218" s="203"/>
      <c r="FR218" s="203"/>
      <c r="FS218" s="203"/>
      <c r="FT218" s="203"/>
      <c r="FU218" s="203"/>
      <c r="FV218" s="203"/>
      <c r="FW218" s="203"/>
      <c r="FX218" s="203"/>
      <c r="FY218" s="203"/>
      <c r="FZ218" s="203"/>
      <c r="GA218" s="203"/>
      <c r="GB218" s="203"/>
      <c r="GC218" s="203"/>
      <c r="GD218" s="203"/>
      <c r="GE218" s="203"/>
      <c r="GF218" s="203"/>
      <c r="GG218" s="203"/>
      <c r="GH218" s="203"/>
      <c r="GI218" s="203"/>
      <c r="GJ218" s="203"/>
      <c r="GK218" s="203"/>
      <c r="GL218" s="203"/>
      <c r="GM218" s="203"/>
      <c r="GN218" s="203"/>
      <c r="GO218" s="203"/>
      <c r="GP218" s="203"/>
      <c r="GQ218" s="203"/>
      <c r="GR218" s="203"/>
      <c r="GS218" s="203"/>
      <c r="GT218" s="203"/>
      <c r="GU218" s="203"/>
      <c r="GV218" s="203"/>
      <c r="GW218" s="203"/>
      <c r="GX218" s="203"/>
      <c r="GY218" s="203"/>
      <c r="GZ218" s="203"/>
      <c r="HA218" s="203"/>
      <c r="HB218" s="203"/>
      <c r="HC218" s="203"/>
      <c r="HD218" s="203"/>
      <c r="HE218" s="203"/>
      <c r="HF218" s="203"/>
      <c r="HG218" s="203"/>
      <c r="HH218" s="203"/>
      <c r="HI218" s="203"/>
      <c r="HJ218" s="203"/>
      <c r="HK218" s="203"/>
      <c r="HL218" s="203"/>
      <c r="HM218" s="203"/>
      <c r="HN218" s="203"/>
      <c r="HO218" s="203"/>
      <c r="HP218" s="203"/>
      <c r="HQ218" s="203"/>
      <c r="HR218" s="203"/>
      <c r="HS218" s="203"/>
      <c r="HT218" s="203"/>
      <c r="HU218" s="203"/>
      <c r="HV218" s="203"/>
      <c r="HW218" s="203"/>
      <c r="HX218" s="203"/>
      <c r="HY218" s="203"/>
      <c r="HZ218" s="203"/>
      <c r="IA218" s="203"/>
      <c r="IB218" s="203"/>
      <c r="IC218" s="203"/>
      <c r="ID218" s="203"/>
      <c r="IE218" s="203"/>
      <c r="IF218" s="203"/>
      <c r="IG218" s="203"/>
      <c r="IH218" s="203"/>
      <c r="II218" s="203"/>
      <c r="IJ218" s="203"/>
      <c r="IK218" s="203"/>
      <c r="IL218" s="203"/>
      <c r="IM218" s="203"/>
      <c r="IN218" s="203"/>
      <c r="IO218" s="203"/>
      <c r="IP218" s="203"/>
      <c r="IQ218" s="203"/>
      <c r="IR218" s="203"/>
      <c r="IS218" s="203"/>
      <c r="IT218" s="203"/>
      <c r="IU218" s="203"/>
    </row>
    <row r="219" spans="1:255" s="204" customFormat="1" ht="12.75" x14ac:dyDescent="0.2">
      <c r="A219" s="201"/>
      <c r="B219" s="205"/>
      <c r="C219" s="206"/>
      <c r="D219" s="207"/>
      <c r="E219" s="208"/>
      <c r="F219" s="203"/>
      <c r="G219" s="203"/>
      <c r="H219" s="203"/>
      <c r="I219" s="203"/>
      <c r="J219" s="209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3"/>
      <c r="Y219" s="203"/>
      <c r="Z219" s="203"/>
      <c r="AA219" s="203"/>
      <c r="AB219" s="203"/>
      <c r="AC219" s="203"/>
      <c r="AD219" s="203"/>
      <c r="AE219" s="203"/>
      <c r="AF219" s="203"/>
      <c r="AG219" s="203"/>
      <c r="AH219" s="203"/>
      <c r="AI219" s="203"/>
      <c r="AJ219" s="203"/>
      <c r="AK219" s="203"/>
      <c r="AL219" s="203"/>
      <c r="AM219" s="203"/>
      <c r="AN219" s="203"/>
      <c r="AO219" s="203"/>
      <c r="AP219" s="203"/>
      <c r="AQ219" s="203"/>
      <c r="AR219" s="203"/>
      <c r="AS219" s="203"/>
      <c r="AT219" s="203"/>
      <c r="AU219" s="203"/>
      <c r="AV219" s="203"/>
      <c r="AW219" s="203"/>
      <c r="AX219" s="203"/>
      <c r="AY219" s="203"/>
      <c r="AZ219" s="203"/>
      <c r="BA219" s="203"/>
      <c r="BB219" s="203"/>
      <c r="BC219" s="203"/>
      <c r="BD219" s="203"/>
      <c r="BE219" s="203"/>
      <c r="BF219" s="203"/>
      <c r="BG219" s="203"/>
      <c r="BH219" s="203"/>
      <c r="BI219" s="203"/>
      <c r="BJ219" s="203"/>
      <c r="BK219" s="203"/>
      <c r="BL219" s="203"/>
      <c r="BM219" s="203"/>
      <c r="BN219" s="203"/>
      <c r="BO219" s="203"/>
      <c r="BP219" s="203"/>
      <c r="BQ219" s="203"/>
      <c r="BR219" s="203"/>
      <c r="BS219" s="203"/>
      <c r="BT219" s="203"/>
      <c r="BU219" s="203"/>
      <c r="BV219" s="203"/>
      <c r="BW219" s="203"/>
      <c r="BX219" s="203"/>
      <c r="BY219" s="203"/>
      <c r="BZ219" s="203"/>
      <c r="CA219" s="203"/>
      <c r="CB219" s="203"/>
      <c r="CC219" s="203"/>
      <c r="CD219" s="203"/>
      <c r="CE219" s="203"/>
      <c r="CF219" s="203"/>
      <c r="CG219" s="203"/>
      <c r="CH219" s="203"/>
      <c r="CI219" s="203"/>
      <c r="CJ219" s="203"/>
      <c r="CK219" s="203"/>
      <c r="CL219" s="203"/>
      <c r="CM219" s="203"/>
      <c r="CN219" s="203"/>
      <c r="CO219" s="203"/>
      <c r="CP219" s="203"/>
      <c r="CQ219" s="203"/>
      <c r="CR219" s="203"/>
      <c r="CS219" s="203"/>
      <c r="CT219" s="203"/>
      <c r="CU219" s="203"/>
      <c r="CV219" s="203"/>
      <c r="CW219" s="203"/>
      <c r="CX219" s="203"/>
      <c r="CY219" s="203"/>
      <c r="CZ219" s="203"/>
      <c r="DA219" s="203"/>
      <c r="DB219" s="203"/>
      <c r="DC219" s="203"/>
      <c r="DD219" s="203"/>
      <c r="DE219" s="203"/>
      <c r="DF219" s="203"/>
      <c r="DG219" s="203"/>
      <c r="DH219" s="203"/>
      <c r="DI219" s="203"/>
      <c r="DJ219" s="203"/>
      <c r="DK219" s="203"/>
      <c r="DL219" s="203"/>
      <c r="DM219" s="203"/>
      <c r="DN219" s="203"/>
      <c r="DO219" s="203"/>
      <c r="DP219" s="203"/>
      <c r="DQ219" s="203"/>
      <c r="DR219" s="203"/>
      <c r="DS219" s="203"/>
      <c r="DT219" s="203"/>
      <c r="DU219" s="203"/>
      <c r="DV219" s="203"/>
      <c r="DW219" s="203"/>
      <c r="DX219" s="203"/>
      <c r="DY219" s="203"/>
      <c r="DZ219" s="203"/>
      <c r="EA219" s="203"/>
      <c r="EB219" s="203"/>
      <c r="EC219" s="203"/>
      <c r="ED219" s="203"/>
      <c r="EE219" s="203"/>
      <c r="EF219" s="203"/>
      <c r="EG219" s="203"/>
      <c r="EH219" s="203"/>
      <c r="EI219" s="203"/>
      <c r="EJ219" s="203"/>
      <c r="EK219" s="203"/>
      <c r="EL219" s="203"/>
      <c r="EM219" s="203"/>
      <c r="EN219" s="203"/>
      <c r="EO219" s="203"/>
      <c r="EP219" s="203"/>
      <c r="EQ219" s="203"/>
      <c r="ER219" s="203"/>
      <c r="ES219" s="203"/>
      <c r="ET219" s="203"/>
      <c r="EU219" s="203"/>
      <c r="EV219" s="203"/>
      <c r="EW219" s="203"/>
      <c r="EX219" s="203"/>
      <c r="EY219" s="203"/>
      <c r="EZ219" s="203"/>
      <c r="FA219" s="203"/>
      <c r="FB219" s="203"/>
      <c r="FC219" s="203"/>
      <c r="FD219" s="203"/>
      <c r="FE219" s="203"/>
      <c r="FF219" s="203"/>
      <c r="FG219" s="203"/>
      <c r="FH219" s="203"/>
      <c r="FI219" s="203"/>
      <c r="FJ219" s="203"/>
      <c r="FK219" s="203"/>
      <c r="FL219" s="203"/>
      <c r="FM219" s="203"/>
      <c r="FN219" s="203"/>
      <c r="FO219" s="203"/>
      <c r="FP219" s="203"/>
      <c r="FQ219" s="203"/>
      <c r="FR219" s="203"/>
      <c r="FS219" s="203"/>
      <c r="FT219" s="203"/>
      <c r="FU219" s="203"/>
      <c r="FV219" s="203"/>
      <c r="FW219" s="203"/>
      <c r="FX219" s="203"/>
      <c r="FY219" s="203"/>
      <c r="FZ219" s="203"/>
      <c r="GA219" s="203"/>
      <c r="GB219" s="203"/>
      <c r="GC219" s="203"/>
      <c r="GD219" s="203"/>
      <c r="GE219" s="203"/>
      <c r="GF219" s="203"/>
      <c r="GG219" s="203"/>
      <c r="GH219" s="203"/>
      <c r="GI219" s="203"/>
      <c r="GJ219" s="203"/>
      <c r="GK219" s="203"/>
      <c r="GL219" s="203"/>
      <c r="GM219" s="203"/>
      <c r="GN219" s="203"/>
      <c r="GO219" s="203"/>
      <c r="GP219" s="203"/>
      <c r="GQ219" s="203"/>
      <c r="GR219" s="203"/>
      <c r="GS219" s="203"/>
      <c r="GT219" s="203"/>
      <c r="GU219" s="203"/>
      <c r="GV219" s="203"/>
      <c r="GW219" s="203"/>
      <c r="GX219" s="203"/>
      <c r="GY219" s="203"/>
      <c r="GZ219" s="203"/>
      <c r="HA219" s="203"/>
      <c r="HB219" s="203"/>
      <c r="HC219" s="203"/>
      <c r="HD219" s="203"/>
      <c r="HE219" s="203"/>
      <c r="HF219" s="203"/>
      <c r="HG219" s="203"/>
      <c r="HH219" s="203"/>
      <c r="HI219" s="203"/>
      <c r="HJ219" s="203"/>
      <c r="HK219" s="203"/>
      <c r="HL219" s="203"/>
      <c r="HM219" s="203"/>
      <c r="HN219" s="203"/>
      <c r="HO219" s="203"/>
      <c r="HP219" s="203"/>
      <c r="HQ219" s="203"/>
      <c r="HR219" s="203"/>
      <c r="HS219" s="203"/>
      <c r="HT219" s="203"/>
      <c r="HU219" s="203"/>
      <c r="HV219" s="203"/>
      <c r="HW219" s="203"/>
      <c r="HX219" s="203"/>
      <c r="HY219" s="203"/>
      <c r="HZ219" s="203"/>
      <c r="IA219" s="203"/>
      <c r="IB219" s="203"/>
      <c r="IC219" s="203"/>
      <c r="ID219" s="203"/>
      <c r="IE219" s="203"/>
      <c r="IF219" s="203"/>
      <c r="IG219" s="203"/>
      <c r="IH219" s="203"/>
      <c r="II219" s="203"/>
      <c r="IJ219" s="203"/>
      <c r="IK219" s="203"/>
      <c r="IL219" s="203"/>
      <c r="IM219" s="203"/>
      <c r="IN219" s="203"/>
      <c r="IO219" s="203"/>
      <c r="IP219" s="203"/>
      <c r="IQ219" s="203"/>
      <c r="IR219" s="203"/>
      <c r="IS219" s="203"/>
      <c r="IT219" s="203"/>
      <c r="IU219" s="203"/>
    </row>
    <row r="220" spans="1:255" s="204" customFormat="1" ht="12.75" x14ac:dyDescent="0.2">
      <c r="A220" s="201"/>
      <c r="B220" s="205"/>
      <c r="C220" s="206"/>
      <c r="D220" s="207"/>
      <c r="E220" s="208"/>
      <c r="F220" s="203"/>
      <c r="G220" s="203"/>
      <c r="H220" s="203"/>
      <c r="I220" s="203"/>
      <c r="J220" s="209"/>
      <c r="K220" s="203"/>
      <c r="L220" s="203"/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  <c r="X220" s="203"/>
      <c r="Y220" s="203"/>
      <c r="Z220" s="203"/>
      <c r="AA220" s="203"/>
      <c r="AB220" s="203"/>
      <c r="AC220" s="203"/>
      <c r="AD220" s="203"/>
      <c r="AE220" s="203"/>
      <c r="AF220" s="203"/>
      <c r="AG220" s="203"/>
      <c r="AH220" s="203"/>
      <c r="AI220" s="203"/>
      <c r="AJ220" s="203"/>
      <c r="AK220" s="203"/>
      <c r="AL220" s="203"/>
      <c r="AM220" s="203"/>
      <c r="AN220" s="203"/>
      <c r="AO220" s="203"/>
      <c r="AP220" s="203"/>
      <c r="AQ220" s="203"/>
      <c r="AR220" s="203"/>
      <c r="AS220" s="203"/>
      <c r="AT220" s="203"/>
      <c r="AU220" s="203"/>
      <c r="AV220" s="203"/>
      <c r="AW220" s="203"/>
      <c r="AX220" s="203"/>
      <c r="AY220" s="203"/>
      <c r="AZ220" s="203"/>
      <c r="BA220" s="203"/>
      <c r="BB220" s="203"/>
      <c r="BC220" s="203"/>
      <c r="BD220" s="203"/>
      <c r="BE220" s="203"/>
      <c r="BF220" s="203"/>
      <c r="BG220" s="203"/>
      <c r="BH220" s="203"/>
      <c r="BI220" s="203"/>
      <c r="BJ220" s="203"/>
      <c r="BK220" s="203"/>
      <c r="BL220" s="203"/>
      <c r="BM220" s="203"/>
      <c r="BN220" s="203"/>
      <c r="BO220" s="203"/>
      <c r="BP220" s="203"/>
      <c r="BQ220" s="203"/>
      <c r="BR220" s="203"/>
      <c r="BS220" s="203"/>
      <c r="BT220" s="203"/>
      <c r="BU220" s="203"/>
      <c r="BV220" s="203"/>
      <c r="BW220" s="203"/>
      <c r="BX220" s="203"/>
      <c r="BY220" s="203"/>
      <c r="BZ220" s="203"/>
      <c r="CA220" s="203"/>
      <c r="CB220" s="203"/>
      <c r="CC220" s="203"/>
      <c r="CD220" s="203"/>
      <c r="CE220" s="203"/>
      <c r="CF220" s="203"/>
      <c r="CG220" s="203"/>
      <c r="CH220" s="203"/>
      <c r="CI220" s="203"/>
      <c r="CJ220" s="203"/>
      <c r="CK220" s="203"/>
      <c r="CL220" s="203"/>
      <c r="CM220" s="203"/>
      <c r="CN220" s="203"/>
      <c r="CO220" s="203"/>
      <c r="CP220" s="203"/>
      <c r="CQ220" s="203"/>
      <c r="CR220" s="203"/>
      <c r="CS220" s="203"/>
      <c r="CT220" s="203"/>
      <c r="CU220" s="203"/>
      <c r="CV220" s="203"/>
      <c r="CW220" s="203"/>
      <c r="CX220" s="203"/>
      <c r="CY220" s="203"/>
      <c r="CZ220" s="203"/>
      <c r="DA220" s="203"/>
      <c r="DB220" s="203"/>
      <c r="DC220" s="203"/>
      <c r="DD220" s="203"/>
      <c r="DE220" s="203"/>
      <c r="DF220" s="203"/>
      <c r="DG220" s="203"/>
      <c r="DH220" s="203"/>
      <c r="DI220" s="203"/>
      <c r="DJ220" s="203"/>
      <c r="DK220" s="203"/>
      <c r="DL220" s="203"/>
      <c r="DM220" s="203"/>
      <c r="DN220" s="203"/>
      <c r="DO220" s="203"/>
      <c r="DP220" s="203"/>
      <c r="DQ220" s="203"/>
      <c r="DR220" s="203"/>
      <c r="DS220" s="203"/>
      <c r="DT220" s="203"/>
      <c r="DU220" s="203"/>
      <c r="DV220" s="203"/>
      <c r="DW220" s="203"/>
      <c r="DX220" s="203"/>
      <c r="DY220" s="203"/>
      <c r="DZ220" s="203"/>
      <c r="EA220" s="203"/>
      <c r="EB220" s="203"/>
      <c r="EC220" s="203"/>
      <c r="ED220" s="203"/>
      <c r="EE220" s="203"/>
      <c r="EF220" s="203"/>
      <c r="EG220" s="203"/>
      <c r="EH220" s="203"/>
      <c r="EI220" s="203"/>
      <c r="EJ220" s="203"/>
      <c r="EK220" s="203"/>
      <c r="EL220" s="203"/>
      <c r="EM220" s="203"/>
      <c r="EN220" s="203"/>
      <c r="EO220" s="203"/>
      <c r="EP220" s="203"/>
      <c r="EQ220" s="203"/>
      <c r="ER220" s="203"/>
      <c r="ES220" s="203"/>
      <c r="ET220" s="203"/>
      <c r="EU220" s="203"/>
      <c r="EV220" s="203"/>
      <c r="EW220" s="203"/>
      <c r="EX220" s="203"/>
      <c r="EY220" s="203"/>
      <c r="EZ220" s="203"/>
      <c r="FA220" s="203"/>
      <c r="FB220" s="203"/>
      <c r="FC220" s="203"/>
      <c r="FD220" s="203"/>
      <c r="FE220" s="203"/>
      <c r="FF220" s="203"/>
      <c r="FG220" s="203"/>
      <c r="FH220" s="203"/>
      <c r="FI220" s="203"/>
      <c r="FJ220" s="203"/>
      <c r="FK220" s="203"/>
      <c r="FL220" s="203"/>
      <c r="FM220" s="203"/>
      <c r="FN220" s="203"/>
      <c r="FO220" s="203"/>
      <c r="FP220" s="203"/>
      <c r="FQ220" s="203"/>
      <c r="FR220" s="203"/>
      <c r="FS220" s="203"/>
      <c r="FT220" s="203"/>
      <c r="FU220" s="203"/>
      <c r="FV220" s="203"/>
      <c r="FW220" s="203"/>
      <c r="FX220" s="203"/>
      <c r="FY220" s="203"/>
      <c r="FZ220" s="203"/>
      <c r="GA220" s="203"/>
      <c r="GB220" s="203"/>
      <c r="GC220" s="203"/>
      <c r="GD220" s="203"/>
      <c r="GE220" s="203"/>
      <c r="GF220" s="203"/>
      <c r="GG220" s="203"/>
      <c r="GH220" s="203"/>
      <c r="GI220" s="203"/>
      <c r="GJ220" s="203"/>
      <c r="GK220" s="203"/>
      <c r="GL220" s="203"/>
      <c r="GM220" s="203"/>
      <c r="GN220" s="203"/>
      <c r="GO220" s="203"/>
      <c r="GP220" s="203"/>
      <c r="GQ220" s="203"/>
      <c r="GR220" s="203"/>
      <c r="GS220" s="203"/>
      <c r="GT220" s="203"/>
      <c r="GU220" s="203"/>
      <c r="GV220" s="203"/>
      <c r="GW220" s="203"/>
      <c r="GX220" s="203"/>
      <c r="GY220" s="203"/>
      <c r="GZ220" s="203"/>
      <c r="HA220" s="203"/>
      <c r="HB220" s="203"/>
      <c r="HC220" s="203"/>
      <c r="HD220" s="203"/>
      <c r="HE220" s="203"/>
      <c r="HF220" s="203"/>
      <c r="HG220" s="203"/>
      <c r="HH220" s="203"/>
      <c r="HI220" s="203"/>
      <c r="HJ220" s="203"/>
      <c r="HK220" s="203"/>
      <c r="HL220" s="203"/>
      <c r="HM220" s="203"/>
      <c r="HN220" s="203"/>
      <c r="HO220" s="203"/>
      <c r="HP220" s="203"/>
      <c r="HQ220" s="203"/>
      <c r="HR220" s="203"/>
      <c r="HS220" s="203"/>
      <c r="HT220" s="203"/>
      <c r="HU220" s="203"/>
      <c r="HV220" s="203"/>
      <c r="HW220" s="203"/>
      <c r="HX220" s="203"/>
      <c r="HY220" s="203"/>
      <c r="HZ220" s="203"/>
      <c r="IA220" s="203"/>
      <c r="IB220" s="203"/>
      <c r="IC220" s="203"/>
      <c r="ID220" s="203"/>
      <c r="IE220" s="203"/>
      <c r="IF220" s="203"/>
      <c r="IG220" s="203"/>
      <c r="IH220" s="203"/>
      <c r="II220" s="203"/>
      <c r="IJ220" s="203"/>
      <c r="IK220" s="203"/>
      <c r="IL220" s="203"/>
      <c r="IM220" s="203"/>
      <c r="IN220" s="203"/>
      <c r="IO220" s="203"/>
      <c r="IP220" s="203"/>
      <c r="IQ220" s="203"/>
      <c r="IR220" s="203"/>
      <c r="IS220" s="203"/>
      <c r="IT220" s="203"/>
      <c r="IU220" s="203"/>
    </row>
    <row r="221" spans="1:255" s="204" customFormat="1" ht="12.75" x14ac:dyDescent="0.2">
      <c r="A221" s="201"/>
      <c r="B221" s="205"/>
      <c r="C221" s="206"/>
      <c r="D221" s="207"/>
      <c r="E221" s="208"/>
      <c r="F221" s="203"/>
      <c r="G221" s="203"/>
      <c r="H221" s="203"/>
      <c r="I221" s="203"/>
      <c r="J221" s="209"/>
      <c r="K221" s="203"/>
      <c r="L221" s="203"/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  <c r="X221" s="203"/>
      <c r="Y221" s="203"/>
      <c r="Z221" s="203"/>
      <c r="AA221" s="203"/>
      <c r="AB221" s="203"/>
      <c r="AC221" s="203"/>
      <c r="AD221" s="203"/>
      <c r="AE221" s="203"/>
      <c r="AF221" s="203"/>
      <c r="AG221" s="203"/>
      <c r="AH221" s="203"/>
      <c r="AI221" s="203"/>
      <c r="AJ221" s="203"/>
      <c r="AK221" s="203"/>
      <c r="AL221" s="203"/>
      <c r="AM221" s="203"/>
      <c r="AN221" s="203"/>
      <c r="AO221" s="203"/>
      <c r="AP221" s="203"/>
      <c r="AQ221" s="203"/>
      <c r="AR221" s="203"/>
      <c r="AS221" s="203"/>
      <c r="AT221" s="203"/>
      <c r="AU221" s="203"/>
      <c r="AV221" s="203"/>
      <c r="AW221" s="203"/>
      <c r="AX221" s="203"/>
      <c r="AY221" s="203"/>
      <c r="AZ221" s="203"/>
      <c r="BA221" s="203"/>
      <c r="BB221" s="203"/>
      <c r="BC221" s="203"/>
      <c r="BD221" s="203"/>
      <c r="BE221" s="203"/>
      <c r="BF221" s="203"/>
      <c r="BG221" s="203"/>
      <c r="BH221" s="203"/>
      <c r="BI221" s="203"/>
      <c r="BJ221" s="203"/>
      <c r="BK221" s="203"/>
      <c r="BL221" s="203"/>
      <c r="BM221" s="203"/>
      <c r="BN221" s="203"/>
      <c r="BO221" s="203"/>
      <c r="BP221" s="203"/>
      <c r="BQ221" s="203"/>
      <c r="BR221" s="203"/>
      <c r="BS221" s="203"/>
      <c r="BT221" s="203"/>
      <c r="BU221" s="203"/>
      <c r="BV221" s="203"/>
      <c r="BW221" s="203"/>
      <c r="BX221" s="203"/>
      <c r="BY221" s="203"/>
      <c r="BZ221" s="203"/>
      <c r="CA221" s="203"/>
      <c r="CB221" s="203"/>
      <c r="CC221" s="203"/>
      <c r="CD221" s="203"/>
      <c r="CE221" s="203"/>
      <c r="CF221" s="203"/>
      <c r="CG221" s="203"/>
      <c r="CH221" s="203"/>
      <c r="CI221" s="203"/>
      <c r="CJ221" s="203"/>
      <c r="CK221" s="203"/>
      <c r="CL221" s="203"/>
      <c r="CM221" s="203"/>
      <c r="CN221" s="203"/>
      <c r="CO221" s="203"/>
      <c r="CP221" s="203"/>
      <c r="CQ221" s="203"/>
      <c r="CR221" s="203"/>
      <c r="CS221" s="203"/>
      <c r="CT221" s="203"/>
      <c r="CU221" s="203"/>
      <c r="CV221" s="203"/>
      <c r="CW221" s="203"/>
      <c r="CX221" s="203"/>
      <c r="CY221" s="203"/>
      <c r="CZ221" s="203"/>
      <c r="DA221" s="203"/>
      <c r="DB221" s="203"/>
      <c r="DC221" s="203"/>
      <c r="DD221" s="203"/>
      <c r="DE221" s="203"/>
      <c r="DF221" s="203"/>
      <c r="DG221" s="203"/>
      <c r="DH221" s="203"/>
      <c r="DI221" s="203"/>
      <c r="DJ221" s="203"/>
      <c r="DK221" s="203"/>
      <c r="DL221" s="203"/>
      <c r="DM221" s="203"/>
      <c r="DN221" s="203"/>
      <c r="DO221" s="203"/>
      <c r="DP221" s="203"/>
      <c r="DQ221" s="203"/>
      <c r="DR221" s="203"/>
      <c r="DS221" s="203"/>
      <c r="DT221" s="203"/>
      <c r="DU221" s="203"/>
      <c r="DV221" s="203"/>
      <c r="DW221" s="203"/>
      <c r="DX221" s="203"/>
      <c r="DY221" s="203"/>
      <c r="DZ221" s="203"/>
      <c r="EA221" s="203"/>
      <c r="EB221" s="203"/>
      <c r="EC221" s="203"/>
      <c r="ED221" s="203"/>
      <c r="EE221" s="203"/>
      <c r="EF221" s="203"/>
      <c r="EG221" s="203"/>
      <c r="EH221" s="203"/>
      <c r="EI221" s="203"/>
      <c r="EJ221" s="203"/>
      <c r="EK221" s="203"/>
      <c r="EL221" s="203"/>
      <c r="EM221" s="203"/>
      <c r="EN221" s="203"/>
      <c r="EO221" s="203"/>
      <c r="EP221" s="203"/>
      <c r="EQ221" s="203"/>
      <c r="ER221" s="203"/>
      <c r="ES221" s="203"/>
      <c r="ET221" s="203"/>
      <c r="EU221" s="203"/>
      <c r="EV221" s="203"/>
      <c r="EW221" s="203"/>
      <c r="EX221" s="203"/>
      <c r="EY221" s="203"/>
      <c r="EZ221" s="203"/>
      <c r="FA221" s="203"/>
      <c r="FB221" s="203"/>
      <c r="FC221" s="203"/>
      <c r="FD221" s="203"/>
      <c r="FE221" s="203"/>
      <c r="FF221" s="203"/>
      <c r="FG221" s="203"/>
      <c r="FH221" s="203"/>
      <c r="FI221" s="203"/>
      <c r="FJ221" s="203"/>
      <c r="FK221" s="203"/>
      <c r="FL221" s="203"/>
      <c r="FM221" s="203"/>
      <c r="FN221" s="203"/>
      <c r="FO221" s="203"/>
      <c r="FP221" s="203"/>
      <c r="FQ221" s="203"/>
      <c r="FR221" s="203"/>
      <c r="FS221" s="203"/>
      <c r="FT221" s="203"/>
      <c r="FU221" s="203"/>
      <c r="FV221" s="203"/>
      <c r="FW221" s="203"/>
      <c r="FX221" s="203"/>
      <c r="FY221" s="203"/>
      <c r="FZ221" s="203"/>
      <c r="GA221" s="203"/>
      <c r="GB221" s="203"/>
      <c r="GC221" s="203"/>
      <c r="GD221" s="203"/>
      <c r="GE221" s="203"/>
      <c r="GF221" s="203"/>
      <c r="GG221" s="203"/>
      <c r="GH221" s="203"/>
      <c r="GI221" s="203"/>
      <c r="GJ221" s="203"/>
      <c r="GK221" s="203"/>
      <c r="GL221" s="203"/>
      <c r="GM221" s="203"/>
      <c r="GN221" s="203"/>
      <c r="GO221" s="203"/>
      <c r="GP221" s="203"/>
      <c r="GQ221" s="203"/>
      <c r="GR221" s="203"/>
      <c r="GS221" s="203"/>
      <c r="GT221" s="203"/>
      <c r="GU221" s="203"/>
      <c r="GV221" s="203"/>
      <c r="GW221" s="203"/>
      <c r="GX221" s="203"/>
      <c r="GY221" s="203"/>
      <c r="GZ221" s="203"/>
      <c r="HA221" s="203"/>
      <c r="HB221" s="203"/>
      <c r="HC221" s="203"/>
      <c r="HD221" s="203"/>
      <c r="HE221" s="203"/>
      <c r="HF221" s="203"/>
      <c r="HG221" s="203"/>
      <c r="HH221" s="203"/>
      <c r="HI221" s="203"/>
      <c r="HJ221" s="203"/>
      <c r="HK221" s="203"/>
      <c r="HL221" s="203"/>
      <c r="HM221" s="203"/>
      <c r="HN221" s="203"/>
      <c r="HO221" s="203"/>
      <c r="HP221" s="203"/>
      <c r="HQ221" s="203"/>
      <c r="HR221" s="203"/>
      <c r="HS221" s="203"/>
      <c r="HT221" s="203"/>
      <c r="HU221" s="203"/>
      <c r="HV221" s="203"/>
      <c r="HW221" s="203"/>
      <c r="HX221" s="203"/>
      <c r="HY221" s="203"/>
      <c r="HZ221" s="203"/>
      <c r="IA221" s="203"/>
      <c r="IB221" s="203"/>
      <c r="IC221" s="203"/>
      <c r="ID221" s="203"/>
      <c r="IE221" s="203"/>
      <c r="IF221" s="203"/>
      <c r="IG221" s="203"/>
      <c r="IH221" s="203"/>
      <c r="II221" s="203"/>
      <c r="IJ221" s="203"/>
      <c r="IK221" s="203"/>
      <c r="IL221" s="203"/>
      <c r="IM221" s="203"/>
      <c r="IN221" s="203"/>
      <c r="IO221" s="203"/>
      <c r="IP221" s="203"/>
      <c r="IQ221" s="203"/>
      <c r="IR221" s="203"/>
      <c r="IS221" s="203"/>
      <c r="IT221" s="203"/>
      <c r="IU221" s="203"/>
    </row>
    <row r="222" spans="1:255" s="204" customFormat="1" ht="12.75" x14ac:dyDescent="0.2">
      <c r="A222" s="201"/>
      <c r="B222" s="205"/>
      <c r="C222" s="206"/>
      <c r="D222" s="207"/>
      <c r="E222" s="208"/>
      <c r="F222" s="203"/>
      <c r="G222" s="203"/>
      <c r="H222" s="203"/>
      <c r="I222" s="203"/>
      <c r="J222" s="209"/>
      <c r="K222" s="203"/>
      <c r="L222" s="203"/>
      <c r="M222" s="203"/>
      <c r="N222" s="203"/>
      <c r="O222" s="203"/>
      <c r="P222" s="203"/>
      <c r="Q222" s="203"/>
      <c r="R222" s="203"/>
      <c r="S222" s="203"/>
      <c r="T222" s="203"/>
      <c r="U222" s="203"/>
      <c r="V222" s="203"/>
      <c r="W222" s="203"/>
      <c r="X222" s="203"/>
      <c r="Y222" s="203"/>
      <c r="Z222" s="203"/>
      <c r="AA222" s="203"/>
      <c r="AB222" s="203"/>
      <c r="AC222" s="203"/>
      <c r="AD222" s="203"/>
      <c r="AE222" s="203"/>
      <c r="AF222" s="203"/>
      <c r="AG222" s="203"/>
      <c r="AH222" s="203"/>
      <c r="AI222" s="203"/>
      <c r="AJ222" s="203"/>
      <c r="AK222" s="203"/>
      <c r="AL222" s="203"/>
      <c r="AM222" s="203"/>
      <c r="AN222" s="203"/>
      <c r="AO222" s="203"/>
      <c r="AP222" s="203"/>
      <c r="AQ222" s="203"/>
      <c r="AR222" s="203"/>
      <c r="AS222" s="203"/>
      <c r="AT222" s="203"/>
      <c r="AU222" s="203"/>
      <c r="AV222" s="203"/>
      <c r="AW222" s="203"/>
      <c r="AX222" s="203"/>
      <c r="AY222" s="203"/>
      <c r="AZ222" s="203"/>
      <c r="BA222" s="203"/>
      <c r="BB222" s="203"/>
      <c r="BC222" s="203"/>
      <c r="BD222" s="203"/>
      <c r="BE222" s="203"/>
      <c r="BF222" s="203"/>
      <c r="BG222" s="203"/>
      <c r="BH222" s="203"/>
      <c r="BI222" s="203"/>
      <c r="BJ222" s="203"/>
      <c r="BK222" s="203"/>
      <c r="BL222" s="203"/>
      <c r="BM222" s="203"/>
      <c r="BN222" s="203"/>
      <c r="BO222" s="203"/>
      <c r="BP222" s="203"/>
      <c r="BQ222" s="203"/>
      <c r="BR222" s="203"/>
      <c r="BS222" s="203"/>
      <c r="BT222" s="203"/>
      <c r="BU222" s="203"/>
      <c r="BV222" s="203"/>
      <c r="BW222" s="203"/>
      <c r="BX222" s="203"/>
      <c r="BY222" s="203"/>
      <c r="BZ222" s="203"/>
      <c r="CA222" s="203"/>
      <c r="CB222" s="203"/>
      <c r="CC222" s="203"/>
      <c r="CD222" s="203"/>
      <c r="CE222" s="203"/>
      <c r="CF222" s="203"/>
      <c r="CG222" s="203"/>
      <c r="CH222" s="203"/>
      <c r="CI222" s="203"/>
      <c r="CJ222" s="203"/>
      <c r="CK222" s="203"/>
      <c r="CL222" s="203"/>
      <c r="CM222" s="203"/>
      <c r="CN222" s="203"/>
      <c r="CO222" s="203"/>
      <c r="CP222" s="203"/>
      <c r="CQ222" s="203"/>
      <c r="CR222" s="203"/>
      <c r="CS222" s="203"/>
      <c r="CT222" s="203"/>
      <c r="CU222" s="203"/>
      <c r="CV222" s="203"/>
      <c r="CW222" s="203"/>
      <c r="CX222" s="203"/>
      <c r="CY222" s="203"/>
      <c r="CZ222" s="203"/>
      <c r="DA222" s="203"/>
      <c r="DB222" s="203"/>
      <c r="DC222" s="203"/>
      <c r="DD222" s="203"/>
      <c r="DE222" s="203"/>
      <c r="DF222" s="203"/>
      <c r="DG222" s="203"/>
      <c r="DH222" s="203"/>
      <c r="DI222" s="203"/>
      <c r="DJ222" s="203"/>
      <c r="DK222" s="203"/>
      <c r="DL222" s="203"/>
      <c r="DM222" s="203"/>
      <c r="DN222" s="203"/>
      <c r="DO222" s="203"/>
      <c r="DP222" s="203"/>
      <c r="DQ222" s="203"/>
      <c r="DR222" s="203"/>
      <c r="DS222" s="203"/>
      <c r="DT222" s="203"/>
      <c r="DU222" s="203"/>
      <c r="DV222" s="203"/>
      <c r="DW222" s="203"/>
      <c r="DX222" s="203"/>
      <c r="DY222" s="203"/>
      <c r="DZ222" s="203"/>
      <c r="EA222" s="203"/>
      <c r="EB222" s="203"/>
      <c r="EC222" s="203"/>
      <c r="ED222" s="203"/>
      <c r="EE222" s="203"/>
      <c r="EF222" s="203"/>
      <c r="EG222" s="203"/>
      <c r="EH222" s="203"/>
      <c r="EI222" s="203"/>
      <c r="EJ222" s="203"/>
      <c r="EK222" s="203"/>
      <c r="EL222" s="203"/>
      <c r="EM222" s="203"/>
      <c r="EN222" s="203"/>
      <c r="EO222" s="203"/>
      <c r="EP222" s="203"/>
      <c r="EQ222" s="203"/>
      <c r="ER222" s="203"/>
      <c r="ES222" s="203"/>
      <c r="ET222" s="203"/>
      <c r="EU222" s="203"/>
      <c r="EV222" s="203"/>
      <c r="EW222" s="203"/>
      <c r="EX222" s="203"/>
      <c r="EY222" s="203"/>
      <c r="EZ222" s="203"/>
      <c r="FA222" s="203"/>
      <c r="FB222" s="203"/>
      <c r="FC222" s="203"/>
      <c r="FD222" s="203"/>
      <c r="FE222" s="203"/>
      <c r="FF222" s="203"/>
      <c r="FG222" s="203"/>
      <c r="FH222" s="203"/>
      <c r="FI222" s="203"/>
      <c r="FJ222" s="203"/>
      <c r="FK222" s="203"/>
      <c r="FL222" s="203"/>
      <c r="FM222" s="203"/>
      <c r="FN222" s="203"/>
      <c r="FO222" s="203"/>
      <c r="FP222" s="203"/>
      <c r="FQ222" s="203"/>
      <c r="FR222" s="203"/>
      <c r="FS222" s="203"/>
      <c r="FT222" s="203"/>
      <c r="FU222" s="203"/>
      <c r="FV222" s="203"/>
      <c r="FW222" s="203"/>
      <c r="FX222" s="203"/>
      <c r="FY222" s="203"/>
      <c r="FZ222" s="203"/>
      <c r="GA222" s="203"/>
      <c r="GB222" s="203"/>
      <c r="GC222" s="203"/>
      <c r="GD222" s="203"/>
      <c r="GE222" s="203"/>
      <c r="GF222" s="203"/>
      <c r="GG222" s="203"/>
      <c r="GH222" s="203"/>
      <c r="GI222" s="203"/>
      <c r="GJ222" s="203"/>
      <c r="GK222" s="203"/>
      <c r="GL222" s="203"/>
      <c r="GM222" s="203"/>
      <c r="GN222" s="203"/>
      <c r="GO222" s="203"/>
      <c r="GP222" s="203"/>
      <c r="GQ222" s="203"/>
      <c r="GR222" s="203"/>
      <c r="GS222" s="203"/>
      <c r="GT222" s="203"/>
      <c r="GU222" s="203"/>
      <c r="GV222" s="203"/>
      <c r="GW222" s="203"/>
      <c r="GX222" s="203"/>
      <c r="GY222" s="203"/>
      <c r="GZ222" s="203"/>
      <c r="HA222" s="203"/>
      <c r="HB222" s="203"/>
      <c r="HC222" s="203"/>
      <c r="HD222" s="203"/>
      <c r="HE222" s="203"/>
      <c r="HF222" s="203"/>
      <c r="HG222" s="203"/>
      <c r="HH222" s="203"/>
      <c r="HI222" s="203"/>
      <c r="HJ222" s="203"/>
      <c r="HK222" s="203"/>
      <c r="HL222" s="203"/>
      <c r="HM222" s="203"/>
      <c r="HN222" s="203"/>
      <c r="HO222" s="203"/>
      <c r="HP222" s="203"/>
      <c r="HQ222" s="203"/>
      <c r="HR222" s="203"/>
      <c r="HS222" s="203"/>
      <c r="HT222" s="203"/>
      <c r="HU222" s="203"/>
      <c r="HV222" s="203"/>
      <c r="HW222" s="203"/>
      <c r="HX222" s="203"/>
      <c r="HY222" s="203"/>
      <c r="HZ222" s="203"/>
      <c r="IA222" s="203"/>
      <c r="IB222" s="203"/>
      <c r="IC222" s="203"/>
      <c r="ID222" s="203"/>
      <c r="IE222" s="203"/>
      <c r="IF222" s="203"/>
      <c r="IG222" s="203"/>
      <c r="IH222" s="203"/>
      <c r="II222" s="203"/>
      <c r="IJ222" s="203"/>
      <c r="IK222" s="203"/>
      <c r="IL222" s="203"/>
      <c r="IM222" s="203"/>
      <c r="IN222" s="203"/>
      <c r="IO222" s="203"/>
      <c r="IP222" s="203"/>
      <c r="IQ222" s="203"/>
      <c r="IR222" s="203"/>
      <c r="IS222" s="203"/>
      <c r="IT222" s="203"/>
      <c r="IU222" s="203"/>
    </row>
    <row r="223" spans="1:255" s="204" customFormat="1" ht="12.75" x14ac:dyDescent="0.2">
      <c r="A223" s="201"/>
      <c r="B223" s="205"/>
      <c r="C223" s="206"/>
      <c r="D223" s="207"/>
      <c r="E223" s="208"/>
      <c r="F223" s="203"/>
      <c r="G223" s="203"/>
      <c r="H223" s="203"/>
      <c r="I223" s="203"/>
      <c r="J223" s="209"/>
      <c r="K223" s="203"/>
      <c r="L223" s="203"/>
      <c r="M223" s="203"/>
      <c r="N223" s="203"/>
      <c r="O223" s="203"/>
      <c r="P223" s="203"/>
      <c r="Q223" s="203"/>
      <c r="R223" s="203"/>
      <c r="S223" s="203"/>
      <c r="T223" s="203"/>
      <c r="U223" s="203"/>
      <c r="V223" s="203"/>
      <c r="W223" s="203"/>
      <c r="X223" s="203"/>
      <c r="Y223" s="203"/>
      <c r="Z223" s="203"/>
      <c r="AA223" s="203"/>
      <c r="AB223" s="203"/>
      <c r="AC223" s="203"/>
      <c r="AD223" s="203"/>
      <c r="AE223" s="203"/>
      <c r="AF223" s="203"/>
      <c r="AG223" s="203"/>
      <c r="AH223" s="203"/>
      <c r="AI223" s="203"/>
      <c r="AJ223" s="203"/>
      <c r="AK223" s="203"/>
      <c r="AL223" s="203"/>
      <c r="AM223" s="203"/>
      <c r="AN223" s="203"/>
      <c r="AO223" s="203"/>
      <c r="AP223" s="203"/>
      <c r="AQ223" s="203"/>
      <c r="AR223" s="203"/>
      <c r="AS223" s="203"/>
      <c r="AT223" s="203"/>
      <c r="AU223" s="203"/>
      <c r="AV223" s="203"/>
      <c r="AW223" s="203"/>
      <c r="AX223" s="203"/>
      <c r="AY223" s="203"/>
      <c r="AZ223" s="203"/>
      <c r="BA223" s="203"/>
      <c r="BB223" s="203"/>
      <c r="BC223" s="203"/>
      <c r="BD223" s="203"/>
      <c r="BE223" s="203"/>
      <c r="BF223" s="203"/>
      <c r="BG223" s="203"/>
      <c r="BH223" s="203"/>
      <c r="BI223" s="203"/>
      <c r="BJ223" s="203"/>
      <c r="BK223" s="203"/>
      <c r="BL223" s="203"/>
      <c r="BM223" s="203"/>
      <c r="BN223" s="203"/>
      <c r="BO223" s="203"/>
      <c r="BP223" s="203"/>
      <c r="BQ223" s="203"/>
      <c r="BR223" s="203"/>
      <c r="BS223" s="203"/>
      <c r="BT223" s="203"/>
      <c r="BU223" s="203"/>
      <c r="BV223" s="203"/>
      <c r="BW223" s="203"/>
      <c r="BX223" s="203"/>
      <c r="BY223" s="203"/>
      <c r="BZ223" s="203"/>
      <c r="CA223" s="203"/>
      <c r="CB223" s="203"/>
      <c r="CC223" s="203"/>
      <c r="CD223" s="203"/>
      <c r="CE223" s="203"/>
      <c r="CF223" s="203"/>
      <c r="CG223" s="203"/>
      <c r="CH223" s="203"/>
      <c r="CI223" s="203"/>
      <c r="CJ223" s="203"/>
      <c r="CK223" s="203"/>
      <c r="CL223" s="203"/>
      <c r="CM223" s="203"/>
      <c r="CN223" s="203"/>
      <c r="CO223" s="203"/>
      <c r="CP223" s="203"/>
      <c r="CQ223" s="203"/>
      <c r="CR223" s="203"/>
      <c r="CS223" s="203"/>
      <c r="CT223" s="203"/>
      <c r="CU223" s="203"/>
      <c r="CV223" s="203"/>
      <c r="CW223" s="203"/>
      <c r="CX223" s="203"/>
      <c r="CY223" s="203"/>
      <c r="CZ223" s="203"/>
      <c r="DA223" s="203"/>
      <c r="DB223" s="203"/>
      <c r="DC223" s="203"/>
      <c r="DD223" s="203"/>
      <c r="DE223" s="203"/>
      <c r="DF223" s="203"/>
      <c r="DG223" s="203"/>
      <c r="DH223" s="203"/>
      <c r="DI223" s="203"/>
      <c r="DJ223" s="203"/>
      <c r="DK223" s="203"/>
      <c r="DL223" s="203"/>
      <c r="DM223" s="203"/>
      <c r="DN223" s="203"/>
      <c r="DO223" s="203"/>
      <c r="DP223" s="203"/>
      <c r="DQ223" s="203"/>
      <c r="DR223" s="203"/>
      <c r="DS223" s="203"/>
      <c r="DT223" s="203"/>
      <c r="DU223" s="203"/>
      <c r="DV223" s="203"/>
      <c r="DW223" s="203"/>
      <c r="DX223" s="203"/>
      <c r="DY223" s="203"/>
      <c r="DZ223" s="203"/>
      <c r="EA223" s="203"/>
      <c r="EB223" s="203"/>
      <c r="EC223" s="203"/>
      <c r="ED223" s="203"/>
      <c r="EE223" s="203"/>
      <c r="EF223" s="203"/>
      <c r="EG223" s="203"/>
      <c r="EH223" s="203"/>
      <c r="EI223" s="203"/>
      <c r="EJ223" s="203"/>
      <c r="EK223" s="203"/>
      <c r="EL223" s="203"/>
      <c r="EM223" s="203"/>
      <c r="EN223" s="203"/>
      <c r="EO223" s="203"/>
      <c r="EP223" s="203"/>
      <c r="EQ223" s="203"/>
      <c r="ER223" s="203"/>
      <c r="ES223" s="203"/>
      <c r="ET223" s="203"/>
      <c r="EU223" s="203"/>
      <c r="EV223" s="203"/>
      <c r="EW223" s="203"/>
      <c r="EX223" s="203"/>
      <c r="EY223" s="203"/>
      <c r="EZ223" s="203"/>
      <c r="FA223" s="203"/>
      <c r="FB223" s="203"/>
      <c r="FC223" s="203"/>
      <c r="FD223" s="203"/>
      <c r="FE223" s="203"/>
      <c r="FF223" s="203"/>
      <c r="FG223" s="203"/>
      <c r="FH223" s="203"/>
      <c r="FI223" s="203"/>
      <c r="FJ223" s="203"/>
      <c r="FK223" s="203"/>
      <c r="FL223" s="203"/>
      <c r="FM223" s="203"/>
      <c r="FN223" s="203"/>
      <c r="FO223" s="203"/>
      <c r="FP223" s="203"/>
      <c r="FQ223" s="203"/>
      <c r="FR223" s="203"/>
      <c r="FS223" s="203"/>
      <c r="FT223" s="203"/>
      <c r="FU223" s="203"/>
      <c r="FV223" s="203"/>
      <c r="FW223" s="203"/>
      <c r="FX223" s="203"/>
      <c r="FY223" s="203"/>
      <c r="FZ223" s="203"/>
      <c r="GA223" s="203"/>
      <c r="GB223" s="203"/>
      <c r="GC223" s="203"/>
      <c r="GD223" s="203"/>
      <c r="GE223" s="203"/>
      <c r="GF223" s="203"/>
      <c r="GG223" s="203"/>
      <c r="GH223" s="203"/>
      <c r="GI223" s="203"/>
      <c r="GJ223" s="203"/>
      <c r="GK223" s="203"/>
      <c r="GL223" s="203"/>
      <c r="GM223" s="203"/>
      <c r="GN223" s="203"/>
      <c r="GO223" s="203"/>
      <c r="GP223" s="203"/>
      <c r="GQ223" s="203"/>
      <c r="GR223" s="203"/>
      <c r="GS223" s="203"/>
      <c r="GT223" s="203"/>
      <c r="GU223" s="203"/>
      <c r="GV223" s="203"/>
      <c r="GW223" s="203"/>
      <c r="GX223" s="203"/>
      <c r="GY223" s="203"/>
      <c r="GZ223" s="203"/>
      <c r="HA223" s="203"/>
      <c r="HB223" s="203"/>
      <c r="HC223" s="203"/>
      <c r="HD223" s="203"/>
      <c r="HE223" s="203"/>
      <c r="HF223" s="203"/>
      <c r="HG223" s="203"/>
      <c r="HH223" s="203"/>
      <c r="HI223" s="203"/>
      <c r="HJ223" s="203"/>
      <c r="HK223" s="203"/>
      <c r="HL223" s="203"/>
      <c r="HM223" s="203"/>
      <c r="HN223" s="203"/>
      <c r="HO223" s="203"/>
      <c r="HP223" s="203"/>
      <c r="HQ223" s="203"/>
      <c r="HR223" s="203"/>
      <c r="HS223" s="203"/>
      <c r="HT223" s="203"/>
      <c r="HU223" s="203"/>
      <c r="HV223" s="203"/>
      <c r="HW223" s="203"/>
      <c r="HX223" s="203"/>
      <c r="HY223" s="203"/>
      <c r="HZ223" s="203"/>
      <c r="IA223" s="203"/>
      <c r="IB223" s="203"/>
      <c r="IC223" s="203"/>
      <c r="ID223" s="203"/>
      <c r="IE223" s="203"/>
      <c r="IF223" s="203"/>
      <c r="IG223" s="203"/>
      <c r="IH223" s="203"/>
      <c r="II223" s="203"/>
      <c r="IJ223" s="203"/>
      <c r="IK223" s="203"/>
      <c r="IL223" s="203"/>
      <c r="IM223" s="203"/>
      <c r="IN223" s="203"/>
      <c r="IO223" s="203"/>
      <c r="IP223" s="203"/>
      <c r="IQ223" s="203"/>
      <c r="IR223" s="203"/>
      <c r="IS223" s="203"/>
      <c r="IT223" s="203"/>
      <c r="IU223" s="203"/>
    </row>
    <row r="224" spans="1:255" s="204" customFormat="1" ht="12.75" x14ac:dyDescent="0.2">
      <c r="A224" s="201"/>
      <c r="B224" s="205"/>
      <c r="C224" s="206"/>
      <c r="D224" s="207"/>
      <c r="E224" s="208"/>
      <c r="F224" s="203"/>
      <c r="G224" s="203"/>
      <c r="H224" s="203"/>
      <c r="I224" s="203"/>
      <c r="J224" s="209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203"/>
      <c r="BS224" s="203"/>
      <c r="BT224" s="203"/>
      <c r="BU224" s="203"/>
      <c r="BV224" s="203"/>
      <c r="BW224" s="203"/>
      <c r="BX224" s="203"/>
      <c r="BY224" s="203"/>
      <c r="BZ224" s="203"/>
      <c r="CA224" s="203"/>
      <c r="CB224" s="203"/>
      <c r="CC224" s="203"/>
      <c r="CD224" s="203"/>
      <c r="CE224" s="203"/>
      <c r="CF224" s="203"/>
      <c r="CG224" s="203"/>
      <c r="CH224" s="203"/>
      <c r="CI224" s="203"/>
      <c r="CJ224" s="203"/>
      <c r="CK224" s="203"/>
      <c r="CL224" s="203"/>
      <c r="CM224" s="203"/>
      <c r="CN224" s="203"/>
      <c r="CO224" s="203"/>
      <c r="CP224" s="203"/>
      <c r="CQ224" s="203"/>
      <c r="CR224" s="203"/>
      <c r="CS224" s="203"/>
      <c r="CT224" s="203"/>
      <c r="CU224" s="203"/>
      <c r="CV224" s="203"/>
      <c r="CW224" s="203"/>
      <c r="CX224" s="203"/>
      <c r="CY224" s="203"/>
      <c r="CZ224" s="203"/>
      <c r="DA224" s="203"/>
      <c r="DB224" s="203"/>
      <c r="DC224" s="203"/>
      <c r="DD224" s="203"/>
      <c r="DE224" s="203"/>
      <c r="DF224" s="203"/>
      <c r="DG224" s="203"/>
      <c r="DH224" s="203"/>
      <c r="DI224" s="203"/>
      <c r="DJ224" s="203"/>
      <c r="DK224" s="203"/>
      <c r="DL224" s="203"/>
      <c r="DM224" s="203"/>
      <c r="DN224" s="203"/>
      <c r="DO224" s="203"/>
      <c r="DP224" s="203"/>
      <c r="DQ224" s="203"/>
      <c r="DR224" s="203"/>
      <c r="DS224" s="203"/>
      <c r="DT224" s="203"/>
      <c r="DU224" s="203"/>
      <c r="DV224" s="203"/>
      <c r="DW224" s="203"/>
      <c r="DX224" s="203"/>
      <c r="DY224" s="203"/>
      <c r="DZ224" s="203"/>
      <c r="EA224" s="203"/>
      <c r="EB224" s="203"/>
      <c r="EC224" s="203"/>
      <c r="ED224" s="203"/>
      <c r="EE224" s="203"/>
      <c r="EF224" s="203"/>
      <c r="EG224" s="203"/>
      <c r="EH224" s="203"/>
      <c r="EI224" s="203"/>
      <c r="EJ224" s="203"/>
      <c r="EK224" s="203"/>
      <c r="EL224" s="203"/>
      <c r="EM224" s="203"/>
      <c r="EN224" s="203"/>
      <c r="EO224" s="203"/>
      <c r="EP224" s="203"/>
      <c r="EQ224" s="203"/>
      <c r="ER224" s="203"/>
      <c r="ES224" s="203"/>
      <c r="ET224" s="203"/>
      <c r="EU224" s="203"/>
      <c r="EV224" s="203"/>
      <c r="EW224" s="203"/>
      <c r="EX224" s="203"/>
      <c r="EY224" s="203"/>
      <c r="EZ224" s="203"/>
      <c r="FA224" s="203"/>
      <c r="FB224" s="203"/>
      <c r="FC224" s="203"/>
      <c r="FD224" s="203"/>
      <c r="FE224" s="203"/>
      <c r="FF224" s="203"/>
      <c r="FG224" s="203"/>
      <c r="FH224" s="203"/>
      <c r="FI224" s="203"/>
      <c r="FJ224" s="203"/>
      <c r="FK224" s="203"/>
      <c r="FL224" s="203"/>
      <c r="FM224" s="203"/>
      <c r="FN224" s="203"/>
      <c r="FO224" s="203"/>
      <c r="FP224" s="203"/>
      <c r="FQ224" s="203"/>
      <c r="FR224" s="203"/>
      <c r="FS224" s="203"/>
      <c r="FT224" s="203"/>
      <c r="FU224" s="203"/>
      <c r="FV224" s="203"/>
      <c r="FW224" s="203"/>
      <c r="FX224" s="203"/>
      <c r="FY224" s="203"/>
      <c r="FZ224" s="203"/>
      <c r="GA224" s="203"/>
      <c r="GB224" s="203"/>
      <c r="GC224" s="203"/>
      <c r="GD224" s="203"/>
      <c r="GE224" s="203"/>
      <c r="GF224" s="203"/>
      <c r="GG224" s="203"/>
      <c r="GH224" s="203"/>
      <c r="GI224" s="203"/>
      <c r="GJ224" s="203"/>
      <c r="GK224" s="203"/>
      <c r="GL224" s="203"/>
      <c r="GM224" s="203"/>
      <c r="GN224" s="203"/>
      <c r="GO224" s="203"/>
      <c r="GP224" s="203"/>
      <c r="GQ224" s="203"/>
      <c r="GR224" s="203"/>
      <c r="GS224" s="203"/>
      <c r="GT224" s="203"/>
      <c r="GU224" s="203"/>
      <c r="GV224" s="203"/>
      <c r="GW224" s="203"/>
      <c r="GX224" s="203"/>
      <c r="GY224" s="203"/>
      <c r="GZ224" s="203"/>
      <c r="HA224" s="203"/>
      <c r="HB224" s="203"/>
      <c r="HC224" s="203"/>
      <c r="HD224" s="203"/>
      <c r="HE224" s="203"/>
      <c r="HF224" s="203"/>
      <c r="HG224" s="203"/>
      <c r="HH224" s="203"/>
      <c r="HI224" s="203"/>
      <c r="HJ224" s="203"/>
      <c r="HK224" s="203"/>
      <c r="HL224" s="203"/>
      <c r="HM224" s="203"/>
      <c r="HN224" s="203"/>
      <c r="HO224" s="203"/>
      <c r="HP224" s="203"/>
      <c r="HQ224" s="203"/>
      <c r="HR224" s="203"/>
      <c r="HS224" s="203"/>
      <c r="HT224" s="203"/>
      <c r="HU224" s="203"/>
      <c r="HV224" s="203"/>
      <c r="HW224" s="203"/>
      <c r="HX224" s="203"/>
      <c r="HY224" s="203"/>
      <c r="HZ224" s="203"/>
      <c r="IA224" s="203"/>
      <c r="IB224" s="203"/>
      <c r="IC224" s="203"/>
      <c r="ID224" s="203"/>
      <c r="IE224" s="203"/>
      <c r="IF224" s="203"/>
      <c r="IG224" s="203"/>
      <c r="IH224" s="203"/>
      <c r="II224" s="203"/>
      <c r="IJ224" s="203"/>
      <c r="IK224" s="203"/>
      <c r="IL224" s="203"/>
      <c r="IM224" s="203"/>
      <c r="IN224" s="203"/>
      <c r="IO224" s="203"/>
      <c r="IP224" s="203"/>
      <c r="IQ224" s="203"/>
      <c r="IR224" s="203"/>
      <c r="IS224" s="203"/>
      <c r="IT224" s="203"/>
      <c r="IU224" s="203"/>
    </row>
    <row r="225" spans="1:255" s="204" customFormat="1" ht="12.75" x14ac:dyDescent="0.2">
      <c r="A225" s="201"/>
      <c r="B225" s="205"/>
      <c r="C225" s="206"/>
      <c r="D225" s="207"/>
      <c r="E225" s="208"/>
      <c r="F225" s="203"/>
      <c r="G225" s="203"/>
      <c r="H225" s="203"/>
      <c r="I225" s="203"/>
      <c r="J225" s="209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3"/>
      <c r="Z225" s="203"/>
      <c r="AA225" s="203"/>
      <c r="AB225" s="203"/>
      <c r="AC225" s="203"/>
      <c r="AD225" s="203"/>
      <c r="AE225" s="203"/>
      <c r="AF225" s="203"/>
      <c r="AG225" s="203"/>
      <c r="AH225" s="203"/>
      <c r="AI225" s="203"/>
      <c r="AJ225" s="203"/>
      <c r="AK225" s="203"/>
      <c r="AL225" s="203"/>
      <c r="AM225" s="203"/>
      <c r="AN225" s="203"/>
      <c r="AO225" s="203"/>
      <c r="AP225" s="203"/>
      <c r="AQ225" s="203"/>
      <c r="AR225" s="203"/>
      <c r="AS225" s="203"/>
      <c r="AT225" s="203"/>
      <c r="AU225" s="203"/>
      <c r="AV225" s="203"/>
      <c r="AW225" s="203"/>
      <c r="AX225" s="203"/>
      <c r="AY225" s="203"/>
      <c r="AZ225" s="203"/>
      <c r="BA225" s="203"/>
      <c r="BB225" s="203"/>
      <c r="BC225" s="203"/>
      <c r="BD225" s="203"/>
      <c r="BE225" s="203"/>
      <c r="BF225" s="203"/>
      <c r="BG225" s="203"/>
      <c r="BH225" s="203"/>
      <c r="BI225" s="203"/>
      <c r="BJ225" s="203"/>
      <c r="BK225" s="203"/>
      <c r="BL225" s="203"/>
      <c r="BM225" s="203"/>
      <c r="BN225" s="203"/>
      <c r="BO225" s="203"/>
      <c r="BP225" s="203"/>
      <c r="BQ225" s="203"/>
      <c r="BR225" s="203"/>
      <c r="BS225" s="203"/>
      <c r="BT225" s="203"/>
      <c r="BU225" s="203"/>
      <c r="BV225" s="203"/>
      <c r="BW225" s="203"/>
      <c r="BX225" s="203"/>
      <c r="BY225" s="203"/>
      <c r="BZ225" s="203"/>
      <c r="CA225" s="203"/>
      <c r="CB225" s="203"/>
      <c r="CC225" s="203"/>
      <c r="CD225" s="203"/>
      <c r="CE225" s="203"/>
      <c r="CF225" s="203"/>
      <c r="CG225" s="203"/>
      <c r="CH225" s="203"/>
      <c r="CI225" s="203"/>
      <c r="CJ225" s="203"/>
      <c r="CK225" s="203"/>
      <c r="CL225" s="203"/>
      <c r="CM225" s="203"/>
      <c r="CN225" s="203"/>
      <c r="CO225" s="203"/>
      <c r="CP225" s="203"/>
      <c r="CQ225" s="203"/>
      <c r="CR225" s="203"/>
      <c r="CS225" s="203"/>
      <c r="CT225" s="203"/>
      <c r="CU225" s="203"/>
      <c r="CV225" s="203"/>
      <c r="CW225" s="203"/>
      <c r="CX225" s="203"/>
      <c r="CY225" s="203"/>
      <c r="CZ225" s="203"/>
      <c r="DA225" s="203"/>
      <c r="DB225" s="203"/>
      <c r="DC225" s="203"/>
      <c r="DD225" s="203"/>
      <c r="DE225" s="203"/>
      <c r="DF225" s="203"/>
      <c r="DG225" s="203"/>
      <c r="DH225" s="203"/>
      <c r="DI225" s="203"/>
      <c r="DJ225" s="203"/>
      <c r="DK225" s="203"/>
      <c r="DL225" s="203"/>
      <c r="DM225" s="203"/>
      <c r="DN225" s="203"/>
      <c r="DO225" s="203"/>
      <c r="DP225" s="203"/>
      <c r="DQ225" s="203"/>
      <c r="DR225" s="203"/>
      <c r="DS225" s="203"/>
      <c r="DT225" s="203"/>
      <c r="DU225" s="203"/>
      <c r="DV225" s="203"/>
      <c r="DW225" s="203"/>
      <c r="DX225" s="203"/>
      <c r="DY225" s="203"/>
      <c r="DZ225" s="203"/>
      <c r="EA225" s="203"/>
      <c r="EB225" s="203"/>
      <c r="EC225" s="203"/>
      <c r="ED225" s="203"/>
      <c r="EE225" s="203"/>
      <c r="EF225" s="203"/>
      <c r="EG225" s="203"/>
      <c r="EH225" s="203"/>
      <c r="EI225" s="203"/>
      <c r="EJ225" s="203"/>
      <c r="EK225" s="203"/>
      <c r="EL225" s="203"/>
      <c r="EM225" s="203"/>
      <c r="EN225" s="203"/>
      <c r="EO225" s="203"/>
      <c r="EP225" s="203"/>
      <c r="EQ225" s="203"/>
      <c r="ER225" s="203"/>
      <c r="ES225" s="203"/>
      <c r="ET225" s="203"/>
      <c r="EU225" s="203"/>
      <c r="EV225" s="203"/>
      <c r="EW225" s="203"/>
      <c r="EX225" s="203"/>
      <c r="EY225" s="203"/>
      <c r="EZ225" s="203"/>
      <c r="FA225" s="203"/>
      <c r="FB225" s="203"/>
      <c r="FC225" s="203"/>
      <c r="FD225" s="203"/>
      <c r="FE225" s="203"/>
      <c r="FF225" s="203"/>
      <c r="FG225" s="203"/>
      <c r="FH225" s="203"/>
      <c r="FI225" s="203"/>
      <c r="FJ225" s="203"/>
      <c r="FK225" s="203"/>
      <c r="FL225" s="203"/>
      <c r="FM225" s="203"/>
      <c r="FN225" s="203"/>
      <c r="FO225" s="203"/>
      <c r="FP225" s="203"/>
      <c r="FQ225" s="203"/>
      <c r="FR225" s="203"/>
      <c r="FS225" s="203"/>
      <c r="FT225" s="203"/>
      <c r="FU225" s="203"/>
      <c r="FV225" s="203"/>
      <c r="FW225" s="203"/>
      <c r="FX225" s="203"/>
      <c r="FY225" s="203"/>
      <c r="FZ225" s="203"/>
      <c r="GA225" s="203"/>
      <c r="GB225" s="203"/>
      <c r="GC225" s="203"/>
      <c r="GD225" s="203"/>
      <c r="GE225" s="203"/>
      <c r="GF225" s="203"/>
      <c r="GG225" s="203"/>
      <c r="GH225" s="203"/>
      <c r="GI225" s="203"/>
      <c r="GJ225" s="203"/>
      <c r="GK225" s="203"/>
      <c r="GL225" s="203"/>
      <c r="GM225" s="203"/>
      <c r="GN225" s="203"/>
      <c r="GO225" s="203"/>
      <c r="GP225" s="203"/>
      <c r="GQ225" s="203"/>
      <c r="GR225" s="203"/>
      <c r="GS225" s="203"/>
      <c r="GT225" s="203"/>
      <c r="GU225" s="203"/>
      <c r="GV225" s="203"/>
      <c r="GW225" s="203"/>
      <c r="GX225" s="203"/>
      <c r="GY225" s="203"/>
      <c r="GZ225" s="203"/>
      <c r="HA225" s="203"/>
      <c r="HB225" s="203"/>
      <c r="HC225" s="203"/>
      <c r="HD225" s="203"/>
      <c r="HE225" s="203"/>
      <c r="HF225" s="203"/>
      <c r="HG225" s="203"/>
      <c r="HH225" s="203"/>
      <c r="HI225" s="203"/>
      <c r="HJ225" s="203"/>
      <c r="HK225" s="203"/>
      <c r="HL225" s="203"/>
      <c r="HM225" s="203"/>
      <c r="HN225" s="203"/>
      <c r="HO225" s="203"/>
      <c r="HP225" s="203"/>
      <c r="HQ225" s="203"/>
      <c r="HR225" s="203"/>
      <c r="HS225" s="203"/>
      <c r="HT225" s="203"/>
      <c r="HU225" s="203"/>
      <c r="HV225" s="203"/>
      <c r="HW225" s="203"/>
      <c r="HX225" s="203"/>
      <c r="HY225" s="203"/>
      <c r="HZ225" s="203"/>
      <c r="IA225" s="203"/>
      <c r="IB225" s="203"/>
      <c r="IC225" s="203"/>
      <c r="ID225" s="203"/>
      <c r="IE225" s="203"/>
      <c r="IF225" s="203"/>
      <c r="IG225" s="203"/>
      <c r="IH225" s="203"/>
      <c r="II225" s="203"/>
      <c r="IJ225" s="203"/>
      <c r="IK225" s="203"/>
      <c r="IL225" s="203"/>
      <c r="IM225" s="203"/>
      <c r="IN225" s="203"/>
      <c r="IO225" s="203"/>
      <c r="IP225" s="203"/>
      <c r="IQ225" s="203"/>
      <c r="IR225" s="203"/>
      <c r="IS225" s="203"/>
      <c r="IT225" s="203"/>
      <c r="IU225" s="203"/>
    </row>
    <row r="226" spans="1:255" s="204" customFormat="1" ht="12.75" x14ac:dyDescent="0.2">
      <c r="A226" s="201"/>
      <c r="B226" s="205"/>
      <c r="C226" s="206"/>
      <c r="D226" s="207"/>
      <c r="E226" s="208"/>
      <c r="F226" s="203"/>
      <c r="G226" s="203"/>
      <c r="H226" s="203"/>
      <c r="I226" s="203"/>
      <c r="J226" s="209"/>
      <c r="K226" s="203"/>
      <c r="L226" s="203"/>
      <c r="M226" s="203"/>
      <c r="N226" s="203"/>
      <c r="O226" s="203"/>
      <c r="P226" s="203"/>
      <c r="Q226" s="203"/>
      <c r="R226" s="203"/>
      <c r="S226" s="203"/>
      <c r="T226" s="203"/>
      <c r="U226" s="203"/>
      <c r="V226" s="203"/>
      <c r="W226" s="203"/>
      <c r="X226" s="203"/>
      <c r="Y226" s="203"/>
      <c r="Z226" s="203"/>
      <c r="AA226" s="203"/>
      <c r="AB226" s="203"/>
      <c r="AC226" s="203"/>
      <c r="AD226" s="203"/>
      <c r="AE226" s="203"/>
      <c r="AF226" s="203"/>
      <c r="AG226" s="203"/>
      <c r="AH226" s="203"/>
      <c r="AI226" s="203"/>
      <c r="AJ226" s="203"/>
      <c r="AK226" s="203"/>
      <c r="AL226" s="203"/>
      <c r="AM226" s="203"/>
      <c r="AN226" s="203"/>
      <c r="AO226" s="203"/>
      <c r="AP226" s="203"/>
      <c r="AQ226" s="203"/>
      <c r="AR226" s="203"/>
      <c r="AS226" s="203"/>
      <c r="AT226" s="203"/>
      <c r="AU226" s="203"/>
      <c r="AV226" s="203"/>
      <c r="AW226" s="203"/>
      <c r="AX226" s="203"/>
      <c r="AY226" s="203"/>
      <c r="AZ226" s="203"/>
      <c r="BA226" s="203"/>
      <c r="BB226" s="203"/>
      <c r="BC226" s="203"/>
      <c r="BD226" s="203"/>
      <c r="BE226" s="203"/>
      <c r="BF226" s="203"/>
      <c r="BG226" s="203"/>
      <c r="BH226" s="203"/>
      <c r="BI226" s="203"/>
      <c r="BJ226" s="203"/>
      <c r="BK226" s="203"/>
      <c r="BL226" s="203"/>
      <c r="BM226" s="203"/>
      <c r="BN226" s="203"/>
      <c r="BO226" s="203"/>
      <c r="BP226" s="203"/>
      <c r="BQ226" s="203"/>
      <c r="BR226" s="203"/>
      <c r="BS226" s="203"/>
      <c r="BT226" s="203"/>
      <c r="BU226" s="203"/>
      <c r="BV226" s="203"/>
      <c r="BW226" s="203"/>
      <c r="BX226" s="203"/>
      <c r="BY226" s="203"/>
      <c r="BZ226" s="203"/>
      <c r="CA226" s="203"/>
      <c r="CB226" s="203"/>
      <c r="CC226" s="203"/>
      <c r="CD226" s="203"/>
      <c r="CE226" s="203"/>
      <c r="CF226" s="203"/>
      <c r="CG226" s="203"/>
      <c r="CH226" s="203"/>
      <c r="CI226" s="203"/>
      <c r="CJ226" s="203"/>
      <c r="CK226" s="203"/>
      <c r="CL226" s="203"/>
      <c r="CM226" s="203"/>
      <c r="CN226" s="203"/>
      <c r="CO226" s="203"/>
      <c r="CP226" s="203"/>
      <c r="CQ226" s="203"/>
      <c r="CR226" s="203"/>
      <c r="CS226" s="203"/>
      <c r="CT226" s="203"/>
      <c r="CU226" s="203"/>
      <c r="CV226" s="203"/>
      <c r="CW226" s="203"/>
      <c r="CX226" s="203"/>
      <c r="CY226" s="203"/>
      <c r="CZ226" s="203"/>
      <c r="DA226" s="203"/>
      <c r="DB226" s="203"/>
      <c r="DC226" s="203"/>
      <c r="DD226" s="203"/>
      <c r="DE226" s="203"/>
      <c r="DF226" s="203"/>
      <c r="DG226" s="203"/>
      <c r="DH226" s="203"/>
      <c r="DI226" s="203"/>
      <c r="DJ226" s="203"/>
      <c r="DK226" s="203"/>
      <c r="DL226" s="203"/>
      <c r="DM226" s="203"/>
      <c r="DN226" s="203"/>
      <c r="DO226" s="203"/>
      <c r="DP226" s="203"/>
      <c r="DQ226" s="203"/>
      <c r="DR226" s="203"/>
      <c r="DS226" s="203"/>
      <c r="DT226" s="203"/>
      <c r="DU226" s="203"/>
      <c r="DV226" s="203"/>
      <c r="DW226" s="203"/>
      <c r="DX226" s="203"/>
      <c r="DY226" s="203"/>
      <c r="DZ226" s="203"/>
      <c r="EA226" s="203"/>
      <c r="EB226" s="203"/>
      <c r="EC226" s="203"/>
      <c r="ED226" s="203"/>
      <c r="EE226" s="203"/>
      <c r="EF226" s="203"/>
      <c r="EG226" s="203"/>
      <c r="EH226" s="203"/>
      <c r="EI226" s="203"/>
      <c r="EJ226" s="203"/>
      <c r="EK226" s="203"/>
      <c r="EL226" s="203"/>
      <c r="EM226" s="203"/>
      <c r="EN226" s="203"/>
      <c r="EO226" s="203"/>
      <c r="EP226" s="203"/>
      <c r="EQ226" s="203"/>
      <c r="ER226" s="203"/>
      <c r="ES226" s="203"/>
      <c r="ET226" s="203"/>
      <c r="EU226" s="203"/>
      <c r="EV226" s="203"/>
      <c r="EW226" s="203"/>
      <c r="EX226" s="203"/>
      <c r="EY226" s="203"/>
      <c r="EZ226" s="203"/>
      <c r="FA226" s="203"/>
      <c r="FB226" s="203"/>
      <c r="FC226" s="203"/>
      <c r="FD226" s="203"/>
      <c r="FE226" s="203"/>
      <c r="FF226" s="203"/>
      <c r="FG226" s="203"/>
      <c r="FH226" s="203"/>
      <c r="FI226" s="203"/>
      <c r="FJ226" s="203"/>
      <c r="FK226" s="203"/>
      <c r="FL226" s="203"/>
      <c r="FM226" s="203"/>
      <c r="FN226" s="203"/>
      <c r="FO226" s="203"/>
      <c r="FP226" s="203"/>
      <c r="FQ226" s="203"/>
      <c r="FR226" s="203"/>
      <c r="FS226" s="203"/>
      <c r="FT226" s="203"/>
      <c r="FU226" s="203"/>
      <c r="FV226" s="203"/>
      <c r="FW226" s="203"/>
      <c r="FX226" s="203"/>
      <c r="FY226" s="203"/>
      <c r="FZ226" s="203"/>
      <c r="GA226" s="203"/>
      <c r="GB226" s="203"/>
      <c r="GC226" s="203"/>
      <c r="GD226" s="203"/>
      <c r="GE226" s="203"/>
      <c r="GF226" s="203"/>
      <c r="GG226" s="203"/>
      <c r="GH226" s="203"/>
      <c r="GI226" s="203"/>
      <c r="GJ226" s="203"/>
      <c r="GK226" s="203"/>
      <c r="GL226" s="203"/>
      <c r="GM226" s="203"/>
      <c r="GN226" s="203"/>
      <c r="GO226" s="203"/>
      <c r="GP226" s="203"/>
      <c r="GQ226" s="203"/>
      <c r="GR226" s="203"/>
      <c r="GS226" s="203"/>
      <c r="GT226" s="203"/>
      <c r="GU226" s="203"/>
      <c r="GV226" s="203"/>
      <c r="GW226" s="203"/>
      <c r="GX226" s="203"/>
      <c r="GY226" s="203"/>
      <c r="GZ226" s="203"/>
      <c r="HA226" s="203"/>
      <c r="HB226" s="203"/>
      <c r="HC226" s="203"/>
      <c r="HD226" s="203"/>
      <c r="HE226" s="203"/>
      <c r="HF226" s="203"/>
      <c r="HG226" s="203"/>
      <c r="HH226" s="203"/>
      <c r="HI226" s="203"/>
      <c r="HJ226" s="203"/>
      <c r="HK226" s="203"/>
      <c r="HL226" s="203"/>
      <c r="HM226" s="203"/>
      <c r="HN226" s="203"/>
      <c r="HO226" s="203"/>
      <c r="HP226" s="203"/>
      <c r="HQ226" s="203"/>
      <c r="HR226" s="203"/>
      <c r="HS226" s="203"/>
      <c r="HT226" s="203"/>
      <c r="HU226" s="203"/>
      <c r="HV226" s="203"/>
      <c r="HW226" s="203"/>
      <c r="HX226" s="203"/>
      <c r="HY226" s="203"/>
      <c r="HZ226" s="203"/>
      <c r="IA226" s="203"/>
      <c r="IB226" s="203"/>
      <c r="IC226" s="203"/>
      <c r="ID226" s="203"/>
      <c r="IE226" s="203"/>
      <c r="IF226" s="203"/>
      <c r="IG226" s="203"/>
      <c r="IH226" s="203"/>
      <c r="II226" s="203"/>
      <c r="IJ226" s="203"/>
      <c r="IK226" s="203"/>
      <c r="IL226" s="203"/>
      <c r="IM226" s="203"/>
      <c r="IN226" s="203"/>
      <c r="IO226" s="203"/>
      <c r="IP226" s="203"/>
      <c r="IQ226" s="203"/>
      <c r="IR226" s="203"/>
      <c r="IS226" s="203"/>
      <c r="IT226" s="203"/>
      <c r="IU226" s="203"/>
    </row>
    <row r="227" spans="1:255" s="204" customFormat="1" ht="12.75" x14ac:dyDescent="0.2">
      <c r="A227" s="201"/>
      <c r="B227" s="205"/>
      <c r="C227" s="206"/>
      <c r="D227" s="207"/>
      <c r="E227" s="208"/>
      <c r="F227" s="203"/>
      <c r="G227" s="203"/>
      <c r="H227" s="203"/>
      <c r="I227" s="203"/>
      <c r="J227" s="209"/>
      <c r="K227" s="203"/>
      <c r="L227" s="203"/>
      <c r="M227" s="203"/>
      <c r="N227" s="203"/>
      <c r="O227" s="203"/>
      <c r="P227" s="203"/>
      <c r="Q227" s="203"/>
      <c r="R227" s="203"/>
      <c r="S227" s="203"/>
      <c r="T227" s="203"/>
      <c r="U227" s="203"/>
      <c r="V227" s="203"/>
      <c r="W227" s="203"/>
      <c r="X227" s="203"/>
      <c r="Y227" s="203"/>
      <c r="Z227" s="203"/>
      <c r="AA227" s="203"/>
      <c r="AB227" s="203"/>
      <c r="AC227" s="203"/>
      <c r="AD227" s="203"/>
      <c r="AE227" s="203"/>
      <c r="AF227" s="203"/>
      <c r="AG227" s="203"/>
      <c r="AH227" s="203"/>
      <c r="AI227" s="203"/>
      <c r="AJ227" s="203"/>
      <c r="AK227" s="203"/>
      <c r="AL227" s="203"/>
      <c r="AM227" s="203"/>
      <c r="AN227" s="203"/>
      <c r="AO227" s="203"/>
      <c r="AP227" s="203"/>
      <c r="AQ227" s="203"/>
      <c r="AR227" s="203"/>
      <c r="AS227" s="203"/>
      <c r="AT227" s="203"/>
      <c r="AU227" s="203"/>
      <c r="AV227" s="203"/>
      <c r="AW227" s="203"/>
      <c r="AX227" s="203"/>
      <c r="AY227" s="203"/>
      <c r="AZ227" s="203"/>
      <c r="BA227" s="203"/>
      <c r="BB227" s="203"/>
      <c r="BC227" s="203"/>
      <c r="BD227" s="203"/>
      <c r="BE227" s="203"/>
      <c r="BF227" s="203"/>
      <c r="BG227" s="203"/>
      <c r="BH227" s="203"/>
      <c r="BI227" s="203"/>
      <c r="BJ227" s="203"/>
      <c r="BK227" s="203"/>
      <c r="BL227" s="203"/>
      <c r="BM227" s="203"/>
      <c r="BN227" s="203"/>
      <c r="BO227" s="203"/>
      <c r="BP227" s="203"/>
      <c r="BQ227" s="203"/>
      <c r="BR227" s="203"/>
      <c r="BS227" s="203"/>
      <c r="BT227" s="203"/>
      <c r="BU227" s="203"/>
      <c r="BV227" s="203"/>
      <c r="BW227" s="203"/>
      <c r="BX227" s="203"/>
      <c r="BY227" s="203"/>
      <c r="BZ227" s="203"/>
      <c r="CA227" s="203"/>
      <c r="CB227" s="203"/>
      <c r="CC227" s="203"/>
      <c r="CD227" s="203"/>
      <c r="CE227" s="203"/>
      <c r="CF227" s="203"/>
      <c r="CG227" s="203"/>
      <c r="CH227" s="203"/>
      <c r="CI227" s="203"/>
      <c r="CJ227" s="203"/>
      <c r="CK227" s="203"/>
      <c r="CL227" s="203"/>
      <c r="CM227" s="203"/>
      <c r="CN227" s="203"/>
      <c r="CO227" s="203"/>
      <c r="CP227" s="203"/>
      <c r="CQ227" s="203"/>
      <c r="CR227" s="203"/>
      <c r="CS227" s="203"/>
      <c r="CT227" s="203"/>
      <c r="CU227" s="203"/>
      <c r="CV227" s="203"/>
      <c r="CW227" s="203"/>
      <c r="CX227" s="203"/>
      <c r="CY227" s="203"/>
      <c r="CZ227" s="203"/>
      <c r="DA227" s="203"/>
      <c r="DB227" s="203"/>
      <c r="DC227" s="203"/>
      <c r="DD227" s="203"/>
      <c r="DE227" s="203"/>
      <c r="DF227" s="203"/>
      <c r="DG227" s="203"/>
      <c r="DH227" s="203"/>
      <c r="DI227" s="203"/>
      <c r="DJ227" s="203"/>
      <c r="DK227" s="203"/>
      <c r="DL227" s="203"/>
      <c r="DM227" s="203"/>
      <c r="DN227" s="203"/>
      <c r="DO227" s="203"/>
      <c r="DP227" s="203"/>
      <c r="DQ227" s="203"/>
      <c r="DR227" s="203"/>
      <c r="DS227" s="203"/>
      <c r="DT227" s="203"/>
      <c r="DU227" s="203"/>
      <c r="DV227" s="203"/>
      <c r="DW227" s="203"/>
      <c r="DX227" s="203"/>
      <c r="DY227" s="203"/>
      <c r="DZ227" s="203"/>
      <c r="EA227" s="203"/>
      <c r="EB227" s="203"/>
      <c r="EC227" s="203"/>
      <c r="ED227" s="203"/>
      <c r="EE227" s="203"/>
      <c r="EF227" s="203"/>
      <c r="EG227" s="203"/>
      <c r="EH227" s="203"/>
      <c r="EI227" s="203"/>
      <c r="EJ227" s="203"/>
      <c r="EK227" s="203"/>
      <c r="EL227" s="203"/>
      <c r="EM227" s="203"/>
      <c r="EN227" s="203"/>
      <c r="EO227" s="203"/>
      <c r="EP227" s="203"/>
      <c r="EQ227" s="203"/>
      <c r="ER227" s="203"/>
      <c r="ES227" s="203"/>
      <c r="ET227" s="203"/>
      <c r="EU227" s="203"/>
      <c r="EV227" s="203"/>
      <c r="EW227" s="203"/>
      <c r="EX227" s="203"/>
      <c r="EY227" s="203"/>
      <c r="EZ227" s="203"/>
      <c r="FA227" s="203"/>
      <c r="FB227" s="203"/>
      <c r="FC227" s="203"/>
      <c r="FD227" s="203"/>
      <c r="FE227" s="203"/>
      <c r="FF227" s="203"/>
      <c r="FG227" s="203"/>
      <c r="FH227" s="203"/>
      <c r="FI227" s="203"/>
      <c r="FJ227" s="203"/>
      <c r="FK227" s="203"/>
      <c r="FL227" s="203"/>
      <c r="FM227" s="203"/>
      <c r="FN227" s="203"/>
      <c r="FO227" s="203"/>
      <c r="FP227" s="203"/>
      <c r="FQ227" s="203"/>
      <c r="FR227" s="203"/>
      <c r="FS227" s="203"/>
      <c r="FT227" s="203"/>
      <c r="FU227" s="203"/>
      <c r="FV227" s="203"/>
      <c r="FW227" s="203"/>
      <c r="FX227" s="203"/>
      <c r="FY227" s="203"/>
      <c r="FZ227" s="203"/>
      <c r="GA227" s="203"/>
      <c r="GB227" s="203"/>
      <c r="GC227" s="203"/>
      <c r="GD227" s="203"/>
      <c r="GE227" s="203"/>
      <c r="GF227" s="203"/>
      <c r="GG227" s="203"/>
      <c r="GH227" s="203"/>
      <c r="GI227" s="203"/>
      <c r="GJ227" s="203"/>
      <c r="GK227" s="203"/>
      <c r="GL227" s="203"/>
      <c r="GM227" s="203"/>
      <c r="GN227" s="203"/>
      <c r="GO227" s="203"/>
      <c r="GP227" s="203"/>
      <c r="GQ227" s="203"/>
      <c r="GR227" s="203"/>
      <c r="GS227" s="203"/>
      <c r="GT227" s="203"/>
      <c r="GU227" s="203"/>
      <c r="GV227" s="203"/>
      <c r="GW227" s="203"/>
      <c r="GX227" s="203"/>
      <c r="GY227" s="203"/>
      <c r="GZ227" s="203"/>
      <c r="HA227" s="203"/>
      <c r="HB227" s="203"/>
      <c r="HC227" s="203"/>
      <c r="HD227" s="203"/>
      <c r="HE227" s="203"/>
      <c r="HF227" s="203"/>
      <c r="HG227" s="203"/>
      <c r="HH227" s="203"/>
      <c r="HI227" s="203"/>
      <c r="HJ227" s="203"/>
      <c r="HK227" s="203"/>
      <c r="HL227" s="203"/>
      <c r="HM227" s="203"/>
      <c r="HN227" s="203"/>
      <c r="HO227" s="203"/>
      <c r="HP227" s="203"/>
      <c r="HQ227" s="203"/>
      <c r="HR227" s="203"/>
      <c r="HS227" s="203"/>
      <c r="HT227" s="203"/>
      <c r="HU227" s="203"/>
      <c r="HV227" s="203"/>
      <c r="HW227" s="203"/>
      <c r="HX227" s="203"/>
      <c r="HY227" s="203"/>
      <c r="HZ227" s="203"/>
      <c r="IA227" s="203"/>
      <c r="IB227" s="203"/>
      <c r="IC227" s="203"/>
      <c r="ID227" s="203"/>
      <c r="IE227" s="203"/>
      <c r="IF227" s="203"/>
      <c r="IG227" s="203"/>
      <c r="IH227" s="203"/>
      <c r="II227" s="203"/>
      <c r="IJ227" s="203"/>
      <c r="IK227" s="203"/>
      <c r="IL227" s="203"/>
      <c r="IM227" s="203"/>
      <c r="IN227" s="203"/>
      <c r="IO227" s="203"/>
      <c r="IP227" s="203"/>
      <c r="IQ227" s="203"/>
      <c r="IR227" s="203"/>
      <c r="IS227" s="203"/>
      <c r="IT227" s="203"/>
      <c r="IU227" s="203"/>
    </row>
    <row r="228" spans="1:255" s="204" customFormat="1" ht="12.75" x14ac:dyDescent="0.2">
      <c r="A228" s="201"/>
      <c r="B228" s="205"/>
      <c r="C228" s="206"/>
      <c r="D228" s="207"/>
      <c r="E228" s="208"/>
      <c r="F228" s="203"/>
      <c r="G228" s="203"/>
      <c r="H228" s="203"/>
      <c r="I228" s="203"/>
      <c r="J228" s="209"/>
      <c r="K228" s="203"/>
      <c r="L228" s="203"/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  <c r="X228" s="203"/>
      <c r="Y228" s="203"/>
      <c r="Z228" s="203"/>
      <c r="AA228" s="203"/>
      <c r="AB228" s="203"/>
      <c r="AC228" s="203"/>
      <c r="AD228" s="203"/>
      <c r="AE228" s="203"/>
      <c r="AF228" s="203"/>
      <c r="AG228" s="203"/>
      <c r="AH228" s="203"/>
      <c r="AI228" s="203"/>
      <c r="AJ228" s="203"/>
      <c r="AK228" s="203"/>
      <c r="AL228" s="203"/>
      <c r="AM228" s="203"/>
      <c r="AN228" s="203"/>
      <c r="AO228" s="203"/>
      <c r="AP228" s="203"/>
      <c r="AQ228" s="203"/>
      <c r="AR228" s="203"/>
      <c r="AS228" s="203"/>
      <c r="AT228" s="203"/>
      <c r="AU228" s="203"/>
      <c r="AV228" s="203"/>
      <c r="AW228" s="203"/>
      <c r="AX228" s="203"/>
      <c r="AY228" s="203"/>
      <c r="AZ228" s="203"/>
      <c r="BA228" s="203"/>
      <c r="BB228" s="203"/>
      <c r="BC228" s="203"/>
      <c r="BD228" s="203"/>
      <c r="BE228" s="203"/>
      <c r="BF228" s="203"/>
      <c r="BG228" s="203"/>
      <c r="BH228" s="203"/>
      <c r="BI228" s="203"/>
      <c r="BJ228" s="203"/>
      <c r="BK228" s="203"/>
      <c r="BL228" s="203"/>
      <c r="BM228" s="203"/>
      <c r="BN228" s="203"/>
      <c r="BO228" s="203"/>
      <c r="BP228" s="203"/>
      <c r="BQ228" s="203"/>
      <c r="BR228" s="203"/>
      <c r="BS228" s="203"/>
      <c r="BT228" s="203"/>
      <c r="BU228" s="203"/>
      <c r="BV228" s="203"/>
      <c r="BW228" s="203"/>
      <c r="BX228" s="203"/>
      <c r="BY228" s="203"/>
      <c r="BZ228" s="203"/>
      <c r="CA228" s="203"/>
      <c r="CB228" s="203"/>
      <c r="CC228" s="203"/>
      <c r="CD228" s="203"/>
      <c r="CE228" s="203"/>
      <c r="CF228" s="203"/>
      <c r="CG228" s="203"/>
      <c r="CH228" s="203"/>
      <c r="CI228" s="203"/>
      <c r="CJ228" s="203"/>
      <c r="CK228" s="203"/>
      <c r="CL228" s="203"/>
      <c r="CM228" s="203"/>
      <c r="CN228" s="203"/>
      <c r="CO228" s="203"/>
      <c r="CP228" s="203"/>
      <c r="CQ228" s="203"/>
      <c r="CR228" s="203"/>
      <c r="CS228" s="203"/>
      <c r="CT228" s="203"/>
      <c r="CU228" s="203"/>
      <c r="CV228" s="203"/>
      <c r="CW228" s="203"/>
      <c r="CX228" s="203"/>
      <c r="CY228" s="203"/>
      <c r="CZ228" s="203"/>
      <c r="DA228" s="203"/>
      <c r="DB228" s="203"/>
      <c r="DC228" s="203"/>
      <c r="DD228" s="203"/>
      <c r="DE228" s="203"/>
      <c r="DF228" s="203"/>
      <c r="DG228" s="203"/>
      <c r="DH228" s="203"/>
      <c r="DI228" s="203"/>
      <c r="DJ228" s="203"/>
      <c r="DK228" s="203"/>
      <c r="DL228" s="203"/>
      <c r="DM228" s="203"/>
      <c r="DN228" s="203"/>
      <c r="DO228" s="203"/>
      <c r="DP228" s="203"/>
      <c r="DQ228" s="203"/>
      <c r="DR228" s="203"/>
      <c r="DS228" s="203"/>
      <c r="DT228" s="203"/>
      <c r="DU228" s="203"/>
      <c r="DV228" s="203"/>
      <c r="DW228" s="203"/>
      <c r="DX228" s="203"/>
      <c r="DY228" s="203"/>
      <c r="DZ228" s="203"/>
      <c r="EA228" s="203"/>
      <c r="EB228" s="203"/>
      <c r="EC228" s="203"/>
      <c r="ED228" s="203"/>
      <c r="EE228" s="203"/>
      <c r="EF228" s="203"/>
      <c r="EG228" s="203"/>
      <c r="EH228" s="203"/>
      <c r="EI228" s="203"/>
      <c r="EJ228" s="203"/>
      <c r="EK228" s="203"/>
      <c r="EL228" s="203"/>
      <c r="EM228" s="203"/>
      <c r="EN228" s="203"/>
      <c r="EO228" s="203"/>
      <c r="EP228" s="203"/>
      <c r="EQ228" s="203"/>
      <c r="ER228" s="203"/>
      <c r="ES228" s="203"/>
      <c r="ET228" s="203"/>
      <c r="EU228" s="203"/>
      <c r="EV228" s="203"/>
      <c r="EW228" s="203"/>
      <c r="EX228" s="203"/>
      <c r="EY228" s="203"/>
      <c r="EZ228" s="203"/>
      <c r="FA228" s="203"/>
      <c r="FB228" s="203"/>
      <c r="FC228" s="203"/>
      <c r="FD228" s="203"/>
      <c r="FE228" s="203"/>
      <c r="FF228" s="203"/>
      <c r="FG228" s="203"/>
      <c r="FH228" s="203"/>
      <c r="FI228" s="203"/>
      <c r="FJ228" s="203"/>
      <c r="FK228" s="203"/>
      <c r="FL228" s="203"/>
      <c r="FM228" s="203"/>
      <c r="FN228" s="203"/>
      <c r="FO228" s="203"/>
      <c r="FP228" s="203"/>
      <c r="FQ228" s="203"/>
      <c r="FR228" s="203"/>
      <c r="FS228" s="203"/>
      <c r="FT228" s="203"/>
      <c r="FU228" s="203"/>
      <c r="FV228" s="203"/>
      <c r="FW228" s="203"/>
      <c r="FX228" s="203"/>
      <c r="FY228" s="203"/>
      <c r="FZ228" s="203"/>
      <c r="GA228" s="203"/>
      <c r="GB228" s="203"/>
      <c r="GC228" s="203"/>
      <c r="GD228" s="203"/>
      <c r="GE228" s="203"/>
      <c r="GF228" s="203"/>
      <c r="GG228" s="203"/>
      <c r="GH228" s="203"/>
      <c r="GI228" s="203"/>
      <c r="GJ228" s="203"/>
      <c r="GK228" s="203"/>
      <c r="GL228" s="203"/>
      <c r="GM228" s="203"/>
      <c r="GN228" s="203"/>
      <c r="GO228" s="203"/>
      <c r="GP228" s="203"/>
      <c r="GQ228" s="203"/>
      <c r="GR228" s="203"/>
      <c r="GS228" s="203"/>
      <c r="GT228" s="203"/>
      <c r="GU228" s="203"/>
      <c r="GV228" s="203"/>
      <c r="GW228" s="203"/>
      <c r="GX228" s="203"/>
      <c r="GY228" s="203"/>
      <c r="GZ228" s="203"/>
      <c r="HA228" s="203"/>
      <c r="HB228" s="203"/>
      <c r="HC228" s="203"/>
      <c r="HD228" s="203"/>
      <c r="HE228" s="203"/>
      <c r="HF228" s="203"/>
      <c r="HG228" s="203"/>
      <c r="HH228" s="203"/>
      <c r="HI228" s="203"/>
      <c r="HJ228" s="203"/>
      <c r="HK228" s="203"/>
      <c r="HL228" s="203"/>
      <c r="HM228" s="203"/>
      <c r="HN228" s="203"/>
      <c r="HO228" s="203"/>
      <c r="HP228" s="203"/>
      <c r="HQ228" s="203"/>
      <c r="HR228" s="203"/>
      <c r="HS228" s="203"/>
      <c r="HT228" s="203"/>
      <c r="HU228" s="203"/>
      <c r="HV228" s="203"/>
      <c r="HW228" s="203"/>
      <c r="HX228" s="203"/>
      <c r="HY228" s="203"/>
      <c r="HZ228" s="203"/>
      <c r="IA228" s="203"/>
      <c r="IB228" s="203"/>
      <c r="IC228" s="203"/>
      <c r="ID228" s="203"/>
      <c r="IE228" s="203"/>
      <c r="IF228" s="203"/>
      <c r="IG228" s="203"/>
      <c r="IH228" s="203"/>
      <c r="II228" s="203"/>
      <c r="IJ228" s="203"/>
      <c r="IK228" s="203"/>
      <c r="IL228" s="203"/>
      <c r="IM228" s="203"/>
      <c r="IN228" s="203"/>
      <c r="IO228" s="203"/>
      <c r="IP228" s="203"/>
      <c r="IQ228" s="203"/>
      <c r="IR228" s="203"/>
      <c r="IS228" s="203"/>
      <c r="IT228" s="203"/>
      <c r="IU228" s="203"/>
    </row>
    <row r="229" spans="1:255" s="204" customFormat="1" ht="12.75" x14ac:dyDescent="0.2">
      <c r="A229" s="201"/>
      <c r="B229" s="205"/>
      <c r="C229" s="206"/>
      <c r="D229" s="207"/>
      <c r="E229" s="208"/>
      <c r="F229" s="203"/>
      <c r="G229" s="203"/>
      <c r="H229" s="203"/>
      <c r="I229" s="203"/>
      <c r="J229" s="209"/>
      <c r="K229" s="203"/>
      <c r="L229" s="203"/>
      <c r="M229" s="203"/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  <c r="X229" s="203"/>
      <c r="Y229" s="203"/>
      <c r="Z229" s="203"/>
      <c r="AA229" s="203"/>
      <c r="AB229" s="203"/>
      <c r="AC229" s="203"/>
      <c r="AD229" s="203"/>
      <c r="AE229" s="203"/>
      <c r="AF229" s="203"/>
      <c r="AG229" s="203"/>
      <c r="AH229" s="203"/>
      <c r="AI229" s="203"/>
      <c r="AJ229" s="203"/>
      <c r="AK229" s="203"/>
      <c r="AL229" s="203"/>
      <c r="AM229" s="203"/>
      <c r="AN229" s="203"/>
      <c r="AO229" s="203"/>
      <c r="AP229" s="203"/>
      <c r="AQ229" s="203"/>
      <c r="AR229" s="203"/>
      <c r="AS229" s="203"/>
      <c r="AT229" s="203"/>
      <c r="AU229" s="203"/>
      <c r="AV229" s="203"/>
      <c r="AW229" s="203"/>
      <c r="AX229" s="203"/>
      <c r="AY229" s="203"/>
      <c r="AZ229" s="203"/>
      <c r="BA229" s="203"/>
      <c r="BB229" s="203"/>
      <c r="BC229" s="203"/>
      <c r="BD229" s="203"/>
      <c r="BE229" s="203"/>
      <c r="BF229" s="203"/>
      <c r="BG229" s="203"/>
      <c r="BH229" s="203"/>
      <c r="BI229" s="203"/>
      <c r="BJ229" s="203"/>
      <c r="BK229" s="203"/>
      <c r="BL229" s="203"/>
      <c r="BM229" s="203"/>
      <c r="BN229" s="203"/>
      <c r="BO229" s="203"/>
      <c r="BP229" s="203"/>
      <c r="BQ229" s="203"/>
      <c r="BR229" s="203"/>
      <c r="BS229" s="203"/>
      <c r="BT229" s="203"/>
      <c r="BU229" s="203"/>
      <c r="BV229" s="203"/>
      <c r="BW229" s="203"/>
      <c r="BX229" s="203"/>
      <c r="BY229" s="203"/>
      <c r="BZ229" s="203"/>
      <c r="CA229" s="203"/>
      <c r="CB229" s="203"/>
      <c r="CC229" s="203"/>
      <c r="CD229" s="203"/>
      <c r="CE229" s="203"/>
      <c r="CF229" s="203"/>
      <c r="CG229" s="203"/>
      <c r="CH229" s="203"/>
      <c r="CI229" s="203"/>
      <c r="CJ229" s="203"/>
      <c r="CK229" s="203"/>
      <c r="CL229" s="203"/>
      <c r="CM229" s="203"/>
      <c r="CN229" s="203"/>
      <c r="CO229" s="203"/>
      <c r="CP229" s="203"/>
      <c r="CQ229" s="203"/>
      <c r="CR229" s="203"/>
      <c r="CS229" s="203"/>
      <c r="CT229" s="203"/>
      <c r="CU229" s="203"/>
      <c r="CV229" s="203"/>
      <c r="CW229" s="203"/>
      <c r="CX229" s="203"/>
      <c r="CY229" s="203"/>
      <c r="CZ229" s="203"/>
      <c r="DA229" s="203"/>
      <c r="DB229" s="203"/>
      <c r="DC229" s="203"/>
      <c r="DD229" s="203"/>
      <c r="DE229" s="203"/>
      <c r="DF229" s="203"/>
      <c r="DG229" s="203"/>
      <c r="DH229" s="203"/>
      <c r="DI229" s="203"/>
      <c r="DJ229" s="203"/>
      <c r="DK229" s="203"/>
      <c r="DL229" s="203"/>
      <c r="DM229" s="203"/>
      <c r="DN229" s="203"/>
      <c r="DO229" s="203"/>
      <c r="DP229" s="203"/>
      <c r="DQ229" s="203"/>
      <c r="DR229" s="203"/>
      <c r="DS229" s="203"/>
      <c r="DT229" s="203"/>
      <c r="DU229" s="203"/>
      <c r="DV229" s="203"/>
      <c r="DW229" s="203"/>
      <c r="DX229" s="203"/>
      <c r="DY229" s="203"/>
      <c r="DZ229" s="203"/>
      <c r="EA229" s="203"/>
      <c r="EB229" s="203"/>
      <c r="EC229" s="203"/>
      <c r="ED229" s="203"/>
      <c r="EE229" s="203"/>
      <c r="EF229" s="203"/>
      <c r="EG229" s="203"/>
      <c r="EH229" s="203"/>
      <c r="EI229" s="203"/>
      <c r="EJ229" s="203"/>
      <c r="EK229" s="203"/>
      <c r="EL229" s="203"/>
      <c r="EM229" s="203"/>
      <c r="EN229" s="203"/>
      <c r="EO229" s="203"/>
      <c r="EP229" s="203"/>
      <c r="EQ229" s="203"/>
      <c r="ER229" s="203"/>
      <c r="ES229" s="203"/>
      <c r="ET229" s="203"/>
      <c r="EU229" s="203"/>
      <c r="EV229" s="203"/>
      <c r="EW229" s="203"/>
      <c r="EX229" s="203"/>
      <c r="EY229" s="203"/>
      <c r="EZ229" s="203"/>
      <c r="FA229" s="203"/>
      <c r="FB229" s="203"/>
      <c r="FC229" s="203"/>
      <c r="FD229" s="203"/>
      <c r="FE229" s="203"/>
      <c r="FF229" s="203"/>
      <c r="FG229" s="203"/>
      <c r="FH229" s="203"/>
      <c r="FI229" s="203"/>
      <c r="FJ229" s="203"/>
      <c r="FK229" s="203"/>
      <c r="FL229" s="203"/>
      <c r="FM229" s="203"/>
      <c r="FN229" s="203"/>
      <c r="FO229" s="203"/>
      <c r="FP229" s="203"/>
      <c r="FQ229" s="203"/>
      <c r="FR229" s="203"/>
      <c r="FS229" s="203"/>
      <c r="FT229" s="203"/>
      <c r="FU229" s="203"/>
      <c r="FV229" s="203"/>
      <c r="FW229" s="203"/>
      <c r="FX229" s="203"/>
      <c r="FY229" s="203"/>
      <c r="FZ229" s="203"/>
      <c r="GA229" s="203"/>
      <c r="GB229" s="203"/>
      <c r="GC229" s="203"/>
      <c r="GD229" s="203"/>
      <c r="GE229" s="203"/>
      <c r="GF229" s="203"/>
      <c r="GG229" s="203"/>
      <c r="GH229" s="203"/>
      <c r="GI229" s="203"/>
      <c r="GJ229" s="203"/>
      <c r="GK229" s="203"/>
      <c r="GL229" s="203"/>
      <c r="GM229" s="203"/>
      <c r="GN229" s="203"/>
      <c r="GO229" s="203"/>
      <c r="GP229" s="203"/>
      <c r="GQ229" s="203"/>
      <c r="GR229" s="203"/>
      <c r="GS229" s="203"/>
      <c r="GT229" s="203"/>
      <c r="GU229" s="203"/>
      <c r="GV229" s="203"/>
      <c r="GW229" s="203"/>
      <c r="GX229" s="203"/>
      <c r="GY229" s="203"/>
      <c r="GZ229" s="203"/>
      <c r="HA229" s="203"/>
      <c r="HB229" s="203"/>
      <c r="HC229" s="203"/>
      <c r="HD229" s="203"/>
      <c r="HE229" s="203"/>
      <c r="HF229" s="203"/>
      <c r="HG229" s="203"/>
      <c r="HH229" s="203"/>
      <c r="HI229" s="203"/>
      <c r="HJ229" s="203"/>
      <c r="HK229" s="203"/>
      <c r="HL229" s="203"/>
      <c r="HM229" s="203"/>
      <c r="HN229" s="203"/>
      <c r="HO229" s="203"/>
      <c r="HP229" s="203"/>
      <c r="HQ229" s="203"/>
      <c r="HR229" s="203"/>
      <c r="HS229" s="203"/>
      <c r="HT229" s="203"/>
      <c r="HU229" s="203"/>
      <c r="HV229" s="203"/>
      <c r="HW229" s="203"/>
      <c r="HX229" s="203"/>
      <c r="HY229" s="203"/>
      <c r="HZ229" s="203"/>
      <c r="IA229" s="203"/>
      <c r="IB229" s="203"/>
      <c r="IC229" s="203"/>
      <c r="ID229" s="203"/>
      <c r="IE229" s="203"/>
      <c r="IF229" s="203"/>
      <c r="IG229" s="203"/>
      <c r="IH229" s="203"/>
      <c r="II229" s="203"/>
      <c r="IJ229" s="203"/>
      <c r="IK229" s="203"/>
      <c r="IL229" s="203"/>
      <c r="IM229" s="203"/>
      <c r="IN229" s="203"/>
      <c r="IO229" s="203"/>
      <c r="IP229" s="203"/>
      <c r="IQ229" s="203"/>
      <c r="IR229" s="203"/>
      <c r="IS229" s="203"/>
      <c r="IT229" s="203"/>
      <c r="IU229" s="203"/>
    </row>
    <row r="230" spans="1:255" s="204" customFormat="1" ht="12.75" x14ac:dyDescent="0.2">
      <c r="A230" s="201"/>
      <c r="B230" s="205"/>
      <c r="C230" s="206"/>
      <c r="D230" s="207"/>
      <c r="E230" s="208"/>
      <c r="F230" s="203"/>
      <c r="G230" s="203"/>
      <c r="H230" s="203"/>
      <c r="I230" s="203"/>
      <c r="J230" s="209"/>
      <c r="K230" s="203"/>
      <c r="L230" s="203"/>
      <c r="M230" s="203"/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  <c r="X230" s="203"/>
      <c r="Y230" s="203"/>
      <c r="Z230" s="203"/>
      <c r="AA230" s="203"/>
      <c r="AB230" s="203"/>
      <c r="AC230" s="203"/>
      <c r="AD230" s="203"/>
      <c r="AE230" s="203"/>
      <c r="AF230" s="203"/>
      <c r="AG230" s="203"/>
      <c r="AH230" s="203"/>
      <c r="AI230" s="203"/>
      <c r="AJ230" s="203"/>
      <c r="AK230" s="203"/>
      <c r="AL230" s="203"/>
      <c r="AM230" s="203"/>
      <c r="AN230" s="203"/>
      <c r="AO230" s="203"/>
      <c r="AP230" s="203"/>
      <c r="AQ230" s="203"/>
      <c r="AR230" s="203"/>
      <c r="AS230" s="203"/>
      <c r="AT230" s="203"/>
      <c r="AU230" s="203"/>
      <c r="AV230" s="203"/>
      <c r="AW230" s="203"/>
      <c r="AX230" s="203"/>
      <c r="AY230" s="203"/>
      <c r="AZ230" s="203"/>
      <c r="BA230" s="203"/>
      <c r="BB230" s="203"/>
      <c r="BC230" s="203"/>
      <c r="BD230" s="203"/>
      <c r="BE230" s="203"/>
      <c r="BF230" s="203"/>
      <c r="BG230" s="203"/>
      <c r="BH230" s="203"/>
      <c r="BI230" s="203"/>
      <c r="BJ230" s="203"/>
      <c r="BK230" s="203"/>
      <c r="BL230" s="203"/>
      <c r="BM230" s="203"/>
      <c r="BN230" s="203"/>
      <c r="BO230" s="203"/>
      <c r="BP230" s="203"/>
      <c r="BQ230" s="203"/>
      <c r="BR230" s="203"/>
      <c r="BS230" s="203"/>
      <c r="BT230" s="203"/>
      <c r="BU230" s="203"/>
      <c r="BV230" s="203"/>
      <c r="BW230" s="203"/>
      <c r="BX230" s="203"/>
      <c r="BY230" s="203"/>
      <c r="BZ230" s="203"/>
      <c r="CA230" s="203"/>
      <c r="CB230" s="203"/>
      <c r="CC230" s="203"/>
      <c r="CD230" s="203"/>
      <c r="CE230" s="203"/>
      <c r="CF230" s="203"/>
      <c r="CG230" s="203"/>
      <c r="CH230" s="203"/>
      <c r="CI230" s="203"/>
      <c r="CJ230" s="203"/>
      <c r="CK230" s="203"/>
      <c r="CL230" s="203"/>
      <c r="CM230" s="203"/>
      <c r="CN230" s="203"/>
      <c r="CO230" s="203"/>
      <c r="CP230" s="203"/>
      <c r="CQ230" s="203"/>
      <c r="CR230" s="203"/>
      <c r="CS230" s="203"/>
      <c r="CT230" s="203"/>
      <c r="CU230" s="203"/>
      <c r="CV230" s="203"/>
      <c r="CW230" s="203"/>
      <c r="CX230" s="203"/>
      <c r="CY230" s="203"/>
      <c r="CZ230" s="203"/>
      <c r="DA230" s="203"/>
      <c r="DB230" s="203"/>
      <c r="DC230" s="203"/>
      <c r="DD230" s="203"/>
      <c r="DE230" s="203"/>
      <c r="DF230" s="203"/>
      <c r="DG230" s="203"/>
      <c r="DH230" s="203"/>
      <c r="DI230" s="203"/>
      <c r="DJ230" s="203"/>
      <c r="DK230" s="203"/>
      <c r="DL230" s="203"/>
      <c r="DM230" s="203"/>
      <c r="DN230" s="203"/>
      <c r="DO230" s="203"/>
      <c r="DP230" s="203"/>
      <c r="DQ230" s="203"/>
      <c r="DR230" s="203"/>
      <c r="DS230" s="203"/>
      <c r="DT230" s="203"/>
      <c r="DU230" s="203"/>
      <c r="DV230" s="203"/>
      <c r="DW230" s="203"/>
      <c r="DX230" s="203"/>
      <c r="DY230" s="203"/>
      <c r="DZ230" s="203"/>
      <c r="EA230" s="203"/>
      <c r="EB230" s="203"/>
      <c r="EC230" s="203"/>
      <c r="ED230" s="203"/>
      <c r="EE230" s="203"/>
      <c r="EF230" s="203"/>
      <c r="EG230" s="203"/>
      <c r="EH230" s="203"/>
      <c r="EI230" s="203"/>
      <c r="EJ230" s="203"/>
      <c r="EK230" s="203"/>
      <c r="EL230" s="203"/>
      <c r="EM230" s="203"/>
      <c r="EN230" s="203"/>
      <c r="EO230" s="203"/>
      <c r="EP230" s="203"/>
      <c r="EQ230" s="203"/>
      <c r="ER230" s="203"/>
      <c r="ES230" s="203"/>
      <c r="ET230" s="203"/>
      <c r="EU230" s="203"/>
      <c r="EV230" s="203"/>
      <c r="EW230" s="203"/>
      <c r="EX230" s="203"/>
      <c r="EY230" s="203"/>
      <c r="EZ230" s="203"/>
      <c r="FA230" s="203"/>
      <c r="FB230" s="203"/>
      <c r="FC230" s="203"/>
      <c r="FD230" s="203"/>
      <c r="FE230" s="203"/>
      <c r="FF230" s="203"/>
      <c r="FG230" s="203"/>
      <c r="FH230" s="203"/>
      <c r="FI230" s="203"/>
      <c r="FJ230" s="203"/>
      <c r="FK230" s="203"/>
      <c r="FL230" s="203"/>
      <c r="FM230" s="203"/>
      <c r="FN230" s="203"/>
      <c r="FO230" s="203"/>
      <c r="FP230" s="203"/>
      <c r="FQ230" s="203"/>
      <c r="FR230" s="203"/>
      <c r="FS230" s="203"/>
      <c r="FT230" s="203"/>
      <c r="FU230" s="203"/>
      <c r="FV230" s="203"/>
      <c r="FW230" s="203"/>
      <c r="FX230" s="203"/>
      <c r="FY230" s="203"/>
      <c r="FZ230" s="203"/>
      <c r="GA230" s="203"/>
      <c r="GB230" s="203"/>
      <c r="GC230" s="203"/>
      <c r="GD230" s="203"/>
      <c r="GE230" s="203"/>
      <c r="GF230" s="203"/>
      <c r="GG230" s="203"/>
      <c r="GH230" s="203"/>
      <c r="GI230" s="203"/>
      <c r="GJ230" s="203"/>
      <c r="GK230" s="203"/>
      <c r="GL230" s="203"/>
      <c r="GM230" s="203"/>
      <c r="GN230" s="203"/>
      <c r="GO230" s="203"/>
      <c r="GP230" s="203"/>
      <c r="GQ230" s="203"/>
      <c r="GR230" s="203"/>
      <c r="GS230" s="203"/>
      <c r="GT230" s="203"/>
      <c r="GU230" s="203"/>
      <c r="GV230" s="203"/>
      <c r="GW230" s="203"/>
      <c r="GX230" s="203"/>
      <c r="GY230" s="203"/>
      <c r="GZ230" s="203"/>
      <c r="HA230" s="203"/>
      <c r="HB230" s="203"/>
      <c r="HC230" s="203"/>
      <c r="HD230" s="203"/>
      <c r="HE230" s="203"/>
      <c r="HF230" s="203"/>
      <c r="HG230" s="203"/>
      <c r="HH230" s="203"/>
      <c r="HI230" s="203"/>
      <c r="HJ230" s="203"/>
      <c r="HK230" s="203"/>
      <c r="HL230" s="203"/>
      <c r="HM230" s="203"/>
      <c r="HN230" s="203"/>
      <c r="HO230" s="203"/>
      <c r="HP230" s="203"/>
      <c r="HQ230" s="203"/>
      <c r="HR230" s="203"/>
      <c r="HS230" s="203"/>
      <c r="HT230" s="203"/>
      <c r="HU230" s="203"/>
      <c r="HV230" s="203"/>
      <c r="HW230" s="203"/>
      <c r="HX230" s="203"/>
      <c r="HY230" s="203"/>
      <c r="HZ230" s="203"/>
      <c r="IA230" s="203"/>
      <c r="IB230" s="203"/>
      <c r="IC230" s="203"/>
      <c r="ID230" s="203"/>
      <c r="IE230" s="203"/>
      <c r="IF230" s="203"/>
      <c r="IG230" s="203"/>
      <c r="IH230" s="203"/>
      <c r="II230" s="203"/>
      <c r="IJ230" s="203"/>
      <c r="IK230" s="203"/>
      <c r="IL230" s="203"/>
      <c r="IM230" s="203"/>
      <c r="IN230" s="203"/>
      <c r="IO230" s="203"/>
      <c r="IP230" s="203"/>
      <c r="IQ230" s="203"/>
      <c r="IR230" s="203"/>
      <c r="IS230" s="203"/>
      <c r="IT230" s="203"/>
      <c r="IU230" s="203"/>
    </row>
    <row r="231" spans="1:255" s="204" customFormat="1" ht="12.75" x14ac:dyDescent="0.2">
      <c r="A231" s="201"/>
      <c r="B231" s="205"/>
      <c r="C231" s="206"/>
      <c r="D231" s="207"/>
      <c r="E231" s="208"/>
      <c r="F231" s="203"/>
      <c r="G231" s="203"/>
      <c r="H231" s="203"/>
      <c r="I231" s="203"/>
      <c r="J231" s="209"/>
      <c r="K231" s="203"/>
      <c r="L231" s="203"/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  <c r="X231" s="203"/>
      <c r="Y231" s="203"/>
      <c r="Z231" s="203"/>
      <c r="AA231" s="203"/>
      <c r="AB231" s="203"/>
      <c r="AC231" s="203"/>
      <c r="AD231" s="203"/>
      <c r="AE231" s="203"/>
      <c r="AF231" s="203"/>
      <c r="AG231" s="203"/>
      <c r="AH231" s="203"/>
      <c r="AI231" s="203"/>
      <c r="AJ231" s="203"/>
      <c r="AK231" s="203"/>
      <c r="AL231" s="203"/>
      <c r="AM231" s="203"/>
      <c r="AN231" s="203"/>
      <c r="AO231" s="203"/>
      <c r="AP231" s="203"/>
      <c r="AQ231" s="203"/>
      <c r="AR231" s="203"/>
      <c r="AS231" s="203"/>
      <c r="AT231" s="203"/>
      <c r="AU231" s="203"/>
      <c r="AV231" s="203"/>
      <c r="AW231" s="203"/>
      <c r="AX231" s="203"/>
      <c r="AY231" s="203"/>
      <c r="AZ231" s="203"/>
      <c r="BA231" s="203"/>
      <c r="BB231" s="203"/>
      <c r="BC231" s="203"/>
      <c r="BD231" s="203"/>
      <c r="BE231" s="203"/>
      <c r="BF231" s="203"/>
      <c r="BG231" s="203"/>
      <c r="BH231" s="203"/>
      <c r="BI231" s="203"/>
      <c r="BJ231" s="203"/>
      <c r="BK231" s="203"/>
      <c r="BL231" s="203"/>
      <c r="BM231" s="203"/>
      <c r="BN231" s="203"/>
      <c r="BO231" s="203"/>
      <c r="BP231" s="203"/>
      <c r="BQ231" s="203"/>
      <c r="BR231" s="203"/>
      <c r="BS231" s="203"/>
      <c r="BT231" s="203"/>
      <c r="BU231" s="203"/>
      <c r="BV231" s="203"/>
      <c r="BW231" s="203"/>
      <c r="BX231" s="203"/>
      <c r="BY231" s="203"/>
      <c r="BZ231" s="203"/>
      <c r="CA231" s="203"/>
      <c r="CB231" s="203"/>
      <c r="CC231" s="203"/>
      <c r="CD231" s="203"/>
      <c r="CE231" s="203"/>
      <c r="CF231" s="203"/>
      <c r="CG231" s="203"/>
      <c r="CH231" s="203"/>
      <c r="CI231" s="203"/>
      <c r="CJ231" s="203"/>
      <c r="CK231" s="203"/>
      <c r="CL231" s="203"/>
      <c r="CM231" s="203"/>
      <c r="CN231" s="203"/>
      <c r="CO231" s="203"/>
      <c r="CP231" s="203"/>
      <c r="CQ231" s="203"/>
      <c r="CR231" s="203"/>
      <c r="CS231" s="203"/>
      <c r="CT231" s="203"/>
      <c r="CU231" s="203"/>
      <c r="CV231" s="203"/>
      <c r="CW231" s="203"/>
      <c r="CX231" s="203"/>
      <c r="CY231" s="203"/>
      <c r="CZ231" s="203"/>
      <c r="DA231" s="203"/>
      <c r="DB231" s="203"/>
      <c r="DC231" s="203"/>
      <c r="DD231" s="203"/>
      <c r="DE231" s="203"/>
      <c r="DF231" s="203"/>
      <c r="DG231" s="203"/>
      <c r="DH231" s="203"/>
      <c r="DI231" s="203"/>
      <c r="DJ231" s="203"/>
      <c r="DK231" s="203"/>
      <c r="DL231" s="203"/>
      <c r="DM231" s="203"/>
      <c r="DN231" s="203"/>
      <c r="DO231" s="203"/>
      <c r="DP231" s="203"/>
      <c r="DQ231" s="203"/>
      <c r="DR231" s="203"/>
      <c r="DS231" s="203"/>
      <c r="DT231" s="203"/>
      <c r="DU231" s="203"/>
      <c r="DV231" s="203"/>
      <c r="DW231" s="203"/>
      <c r="DX231" s="203"/>
      <c r="DY231" s="203"/>
      <c r="DZ231" s="203"/>
      <c r="EA231" s="203"/>
      <c r="EB231" s="203"/>
      <c r="EC231" s="203"/>
      <c r="ED231" s="203"/>
      <c r="EE231" s="203"/>
      <c r="EF231" s="203"/>
      <c r="EG231" s="203"/>
      <c r="EH231" s="203"/>
      <c r="EI231" s="203"/>
      <c r="EJ231" s="203"/>
      <c r="EK231" s="203"/>
      <c r="EL231" s="203"/>
      <c r="EM231" s="203"/>
      <c r="EN231" s="203"/>
      <c r="EO231" s="203"/>
      <c r="EP231" s="203"/>
      <c r="EQ231" s="203"/>
      <c r="ER231" s="203"/>
      <c r="ES231" s="203"/>
      <c r="ET231" s="203"/>
      <c r="EU231" s="203"/>
      <c r="EV231" s="203"/>
      <c r="EW231" s="203"/>
      <c r="EX231" s="203"/>
      <c r="EY231" s="203"/>
      <c r="EZ231" s="203"/>
      <c r="FA231" s="203"/>
      <c r="FB231" s="203"/>
      <c r="FC231" s="203"/>
      <c r="FD231" s="203"/>
      <c r="FE231" s="203"/>
      <c r="FF231" s="203"/>
      <c r="FG231" s="203"/>
      <c r="FH231" s="203"/>
      <c r="FI231" s="203"/>
      <c r="FJ231" s="203"/>
      <c r="FK231" s="203"/>
      <c r="FL231" s="203"/>
      <c r="FM231" s="203"/>
      <c r="FN231" s="203"/>
      <c r="FO231" s="203"/>
      <c r="FP231" s="203"/>
      <c r="FQ231" s="203"/>
      <c r="FR231" s="203"/>
      <c r="FS231" s="203"/>
      <c r="FT231" s="203"/>
      <c r="FU231" s="203"/>
      <c r="FV231" s="203"/>
      <c r="FW231" s="203"/>
      <c r="FX231" s="203"/>
      <c r="FY231" s="203"/>
      <c r="FZ231" s="203"/>
      <c r="GA231" s="203"/>
      <c r="GB231" s="203"/>
      <c r="GC231" s="203"/>
      <c r="GD231" s="203"/>
      <c r="GE231" s="203"/>
      <c r="GF231" s="203"/>
      <c r="GG231" s="203"/>
      <c r="GH231" s="203"/>
      <c r="GI231" s="203"/>
      <c r="GJ231" s="203"/>
      <c r="GK231" s="203"/>
      <c r="GL231" s="203"/>
      <c r="GM231" s="203"/>
      <c r="GN231" s="203"/>
      <c r="GO231" s="203"/>
      <c r="GP231" s="203"/>
      <c r="GQ231" s="203"/>
      <c r="GR231" s="203"/>
      <c r="GS231" s="203"/>
      <c r="GT231" s="203"/>
      <c r="GU231" s="203"/>
      <c r="GV231" s="203"/>
      <c r="GW231" s="203"/>
      <c r="GX231" s="203"/>
      <c r="GY231" s="203"/>
      <c r="GZ231" s="203"/>
      <c r="HA231" s="203"/>
      <c r="HB231" s="203"/>
      <c r="HC231" s="203"/>
      <c r="HD231" s="203"/>
      <c r="HE231" s="203"/>
      <c r="HF231" s="203"/>
      <c r="HG231" s="203"/>
      <c r="HH231" s="203"/>
      <c r="HI231" s="203"/>
      <c r="HJ231" s="203"/>
      <c r="HK231" s="203"/>
      <c r="HL231" s="203"/>
      <c r="HM231" s="203"/>
      <c r="HN231" s="203"/>
      <c r="HO231" s="203"/>
      <c r="HP231" s="203"/>
      <c r="HQ231" s="203"/>
      <c r="HR231" s="203"/>
      <c r="HS231" s="203"/>
      <c r="HT231" s="203"/>
      <c r="HU231" s="203"/>
      <c r="HV231" s="203"/>
      <c r="HW231" s="203"/>
      <c r="HX231" s="203"/>
      <c r="HY231" s="203"/>
      <c r="HZ231" s="203"/>
      <c r="IA231" s="203"/>
      <c r="IB231" s="203"/>
      <c r="IC231" s="203"/>
      <c r="ID231" s="203"/>
      <c r="IE231" s="203"/>
      <c r="IF231" s="203"/>
      <c r="IG231" s="203"/>
      <c r="IH231" s="203"/>
      <c r="II231" s="203"/>
      <c r="IJ231" s="203"/>
      <c r="IK231" s="203"/>
      <c r="IL231" s="203"/>
      <c r="IM231" s="203"/>
      <c r="IN231" s="203"/>
      <c r="IO231" s="203"/>
      <c r="IP231" s="203"/>
      <c r="IQ231" s="203"/>
      <c r="IR231" s="203"/>
      <c r="IS231" s="203"/>
      <c r="IT231" s="203"/>
      <c r="IU231" s="203"/>
    </row>
    <row r="232" spans="1:255" s="204" customFormat="1" ht="12.75" x14ac:dyDescent="0.2">
      <c r="A232" s="201"/>
      <c r="B232" s="205"/>
      <c r="C232" s="206"/>
      <c r="D232" s="207"/>
      <c r="E232" s="208"/>
      <c r="F232" s="203"/>
      <c r="G232" s="203"/>
      <c r="H232" s="203"/>
      <c r="I232" s="203"/>
      <c r="J232" s="209"/>
      <c r="K232" s="203"/>
      <c r="L232" s="203"/>
      <c r="M232" s="203"/>
      <c r="N232" s="203"/>
      <c r="O232" s="203"/>
      <c r="P232" s="203"/>
      <c r="Q232" s="203"/>
      <c r="R232" s="203"/>
      <c r="S232" s="203"/>
      <c r="T232" s="203"/>
      <c r="U232" s="203"/>
      <c r="V232" s="203"/>
      <c r="W232" s="203"/>
      <c r="X232" s="203"/>
      <c r="Y232" s="203"/>
      <c r="Z232" s="203"/>
      <c r="AA232" s="203"/>
      <c r="AB232" s="203"/>
      <c r="AC232" s="203"/>
      <c r="AD232" s="203"/>
      <c r="AE232" s="203"/>
      <c r="AF232" s="203"/>
      <c r="AG232" s="203"/>
      <c r="AH232" s="203"/>
      <c r="AI232" s="203"/>
      <c r="AJ232" s="203"/>
      <c r="AK232" s="203"/>
      <c r="AL232" s="203"/>
      <c r="AM232" s="203"/>
      <c r="AN232" s="203"/>
      <c r="AO232" s="203"/>
      <c r="AP232" s="203"/>
      <c r="AQ232" s="203"/>
      <c r="AR232" s="203"/>
      <c r="AS232" s="203"/>
      <c r="AT232" s="203"/>
      <c r="AU232" s="203"/>
      <c r="AV232" s="203"/>
      <c r="AW232" s="203"/>
      <c r="AX232" s="203"/>
      <c r="AY232" s="203"/>
      <c r="AZ232" s="203"/>
      <c r="BA232" s="203"/>
      <c r="BB232" s="203"/>
      <c r="BC232" s="203"/>
      <c r="BD232" s="203"/>
      <c r="BE232" s="203"/>
      <c r="BF232" s="203"/>
      <c r="BG232" s="203"/>
      <c r="BH232" s="203"/>
      <c r="BI232" s="203"/>
      <c r="BJ232" s="203"/>
      <c r="BK232" s="203"/>
      <c r="BL232" s="203"/>
      <c r="BM232" s="203"/>
      <c r="BN232" s="203"/>
      <c r="BO232" s="203"/>
      <c r="BP232" s="203"/>
      <c r="BQ232" s="203"/>
      <c r="BR232" s="203"/>
      <c r="BS232" s="203"/>
      <c r="BT232" s="203"/>
      <c r="BU232" s="203"/>
      <c r="BV232" s="203"/>
      <c r="BW232" s="203"/>
      <c r="BX232" s="203"/>
      <c r="BY232" s="203"/>
      <c r="BZ232" s="203"/>
      <c r="CA232" s="203"/>
      <c r="CB232" s="203"/>
      <c r="CC232" s="203"/>
      <c r="CD232" s="203"/>
      <c r="CE232" s="203"/>
      <c r="CF232" s="203"/>
      <c r="CG232" s="203"/>
      <c r="CH232" s="203"/>
      <c r="CI232" s="203"/>
      <c r="CJ232" s="203"/>
      <c r="CK232" s="203"/>
      <c r="CL232" s="203"/>
      <c r="CM232" s="203"/>
      <c r="CN232" s="203"/>
      <c r="CO232" s="203"/>
      <c r="CP232" s="203"/>
      <c r="CQ232" s="203"/>
      <c r="CR232" s="203"/>
      <c r="CS232" s="203"/>
      <c r="CT232" s="203"/>
      <c r="CU232" s="203"/>
      <c r="CV232" s="203"/>
      <c r="CW232" s="203"/>
      <c r="CX232" s="203"/>
      <c r="CY232" s="203"/>
      <c r="CZ232" s="203"/>
      <c r="DA232" s="203"/>
      <c r="DB232" s="203"/>
      <c r="DC232" s="203"/>
      <c r="DD232" s="203"/>
      <c r="DE232" s="203"/>
      <c r="DF232" s="203"/>
      <c r="DG232" s="203"/>
      <c r="DH232" s="203"/>
      <c r="DI232" s="203"/>
      <c r="DJ232" s="203"/>
      <c r="DK232" s="203"/>
      <c r="DL232" s="203"/>
      <c r="DM232" s="203"/>
      <c r="DN232" s="203"/>
      <c r="DO232" s="203"/>
      <c r="DP232" s="203"/>
      <c r="DQ232" s="203"/>
      <c r="DR232" s="203"/>
      <c r="DS232" s="203"/>
      <c r="DT232" s="203"/>
      <c r="DU232" s="203"/>
      <c r="DV232" s="203"/>
      <c r="DW232" s="203"/>
      <c r="DX232" s="203"/>
      <c r="DY232" s="203"/>
      <c r="DZ232" s="203"/>
      <c r="EA232" s="203"/>
      <c r="EB232" s="203"/>
      <c r="EC232" s="203"/>
      <c r="ED232" s="203"/>
      <c r="EE232" s="203"/>
      <c r="EF232" s="203"/>
      <c r="EG232" s="203"/>
      <c r="EH232" s="203"/>
      <c r="EI232" s="203"/>
      <c r="EJ232" s="203"/>
      <c r="EK232" s="203"/>
      <c r="EL232" s="203"/>
      <c r="EM232" s="203"/>
      <c r="EN232" s="203"/>
      <c r="EO232" s="203"/>
      <c r="EP232" s="203"/>
      <c r="EQ232" s="203"/>
      <c r="ER232" s="203"/>
      <c r="ES232" s="203"/>
      <c r="ET232" s="203"/>
      <c r="EU232" s="203"/>
      <c r="EV232" s="203"/>
      <c r="EW232" s="203"/>
      <c r="EX232" s="203"/>
      <c r="EY232" s="203"/>
      <c r="EZ232" s="203"/>
      <c r="FA232" s="203"/>
      <c r="FB232" s="203"/>
      <c r="FC232" s="203"/>
      <c r="FD232" s="203"/>
      <c r="FE232" s="203"/>
      <c r="FF232" s="203"/>
      <c r="FG232" s="203"/>
      <c r="FH232" s="203"/>
      <c r="FI232" s="203"/>
      <c r="FJ232" s="203"/>
      <c r="FK232" s="203"/>
      <c r="FL232" s="203"/>
      <c r="FM232" s="203"/>
      <c r="FN232" s="203"/>
      <c r="FO232" s="203"/>
      <c r="FP232" s="203"/>
      <c r="FQ232" s="203"/>
      <c r="FR232" s="203"/>
      <c r="FS232" s="203"/>
      <c r="FT232" s="203"/>
      <c r="FU232" s="203"/>
      <c r="FV232" s="203"/>
      <c r="FW232" s="203"/>
      <c r="FX232" s="203"/>
      <c r="FY232" s="203"/>
      <c r="FZ232" s="203"/>
      <c r="GA232" s="203"/>
      <c r="GB232" s="203"/>
      <c r="GC232" s="203"/>
      <c r="GD232" s="203"/>
      <c r="GE232" s="203"/>
      <c r="GF232" s="203"/>
      <c r="GG232" s="203"/>
      <c r="GH232" s="203"/>
      <c r="GI232" s="203"/>
      <c r="GJ232" s="203"/>
      <c r="GK232" s="203"/>
      <c r="GL232" s="203"/>
      <c r="GM232" s="203"/>
      <c r="GN232" s="203"/>
      <c r="GO232" s="203"/>
      <c r="GP232" s="203"/>
      <c r="GQ232" s="203"/>
      <c r="GR232" s="203"/>
      <c r="GS232" s="203"/>
      <c r="GT232" s="203"/>
      <c r="GU232" s="203"/>
      <c r="GV232" s="203"/>
      <c r="GW232" s="203"/>
      <c r="GX232" s="203"/>
      <c r="GY232" s="203"/>
      <c r="GZ232" s="203"/>
      <c r="HA232" s="203"/>
      <c r="HB232" s="203"/>
      <c r="HC232" s="203"/>
      <c r="HD232" s="203"/>
      <c r="HE232" s="203"/>
      <c r="HF232" s="203"/>
      <c r="HG232" s="203"/>
      <c r="HH232" s="203"/>
      <c r="HI232" s="203"/>
      <c r="HJ232" s="203"/>
      <c r="HK232" s="203"/>
      <c r="HL232" s="203"/>
      <c r="HM232" s="203"/>
      <c r="HN232" s="203"/>
      <c r="HO232" s="203"/>
      <c r="HP232" s="203"/>
      <c r="HQ232" s="203"/>
      <c r="HR232" s="203"/>
      <c r="HS232" s="203"/>
      <c r="HT232" s="203"/>
      <c r="HU232" s="203"/>
      <c r="HV232" s="203"/>
      <c r="HW232" s="203"/>
      <c r="HX232" s="203"/>
      <c r="HY232" s="203"/>
      <c r="HZ232" s="203"/>
      <c r="IA232" s="203"/>
      <c r="IB232" s="203"/>
      <c r="IC232" s="203"/>
      <c r="ID232" s="203"/>
      <c r="IE232" s="203"/>
      <c r="IF232" s="203"/>
      <c r="IG232" s="203"/>
      <c r="IH232" s="203"/>
      <c r="II232" s="203"/>
      <c r="IJ232" s="203"/>
      <c r="IK232" s="203"/>
      <c r="IL232" s="203"/>
      <c r="IM232" s="203"/>
      <c r="IN232" s="203"/>
      <c r="IO232" s="203"/>
      <c r="IP232" s="203"/>
      <c r="IQ232" s="203"/>
      <c r="IR232" s="203"/>
      <c r="IS232" s="203"/>
      <c r="IT232" s="203"/>
      <c r="IU232" s="203"/>
    </row>
    <row r="233" spans="1:255" s="204" customFormat="1" ht="12.75" x14ac:dyDescent="0.2">
      <c r="A233" s="201"/>
      <c r="B233" s="205"/>
      <c r="C233" s="206"/>
      <c r="D233" s="207"/>
      <c r="E233" s="208"/>
      <c r="F233" s="203"/>
      <c r="G233" s="203"/>
      <c r="H233" s="203"/>
      <c r="I233" s="203"/>
      <c r="J233" s="209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3"/>
      <c r="Y233" s="203"/>
      <c r="Z233" s="203"/>
      <c r="AA233" s="203"/>
      <c r="AB233" s="203"/>
      <c r="AC233" s="203"/>
      <c r="AD233" s="203"/>
      <c r="AE233" s="203"/>
      <c r="AF233" s="203"/>
      <c r="AG233" s="203"/>
      <c r="AH233" s="203"/>
      <c r="AI233" s="203"/>
      <c r="AJ233" s="203"/>
      <c r="AK233" s="203"/>
      <c r="AL233" s="203"/>
      <c r="AM233" s="203"/>
      <c r="AN233" s="203"/>
      <c r="AO233" s="203"/>
      <c r="AP233" s="203"/>
      <c r="AQ233" s="203"/>
      <c r="AR233" s="203"/>
      <c r="AS233" s="203"/>
      <c r="AT233" s="203"/>
      <c r="AU233" s="203"/>
      <c r="AV233" s="203"/>
      <c r="AW233" s="203"/>
      <c r="AX233" s="203"/>
      <c r="AY233" s="203"/>
      <c r="AZ233" s="203"/>
      <c r="BA233" s="203"/>
      <c r="BB233" s="203"/>
      <c r="BC233" s="203"/>
      <c r="BD233" s="203"/>
      <c r="BE233" s="203"/>
      <c r="BF233" s="203"/>
      <c r="BG233" s="203"/>
      <c r="BH233" s="203"/>
      <c r="BI233" s="203"/>
      <c r="BJ233" s="203"/>
      <c r="BK233" s="203"/>
      <c r="BL233" s="203"/>
      <c r="BM233" s="203"/>
      <c r="BN233" s="203"/>
      <c r="BO233" s="203"/>
      <c r="BP233" s="203"/>
      <c r="BQ233" s="203"/>
      <c r="BR233" s="203"/>
      <c r="BS233" s="203"/>
      <c r="BT233" s="203"/>
      <c r="BU233" s="203"/>
      <c r="BV233" s="203"/>
      <c r="BW233" s="203"/>
      <c r="BX233" s="203"/>
      <c r="BY233" s="203"/>
      <c r="BZ233" s="203"/>
      <c r="CA233" s="203"/>
      <c r="CB233" s="203"/>
      <c r="CC233" s="203"/>
      <c r="CD233" s="203"/>
      <c r="CE233" s="203"/>
      <c r="CF233" s="203"/>
      <c r="CG233" s="203"/>
      <c r="CH233" s="203"/>
      <c r="CI233" s="203"/>
      <c r="CJ233" s="203"/>
      <c r="CK233" s="203"/>
      <c r="CL233" s="203"/>
      <c r="CM233" s="203"/>
      <c r="CN233" s="203"/>
      <c r="CO233" s="203"/>
      <c r="CP233" s="203"/>
      <c r="CQ233" s="203"/>
      <c r="CR233" s="203"/>
      <c r="CS233" s="203"/>
      <c r="CT233" s="203"/>
      <c r="CU233" s="203"/>
      <c r="CV233" s="203"/>
      <c r="CW233" s="203"/>
      <c r="CX233" s="203"/>
      <c r="CY233" s="203"/>
      <c r="CZ233" s="203"/>
      <c r="DA233" s="203"/>
      <c r="DB233" s="203"/>
      <c r="DC233" s="203"/>
      <c r="DD233" s="203"/>
      <c r="DE233" s="203"/>
      <c r="DF233" s="203"/>
      <c r="DG233" s="203"/>
      <c r="DH233" s="203"/>
      <c r="DI233" s="203"/>
      <c r="DJ233" s="203"/>
      <c r="DK233" s="203"/>
      <c r="DL233" s="203"/>
      <c r="DM233" s="203"/>
      <c r="DN233" s="203"/>
      <c r="DO233" s="203"/>
      <c r="DP233" s="203"/>
      <c r="DQ233" s="203"/>
      <c r="DR233" s="203"/>
      <c r="DS233" s="203"/>
      <c r="DT233" s="203"/>
      <c r="DU233" s="203"/>
      <c r="DV233" s="203"/>
      <c r="DW233" s="203"/>
      <c r="DX233" s="203"/>
      <c r="DY233" s="203"/>
      <c r="DZ233" s="203"/>
      <c r="EA233" s="203"/>
      <c r="EB233" s="203"/>
      <c r="EC233" s="203"/>
      <c r="ED233" s="203"/>
      <c r="EE233" s="203"/>
      <c r="EF233" s="203"/>
      <c r="EG233" s="203"/>
      <c r="EH233" s="203"/>
      <c r="EI233" s="203"/>
      <c r="EJ233" s="203"/>
      <c r="EK233" s="203"/>
      <c r="EL233" s="203"/>
      <c r="EM233" s="203"/>
      <c r="EN233" s="203"/>
      <c r="EO233" s="203"/>
      <c r="EP233" s="203"/>
      <c r="EQ233" s="203"/>
      <c r="ER233" s="203"/>
      <c r="ES233" s="203"/>
      <c r="ET233" s="203"/>
      <c r="EU233" s="203"/>
      <c r="EV233" s="203"/>
      <c r="EW233" s="203"/>
      <c r="EX233" s="203"/>
      <c r="EY233" s="203"/>
      <c r="EZ233" s="203"/>
      <c r="FA233" s="203"/>
      <c r="FB233" s="203"/>
      <c r="FC233" s="203"/>
      <c r="FD233" s="203"/>
      <c r="FE233" s="203"/>
      <c r="FF233" s="203"/>
      <c r="FG233" s="203"/>
      <c r="FH233" s="203"/>
      <c r="FI233" s="203"/>
      <c r="FJ233" s="203"/>
      <c r="FK233" s="203"/>
      <c r="FL233" s="203"/>
      <c r="FM233" s="203"/>
      <c r="FN233" s="203"/>
      <c r="FO233" s="203"/>
      <c r="FP233" s="203"/>
      <c r="FQ233" s="203"/>
      <c r="FR233" s="203"/>
      <c r="FS233" s="203"/>
      <c r="FT233" s="203"/>
      <c r="FU233" s="203"/>
      <c r="FV233" s="203"/>
      <c r="FW233" s="203"/>
      <c r="FX233" s="203"/>
      <c r="FY233" s="203"/>
      <c r="FZ233" s="203"/>
      <c r="GA233" s="203"/>
      <c r="GB233" s="203"/>
      <c r="GC233" s="203"/>
      <c r="GD233" s="203"/>
      <c r="GE233" s="203"/>
      <c r="GF233" s="203"/>
      <c r="GG233" s="203"/>
      <c r="GH233" s="203"/>
      <c r="GI233" s="203"/>
      <c r="GJ233" s="203"/>
      <c r="GK233" s="203"/>
      <c r="GL233" s="203"/>
      <c r="GM233" s="203"/>
      <c r="GN233" s="203"/>
      <c r="GO233" s="203"/>
      <c r="GP233" s="203"/>
      <c r="GQ233" s="203"/>
      <c r="GR233" s="203"/>
      <c r="GS233" s="203"/>
      <c r="GT233" s="203"/>
      <c r="GU233" s="203"/>
      <c r="GV233" s="203"/>
      <c r="GW233" s="203"/>
      <c r="GX233" s="203"/>
      <c r="GY233" s="203"/>
      <c r="GZ233" s="203"/>
      <c r="HA233" s="203"/>
      <c r="HB233" s="203"/>
      <c r="HC233" s="203"/>
      <c r="HD233" s="203"/>
      <c r="HE233" s="203"/>
      <c r="HF233" s="203"/>
      <c r="HG233" s="203"/>
      <c r="HH233" s="203"/>
      <c r="HI233" s="203"/>
      <c r="HJ233" s="203"/>
      <c r="HK233" s="203"/>
      <c r="HL233" s="203"/>
      <c r="HM233" s="203"/>
      <c r="HN233" s="203"/>
      <c r="HO233" s="203"/>
      <c r="HP233" s="203"/>
      <c r="HQ233" s="203"/>
      <c r="HR233" s="203"/>
      <c r="HS233" s="203"/>
      <c r="HT233" s="203"/>
      <c r="HU233" s="203"/>
      <c r="HV233" s="203"/>
      <c r="HW233" s="203"/>
      <c r="HX233" s="203"/>
      <c r="HY233" s="203"/>
      <c r="HZ233" s="203"/>
      <c r="IA233" s="203"/>
      <c r="IB233" s="203"/>
      <c r="IC233" s="203"/>
      <c r="ID233" s="203"/>
      <c r="IE233" s="203"/>
      <c r="IF233" s="203"/>
      <c r="IG233" s="203"/>
      <c r="IH233" s="203"/>
      <c r="II233" s="203"/>
      <c r="IJ233" s="203"/>
      <c r="IK233" s="203"/>
      <c r="IL233" s="203"/>
      <c r="IM233" s="203"/>
      <c r="IN233" s="203"/>
      <c r="IO233" s="203"/>
      <c r="IP233" s="203"/>
      <c r="IQ233" s="203"/>
      <c r="IR233" s="203"/>
      <c r="IS233" s="203"/>
      <c r="IT233" s="203"/>
      <c r="IU233" s="203"/>
    </row>
    <row r="234" spans="1:255" s="204" customFormat="1" ht="12.75" x14ac:dyDescent="0.2">
      <c r="A234" s="201"/>
      <c r="B234" s="205"/>
      <c r="C234" s="206"/>
      <c r="D234" s="207"/>
      <c r="E234" s="208"/>
      <c r="F234" s="203"/>
      <c r="G234" s="203"/>
      <c r="H234" s="203"/>
      <c r="I234" s="203"/>
      <c r="J234" s="209"/>
      <c r="K234" s="203"/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03"/>
      <c r="AK234" s="203"/>
      <c r="AL234" s="203"/>
      <c r="AM234" s="203"/>
      <c r="AN234" s="203"/>
      <c r="AO234" s="203"/>
      <c r="AP234" s="203"/>
      <c r="AQ234" s="203"/>
      <c r="AR234" s="203"/>
      <c r="AS234" s="203"/>
      <c r="AT234" s="203"/>
      <c r="AU234" s="203"/>
      <c r="AV234" s="203"/>
      <c r="AW234" s="203"/>
      <c r="AX234" s="203"/>
      <c r="AY234" s="203"/>
      <c r="AZ234" s="203"/>
      <c r="BA234" s="203"/>
      <c r="BB234" s="203"/>
      <c r="BC234" s="203"/>
      <c r="BD234" s="203"/>
      <c r="BE234" s="203"/>
      <c r="BF234" s="203"/>
      <c r="BG234" s="203"/>
      <c r="BH234" s="203"/>
      <c r="BI234" s="203"/>
      <c r="BJ234" s="203"/>
      <c r="BK234" s="203"/>
      <c r="BL234" s="203"/>
      <c r="BM234" s="203"/>
      <c r="BN234" s="203"/>
      <c r="BO234" s="203"/>
      <c r="BP234" s="203"/>
      <c r="BQ234" s="203"/>
      <c r="BR234" s="203"/>
      <c r="BS234" s="203"/>
      <c r="BT234" s="203"/>
      <c r="BU234" s="203"/>
      <c r="BV234" s="203"/>
      <c r="BW234" s="203"/>
      <c r="BX234" s="203"/>
      <c r="BY234" s="203"/>
      <c r="BZ234" s="203"/>
      <c r="CA234" s="203"/>
      <c r="CB234" s="203"/>
      <c r="CC234" s="203"/>
      <c r="CD234" s="203"/>
      <c r="CE234" s="203"/>
      <c r="CF234" s="203"/>
      <c r="CG234" s="203"/>
      <c r="CH234" s="203"/>
      <c r="CI234" s="203"/>
      <c r="CJ234" s="203"/>
      <c r="CK234" s="203"/>
      <c r="CL234" s="203"/>
      <c r="CM234" s="203"/>
      <c r="CN234" s="203"/>
      <c r="CO234" s="203"/>
      <c r="CP234" s="203"/>
      <c r="CQ234" s="203"/>
      <c r="CR234" s="203"/>
      <c r="CS234" s="203"/>
      <c r="CT234" s="203"/>
      <c r="CU234" s="203"/>
      <c r="CV234" s="203"/>
      <c r="CW234" s="203"/>
      <c r="CX234" s="203"/>
      <c r="CY234" s="203"/>
      <c r="CZ234" s="203"/>
      <c r="DA234" s="203"/>
      <c r="DB234" s="203"/>
      <c r="DC234" s="203"/>
      <c r="DD234" s="203"/>
      <c r="DE234" s="203"/>
      <c r="DF234" s="203"/>
      <c r="DG234" s="203"/>
      <c r="DH234" s="203"/>
      <c r="DI234" s="203"/>
      <c r="DJ234" s="203"/>
      <c r="DK234" s="203"/>
      <c r="DL234" s="203"/>
      <c r="DM234" s="203"/>
      <c r="DN234" s="203"/>
      <c r="DO234" s="203"/>
      <c r="DP234" s="203"/>
      <c r="DQ234" s="203"/>
      <c r="DR234" s="203"/>
      <c r="DS234" s="203"/>
      <c r="DT234" s="203"/>
      <c r="DU234" s="203"/>
      <c r="DV234" s="203"/>
      <c r="DW234" s="203"/>
      <c r="DX234" s="203"/>
      <c r="DY234" s="203"/>
      <c r="DZ234" s="203"/>
      <c r="EA234" s="203"/>
      <c r="EB234" s="203"/>
      <c r="EC234" s="203"/>
      <c r="ED234" s="203"/>
      <c r="EE234" s="203"/>
      <c r="EF234" s="203"/>
      <c r="EG234" s="203"/>
      <c r="EH234" s="203"/>
      <c r="EI234" s="203"/>
      <c r="EJ234" s="203"/>
      <c r="EK234" s="203"/>
      <c r="EL234" s="203"/>
      <c r="EM234" s="203"/>
      <c r="EN234" s="203"/>
      <c r="EO234" s="203"/>
      <c r="EP234" s="203"/>
      <c r="EQ234" s="203"/>
      <c r="ER234" s="203"/>
      <c r="ES234" s="203"/>
      <c r="ET234" s="203"/>
      <c r="EU234" s="203"/>
      <c r="EV234" s="203"/>
      <c r="EW234" s="203"/>
      <c r="EX234" s="203"/>
      <c r="EY234" s="203"/>
      <c r="EZ234" s="203"/>
      <c r="FA234" s="203"/>
      <c r="FB234" s="203"/>
      <c r="FC234" s="203"/>
      <c r="FD234" s="203"/>
      <c r="FE234" s="203"/>
      <c r="FF234" s="203"/>
      <c r="FG234" s="203"/>
      <c r="FH234" s="203"/>
      <c r="FI234" s="203"/>
      <c r="FJ234" s="203"/>
      <c r="FK234" s="203"/>
      <c r="FL234" s="203"/>
      <c r="FM234" s="203"/>
      <c r="FN234" s="203"/>
      <c r="FO234" s="203"/>
      <c r="FP234" s="203"/>
      <c r="FQ234" s="203"/>
      <c r="FR234" s="203"/>
      <c r="FS234" s="203"/>
      <c r="FT234" s="203"/>
      <c r="FU234" s="203"/>
      <c r="FV234" s="203"/>
      <c r="FW234" s="203"/>
      <c r="FX234" s="203"/>
      <c r="FY234" s="203"/>
      <c r="FZ234" s="203"/>
      <c r="GA234" s="203"/>
      <c r="GB234" s="203"/>
      <c r="GC234" s="203"/>
      <c r="GD234" s="203"/>
      <c r="GE234" s="203"/>
      <c r="GF234" s="203"/>
      <c r="GG234" s="203"/>
      <c r="GH234" s="203"/>
      <c r="GI234" s="203"/>
      <c r="GJ234" s="203"/>
      <c r="GK234" s="203"/>
      <c r="GL234" s="203"/>
      <c r="GM234" s="203"/>
      <c r="GN234" s="203"/>
      <c r="GO234" s="203"/>
      <c r="GP234" s="203"/>
      <c r="GQ234" s="203"/>
      <c r="GR234" s="203"/>
      <c r="GS234" s="203"/>
      <c r="GT234" s="203"/>
      <c r="GU234" s="203"/>
      <c r="GV234" s="203"/>
      <c r="GW234" s="203"/>
      <c r="GX234" s="203"/>
      <c r="GY234" s="203"/>
      <c r="GZ234" s="203"/>
      <c r="HA234" s="203"/>
      <c r="HB234" s="203"/>
      <c r="HC234" s="203"/>
      <c r="HD234" s="203"/>
      <c r="HE234" s="203"/>
      <c r="HF234" s="203"/>
      <c r="HG234" s="203"/>
      <c r="HH234" s="203"/>
      <c r="HI234" s="203"/>
      <c r="HJ234" s="203"/>
      <c r="HK234" s="203"/>
      <c r="HL234" s="203"/>
      <c r="HM234" s="203"/>
      <c r="HN234" s="203"/>
      <c r="HO234" s="203"/>
      <c r="HP234" s="203"/>
      <c r="HQ234" s="203"/>
      <c r="HR234" s="203"/>
      <c r="HS234" s="203"/>
      <c r="HT234" s="203"/>
      <c r="HU234" s="203"/>
      <c r="HV234" s="203"/>
      <c r="HW234" s="203"/>
      <c r="HX234" s="203"/>
      <c r="HY234" s="203"/>
      <c r="HZ234" s="203"/>
      <c r="IA234" s="203"/>
      <c r="IB234" s="203"/>
      <c r="IC234" s="203"/>
      <c r="ID234" s="203"/>
      <c r="IE234" s="203"/>
      <c r="IF234" s="203"/>
      <c r="IG234" s="203"/>
      <c r="IH234" s="203"/>
      <c r="II234" s="203"/>
      <c r="IJ234" s="203"/>
      <c r="IK234" s="203"/>
      <c r="IL234" s="203"/>
      <c r="IM234" s="203"/>
      <c r="IN234" s="203"/>
      <c r="IO234" s="203"/>
      <c r="IP234" s="203"/>
      <c r="IQ234" s="203"/>
      <c r="IR234" s="203"/>
      <c r="IS234" s="203"/>
      <c r="IT234" s="203"/>
      <c r="IU234" s="203"/>
    </row>
    <row r="235" spans="1:255" ht="15" customHeight="1" x14ac:dyDescent="0.25">
      <c r="B235" s="205"/>
      <c r="C235" s="206"/>
      <c r="D235" s="207"/>
      <c r="E235" s="208"/>
      <c r="F235" s="203"/>
      <c r="G235" s="203"/>
      <c r="H235" s="203"/>
      <c r="I235" s="203"/>
      <c r="J235" s="209"/>
      <c r="K235" s="203"/>
    </row>
    <row r="236" spans="1:255" ht="15" customHeight="1" x14ac:dyDescent="0.25">
      <c r="B236" s="205"/>
      <c r="C236" s="206"/>
      <c r="D236" s="207"/>
      <c r="E236" s="208"/>
    </row>
    <row r="237" spans="1:255" ht="15" customHeight="1" x14ac:dyDescent="0.25">
      <c r="B237" s="205"/>
      <c r="D237" s="207"/>
      <c r="E237" s="208"/>
    </row>
    <row r="238" spans="1:255" ht="15" customHeight="1" x14ac:dyDescent="0.25">
      <c r="B238" s="205"/>
      <c r="D238" s="207"/>
      <c r="E238" s="208"/>
    </row>
    <row r="239" spans="1:255" ht="15" customHeight="1" x14ac:dyDescent="0.25">
      <c r="B239" s="205"/>
      <c r="D239" s="207"/>
      <c r="E239" s="208"/>
    </row>
    <row r="240" spans="1:255" ht="15" customHeight="1" x14ac:dyDescent="0.25">
      <c r="B240" s="205"/>
      <c r="D240" s="207"/>
      <c r="E240" s="208"/>
    </row>
    <row r="241" spans="2:5" ht="15" customHeight="1" x14ac:dyDescent="0.25">
      <c r="B241" s="205"/>
      <c r="D241" s="207"/>
      <c r="E241" s="208"/>
    </row>
    <row r="242" spans="2:5" ht="15" customHeight="1" x14ac:dyDescent="0.25">
      <c r="B242" s="205"/>
      <c r="D242" s="207"/>
      <c r="E242" s="208"/>
    </row>
    <row r="243" spans="2:5" ht="15" customHeight="1" x14ac:dyDescent="0.25">
      <c r="B243" s="205"/>
      <c r="D243" s="207"/>
      <c r="E243" s="208"/>
    </row>
    <row r="244" spans="2:5" ht="15" customHeight="1" x14ac:dyDescent="0.25">
      <c r="B244" s="205"/>
      <c r="D244" s="207"/>
      <c r="E244" s="208"/>
    </row>
    <row r="245" spans="2:5" ht="15" customHeight="1" x14ac:dyDescent="0.25">
      <c r="B245" s="211"/>
      <c r="D245" s="212"/>
      <c r="E245" s="208"/>
    </row>
    <row r="246" spans="2:5" ht="15" customHeight="1" x14ac:dyDescent="0.25">
      <c r="B246" s="211"/>
      <c r="D246" s="212"/>
      <c r="E246" s="208"/>
    </row>
    <row r="247" spans="2:5" ht="15" customHeight="1" x14ac:dyDescent="0.25">
      <c r="B247" s="211"/>
      <c r="D247" s="212"/>
      <c r="E247" s="208"/>
    </row>
    <row r="248" spans="2:5" ht="15" customHeight="1" x14ac:dyDescent="0.25">
      <c r="B248" s="211"/>
      <c r="D248" s="212"/>
      <c r="E248" s="208"/>
    </row>
    <row r="249" spans="2:5" ht="15" customHeight="1" x14ac:dyDescent="0.25">
      <c r="B249" s="211"/>
      <c r="D249" s="212"/>
      <c r="E249" s="208"/>
    </row>
    <row r="250" spans="2:5" ht="15" customHeight="1" x14ac:dyDescent="0.25">
      <c r="B250" s="211"/>
      <c r="D250" s="212"/>
      <c r="E250" s="208"/>
    </row>
    <row r="251" spans="2:5" ht="15" customHeight="1" x14ac:dyDescent="0.25">
      <c r="B251" s="211"/>
      <c r="D251" s="212"/>
      <c r="E251" s="208"/>
    </row>
    <row r="252" spans="2:5" ht="15" customHeight="1" x14ac:dyDescent="0.25">
      <c r="B252" s="211"/>
      <c r="D252" s="212"/>
      <c r="E252" s="208"/>
    </row>
    <row r="253" spans="2:5" ht="15" customHeight="1" x14ac:dyDescent="0.25">
      <c r="B253" s="211"/>
      <c r="D253" s="212"/>
      <c r="E253" s="208"/>
    </row>
    <row r="254" spans="2:5" ht="15" customHeight="1" x14ac:dyDescent="0.25">
      <c r="B254" s="211"/>
      <c r="D254" s="212"/>
      <c r="E254" s="208"/>
    </row>
    <row r="255" spans="2:5" ht="15" customHeight="1" x14ac:dyDescent="0.25">
      <c r="B255" s="211"/>
      <c r="D255" s="212"/>
      <c r="E255" s="208"/>
    </row>
    <row r="256" spans="2:5" ht="15" customHeight="1" x14ac:dyDescent="0.25">
      <c r="B256" s="211"/>
      <c r="D256" s="212"/>
      <c r="E256" s="208"/>
    </row>
    <row r="257" spans="2:5" ht="15" customHeight="1" x14ac:dyDescent="0.25">
      <c r="B257" s="211"/>
      <c r="D257" s="212"/>
      <c r="E257" s="208"/>
    </row>
    <row r="258" spans="2:5" ht="15" customHeight="1" x14ac:dyDescent="0.25">
      <c r="B258" s="211"/>
      <c r="D258" s="212"/>
      <c r="E258" s="208"/>
    </row>
    <row r="259" spans="2:5" ht="15" customHeight="1" x14ac:dyDescent="0.25">
      <c r="B259" s="211"/>
      <c r="D259" s="212"/>
      <c r="E259" s="208"/>
    </row>
    <row r="260" spans="2:5" ht="15" customHeight="1" x14ac:dyDescent="0.25">
      <c r="B260" s="211"/>
      <c r="D260" s="212"/>
      <c r="E260" s="208"/>
    </row>
    <row r="261" spans="2:5" ht="15" customHeight="1" x14ac:dyDescent="0.25">
      <c r="B261" s="211"/>
      <c r="D261" s="212"/>
      <c r="E261" s="208"/>
    </row>
    <row r="262" spans="2:5" ht="15" customHeight="1" x14ac:dyDescent="0.25">
      <c r="B262" s="211"/>
      <c r="D262" s="212"/>
      <c r="E262" s="208"/>
    </row>
    <row r="263" spans="2:5" ht="15" customHeight="1" x14ac:dyDescent="0.25">
      <c r="B263" s="211"/>
      <c r="D263" s="212"/>
      <c r="E263" s="208"/>
    </row>
    <row r="264" spans="2:5" ht="15" customHeight="1" x14ac:dyDescent="0.25">
      <c r="B264" s="211"/>
      <c r="D264" s="212"/>
      <c r="E264" s="208"/>
    </row>
    <row r="265" spans="2:5" ht="15" customHeight="1" x14ac:dyDescent="0.25">
      <c r="B265" s="211"/>
      <c r="D265" s="212"/>
      <c r="E265" s="208"/>
    </row>
    <row r="266" spans="2:5" ht="15" customHeight="1" x14ac:dyDescent="0.25">
      <c r="B266" s="211"/>
      <c r="D266" s="212"/>
      <c r="E266" s="208"/>
    </row>
    <row r="267" spans="2:5" ht="15" customHeight="1" x14ac:dyDescent="0.25">
      <c r="B267" s="211"/>
      <c r="D267" s="212"/>
      <c r="E267" s="208"/>
    </row>
    <row r="268" spans="2:5" ht="15" customHeight="1" x14ac:dyDescent="0.25">
      <c r="B268" s="211"/>
      <c r="D268" s="212"/>
      <c r="E268" s="208"/>
    </row>
    <row r="269" spans="2:5" ht="15" customHeight="1" x14ac:dyDescent="0.25">
      <c r="B269" s="211"/>
      <c r="D269" s="212"/>
      <c r="E269" s="213"/>
    </row>
    <row r="270" spans="2:5" ht="15" customHeight="1" x14ac:dyDescent="0.25">
      <c r="B270" s="211"/>
      <c r="D270" s="212"/>
      <c r="E270" s="213"/>
    </row>
    <row r="271" spans="2:5" ht="15" customHeight="1" x14ac:dyDescent="0.25">
      <c r="B271" s="211"/>
      <c r="D271" s="212"/>
      <c r="E271" s="213"/>
    </row>
    <row r="272" spans="2:5" ht="15" customHeight="1" x14ac:dyDescent="0.25">
      <c r="B272" s="211"/>
      <c r="D272" s="212"/>
      <c r="E272" s="213"/>
    </row>
    <row r="273" spans="2:5" ht="15" customHeight="1" x14ac:dyDescent="0.25">
      <c r="B273" s="211"/>
      <c r="D273" s="212"/>
      <c r="E273" s="213"/>
    </row>
    <row r="274" spans="2:5" ht="15" customHeight="1" x14ac:dyDescent="0.25">
      <c r="B274" s="211"/>
      <c r="D274" s="212"/>
      <c r="E274" s="213"/>
    </row>
    <row r="275" spans="2:5" ht="15" customHeight="1" x14ac:dyDescent="0.25">
      <c r="B275" s="211"/>
      <c r="D275" s="212"/>
      <c r="E275" s="213"/>
    </row>
    <row r="276" spans="2:5" ht="15" customHeight="1" x14ac:dyDescent="0.25">
      <c r="B276" s="211"/>
      <c r="D276" s="212"/>
      <c r="E276" s="213"/>
    </row>
    <row r="277" spans="2:5" ht="15" customHeight="1" x14ac:dyDescent="0.25">
      <c r="B277" s="211"/>
      <c r="D277" s="212"/>
      <c r="E277" s="213"/>
    </row>
    <row r="278" spans="2:5" ht="15" customHeight="1" x14ac:dyDescent="0.25">
      <c r="B278" s="211"/>
      <c r="D278" s="212"/>
      <c r="E278" s="213"/>
    </row>
    <row r="279" spans="2:5" ht="15" customHeight="1" x14ac:dyDescent="0.25">
      <c r="B279" s="211"/>
      <c r="D279" s="212"/>
      <c r="E279" s="213"/>
    </row>
    <row r="280" spans="2:5" ht="15" customHeight="1" x14ac:dyDescent="0.25">
      <c r="B280" s="211"/>
      <c r="D280" s="212"/>
      <c r="E280" s="213"/>
    </row>
    <row r="281" spans="2:5" ht="15" customHeight="1" x14ac:dyDescent="0.25">
      <c r="B281" s="211"/>
      <c r="D281" s="212"/>
      <c r="E281" s="213"/>
    </row>
    <row r="282" spans="2:5" ht="15" customHeight="1" x14ac:dyDescent="0.25">
      <c r="B282" s="211"/>
      <c r="D282" s="212"/>
      <c r="E282" s="213"/>
    </row>
    <row r="283" spans="2:5" ht="15" customHeight="1" x14ac:dyDescent="0.25">
      <c r="B283" s="211"/>
      <c r="D283" s="212"/>
      <c r="E283" s="213"/>
    </row>
    <row r="284" spans="2:5" ht="15" customHeight="1" x14ac:dyDescent="0.25">
      <c r="B284" s="211"/>
      <c r="D284" s="212"/>
      <c r="E284" s="213"/>
    </row>
    <row r="285" spans="2:5" ht="15" customHeight="1" x14ac:dyDescent="0.25">
      <c r="B285" s="211"/>
      <c r="D285" s="212"/>
      <c r="E285" s="213"/>
    </row>
    <row r="286" spans="2:5" ht="15" customHeight="1" x14ac:dyDescent="0.25">
      <c r="B286" s="211"/>
      <c r="D286" s="212"/>
      <c r="E286" s="213"/>
    </row>
    <row r="287" spans="2:5" ht="15" customHeight="1" x14ac:dyDescent="0.25">
      <c r="B287" s="211"/>
      <c r="D287" s="212"/>
      <c r="E287" s="213"/>
    </row>
    <row r="288" spans="2:5" ht="15" customHeight="1" x14ac:dyDescent="0.25">
      <c r="B288" s="211"/>
      <c r="D288" s="212"/>
      <c r="E288" s="213"/>
    </row>
    <row r="289" spans="2:5" ht="15" customHeight="1" x14ac:dyDescent="0.25">
      <c r="B289" s="211"/>
      <c r="D289" s="212"/>
      <c r="E289" s="213"/>
    </row>
    <row r="290" spans="2:5" ht="15" customHeight="1" x14ac:dyDescent="0.25">
      <c r="B290" s="211"/>
      <c r="D290" s="212"/>
      <c r="E290" s="213"/>
    </row>
    <row r="291" spans="2:5" ht="15" customHeight="1" x14ac:dyDescent="0.25">
      <c r="B291" s="211"/>
      <c r="D291" s="212"/>
      <c r="E291" s="213"/>
    </row>
    <row r="292" spans="2:5" ht="15" customHeight="1" x14ac:dyDescent="0.25">
      <c r="B292" s="211"/>
      <c r="D292" s="212"/>
      <c r="E292" s="213"/>
    </row>
    <row r="293" spans="2:5" ht="15" customHeight="1" x14ac:dyDescent="0.25">
      <c r="B293" s="211"/>
      <c r="D293" s="212"/>
      <c r="E293" s="213"/>
    </row>
    <row r="294" spans="2:5" ht="15" customHeight="1" x14ac:dyDescent="0.25">
      <c r="B294" s="211"/>
      <c r="D294" s="212"/>
      <c r="E294" s="213"/>
    </row>
    <row r="295" spans="2:5" ht="15" customHeight="1" x14ac:dyDescent="0.25">
      <c r="B295" s="211"/>
      <c r="D295" s="212"/>
      <c r="E295" s="213"/>
    </row>
    <row r="296" spans="2:5" ht="15" customHeight="1" x14ac:dyDescent="0.25">
      <c r="B296" s="211"/>
      <c r="D296" s="212"/>
      <c r="E296" s="213"/>
    </row>
    <row r="297" spans="2:5" ht="15" customHeight="1" x14ac:dyDescent="0.25">
      <c r="B297" s="211"/>
      <c r="D297" s="212"/>
      <c r="E297" s="213"/>
    </row>
    <row r="298" spans="2:5" ht="15" customHeight="1" x14ac:dyDescent="0.25">
      <c r="B298" s="211"/>
      <c r="D298" s="212"/>
    </row>
    <row r="299" spans="2:5" ht="15" customHeight="1" x14ac:dyDescent="0.25">
      <c r="B299" s="211"/>
      <c r="D299" s="212"/>
    </row>
    <row r="300" spans="2:5" ht="15" customHeight="1" x14ac:dyDescent="0.25">
      <c r="B300" s="211"/>
      <c r="D300" s="212"/>
    </row>
    <row r="301" spans="2:5" ht="15" customHeight="1" x14ac:dyDescent="0.25">
      <c r="B301" s="211"/>
      <c r="D301" s="212"/>
    </row>
    <row r="302" spans="2:5" ht="15" customHeight="1" x14ac:dyDescent="0.25">
      <c r="B302" s="211"/>
      <c r="D302" s="212"/>
    </row>
    <row r="303" spans="2:5" ht="15" customHeight="1" x14ac:dyDescent="0.25">
      <c r="B303" s="211"/>
      <c r="D303" s="212"/>
    </row>
    <row r="304" spans="2:5" ht="15" customHeight="1" x14ac:dyDescent="0.25">
      <c r="B304" s="211"/>
      <c r="D304" s="212"/>
    </row>
    <row r="305" spans="2:4" ht="15" customHeight="1" x14ac:dyDescent="0.25">
      <c r="B305" s="211"/>
      <c r="D305" s="212"/>
    </row>
    <row r="306" spans="2:4" ht="15" customHeight="1" x14ac:dyDescent="0.25">
      <c r="B306" s="211"/>
      <c r="D306" s="212"/>
    </row>
    <row r="307" spans="2:4" ht="15" customHeight="1" x14ac:dyDescent="0.25">
      <c r="B307" s="211"/>
      <c r="D307" s="212"/>
    </row>
    <row r="308" spans="2:4" ht="15" customHeight="1" x14ac:dyDescent="0.25">
      <c r="B308" s="211"/>
      <c r="D308" s="212"/>
    </row>
  </sheetData>
  <sheetProtection insertRows="0" sort="0"/>
  <phoneticPr fontId="0" type="noConversion"/>
  <conditionalFormatting sqref="D51:XFD57 D60:XFD66 D69:XFD70 E71:XFD72 D71:D144">
    <cfRule type="containsBlanks" priority="31" stopIfTrue="1">
      <formula>LEN(TRIM(D51))=0</formula>
    </cfRule>
  </conditionalFormatting>
  <conditionalFormatting sqref="D51:XFD57 D60:XFD66 D69:XFD70 E78:XFD85 E87:XFD94 E96:XFD103 E105:XFD112 E114:XFD121 E123:XFD130 E71:XFD72 D71:D144">
    <cfRule type="expression" dxfId="10" priority="35">
      <formula>ISTEXT(D51)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4:XFD54 D56:XFD56 D63:XFD63 D65:XFD65">
    <cfRule type="cellIs" dxfId="9" priority="33" operator="notBetween">
      <formula>0</formula>
      <formula>59.999999</formula>
    </cfRule>
  </conditionalFormatting>
  <conditionalFormatting sqref="D53:XFD53 D55:XFD55 D62:XFD62 D64:XFD64">
    <cfRule type="expression" dxfId="8" priority="32">
      <formula>D53&lt;&gt;INT(D53)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conditionalFormatting sqref="A1">
    <cfRule type="notContainsBlanks" dxfId="7" priority="8">
      <formula>LEN(TRIM(A1))&gt;0</formula>
    </cfRule>
  </conditionalFormatting>
  <conditionalFormatting sqref="A14">
    <cfRule type="notContainsBlanks" dxfId="6" priority="7">
      <formula>LEN(TRIM(A14))&gt;0</formula>
    </cfRule>
  </conditionalFormatting>
  <conditionalFormatting sqref="A23">
    <cfRule type="notContainsBlanks" dxfId="5" priority="6">
      <formula>LEN(TRIM(A23))&gt;0</formula>
    </cfRule>
  </conditionalFormatting>
  <conditionalFormatting sqref="A28">
    <cfRule type="notContainsBlanks" dxfId="4" priority="5">
      <formula>LEN(TRIM(A28))&gt;0</formula>
    </cfRule>
  </conditionalFormatting>
  <conditionalFormatting sqref="A49">
    <cfRule type="notContainsBlanks" dxfId="3" priority="4">
      <formula>LEN(TRIM(A49))&gt;0</formula>
    </cfRule>
  </conditionalFormatting>
  <conditionalFormatting sqref="A74">
    <cfRule type="notContainsBlanks" dxfId="2" priority="3">
      <formula>LEN(TRIM(A74))&gt;0</formula>
    </cfRule>
  </conditionalFormatting>
  <conditionalFormatting sqref="A131">
    <cfRule type="notContainsBlanks" dxfId="1" priority="2">
      <formula>LEN(TRIM(A131))&gt;0</formula>
    </cfRule>
  </conditionalFormatting>
  <conditionalFormatting sqref="A142">
    <cfRule type="notContainsBlanks" dxfId="0" priority="1">
      <formula>LEN(TRIM(A142))&gt;0</formula>
    </cfRule>
  </conditionalFormatting>
  <dataValidations count="1">
    <dataValidation allowBlank="1" showErrorMessage="1" sqref="A1:XFD1048576" xr:uid="{00000000-0002-0000-0000-000000000000}"/>
  </dataValidations>
  <hyperlinks>
    <hyperlink ref="C8" location="'CCAMLR codes'!Codes" display="Use CCAMLR codes only, if a code is not listed please provide full details, e.g. species and or common name." xr:uid="{00000000-0004-0000-0000-000000000000}"/>
  </hyperlinks>
  <pageMargins left="0.75" right="0.2" top="0.53" bottom="0.52" header="0.5" footer="0.5"/>
  <pageSetup paperSize="9" scale="22" fitToWidth="1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16"/>
  <sheetViews>
    <sheetView workbookViewId="0">
      <selection activeCell="D8" sqref="D8"/>
    </sheetView>
  </sheetViews>
  <sheetFormatPr defaultRowHeight="15" x14ac:dyDescent="0.25"/>
  <cols>
    <col min="1" max="1" width="3.42578125" style="218" customWidth="1"/>
    <col min="2" max="2" width="9.140625" style="218"/>
    <col min="3" max="3" width="19.28515625" style="218" customWidth="1"/>
    <col min="4" max="10" width="11.140625" style="218" bestFit="1" customWidth="1"/>
    <col min="11" max="11" width="6.42578125" style="218" customWidth="1"/>
    <col min="12" max="16384" width="9.140625" style="218"/>
  </cols>
  <sheetData>
    <row r="1" spans="1:11" x14ac:dyDescent="0.25">
      <c r="A1" s="215"/>
      <c r="B1" s="216" t="s">
        <v>1727</v>
      </c>
      <c r="C1" s="216" t="s">
        <v>317</v>
      </c>
      <c r="D1" s="217"/>
      <c r="E1" s="215"/>
      <c r="F1" s="215"/>
      <c r="G1" s="215"/>
      <c r="H1" s="215"/>
      <c r="I1" s="215"/>
      <c r="J1" s="215"/>
      <c r="K1" s="215"/>
    </row>
    <row r="2" spans="1:11" x14ac:dyDescent="0.25">
      <c r="A2" s="215"/>
      <c r="B2" s="156"/>
      <c r="C2" s="219"/>
      <c r="D2" s="26"/>
      <c r="E2" s="215"/>
      <c r="F2" s="215"/>
      <c r="G2" s="215"/>
      <c r="H2" s="215"/>
      <c r="I2" s="215"/>
      <c r="J2" s="215"/>
      <c r="K2" s="215"/>
    </row>
    <row r="3" spans="1:11" x14ac:dyDescent="0.25">
      <c r="A3" s="215"/>
      <c r="B3" s="156" t="s">
        <v>22</v>
      </c>
      <c r="C3" s="219"/>
      <c r="D3" s="26"/>
      <c r="E3" s="215"/>
      <c r="F3" s="215"/>
      <c r="G3" s="215"/>
      <c r="H3" s="215"/>
      <c r="I3" s="215"/>
      <c r="J3" s="215"/>
      <c r="K3" s="215"/>
    </row>
    <row r="4" spans="1:11" ht="15" customHeight="1" x14ac:dyDescent="0.25">
      <c r="A4" s="215"/>
      <c r="B4" s="220"/>
      <c r="C4" s="220"/>
      <c r="D4" s="220"/>
      <c r="E4" s="215"/>
      <c r="F4" s="215"/>
      <c r="G4" s="215"/>
      <c r="H4" s="215"/>
      <c r="I4" s="215"/>
      <c r="J4" s="215"/>
      <c r="K4" s="215"/>
    </row>
    <row r="5" spans="1:11" ht="15" customHeight="1" x14ac:dyDescent="0.25">
      <c r="A5" s="215"/>
      <c r="B5" s="220"/>
      <c r="C5" s="220"/>
      <c r="D5" s="220"/>
      <c r="E5" s="215"/>
      <c r="F5" s="215"/>
      <c r="G5" s="215"/>
      <c r="H5" s="215"/>
      <c r="I5" s="215"/>
      <c r="J5" s="215"/>
      <c r="K5" s="215"/>
    </row>
    <row r="6" spans="1:11" x14ac:dyDescent="0.25">
      <c r="A6" s="215"/>
      <c r="B6" s="221"/>
      <c r="C6" s="222"/>
      <c r="D6" s="222"/>
      <c r="E6" s="215"/>
      <c r="F6" s="215"/>
      <c r="G6" s="215"/>
      <c r="H6" s="215"/>
      <c r="I6" s="215"/>
      <c r="J6" s="215"/>
      <c r="K6" s="215"/>
    </row>
    <row r="7" spans="1:11" x14ac:dyDescent="0.25">
      <c r="A7" s="215"/>
      <c r="B7" s="16" t="s">
        <v>13</v>
      </c>
      <c r="C7" s="17"/>
      <c r="D7" s="16" t="s">
        <v>251</v>
      </c>
      <c r="E7" s="16" t="s">
        <v>17</v>
      </c>
      <c r="F7" s="16" t="s">
        <v>18</v>
      </c>
      <c r="G7" s="16" t="s">
        <v>45</v>
      </c>
      <c r="H7" s="16" t="s">
        <v>46</v>
      </c>
      <c r="I7" s="16" t="s">
        <v>47</v>
      </c>
      <c r="J7" s="18" t="s">
        <v>48</v>
      </c>
      <c r="K7" s="215"/>
    </row>
    <row r="8" spans="1:11" x14ac:dyDescent="0.25">
      <c r="A8" s="215"/>
      <c r="B8" s="223" t="s">
        <v>14</v>
      </c>
      <c r="C8" s="224"/>
      <c r="D8" s="15"/>
      <c r="E8" s="15"/>
      <c r="F8" s="15"/>
      <c r="G8" s="15"/>
      <c r="H8" s="15"/>
      <c r="I8" s="15"/>
      <c r="J8" s="15"/>
      <c r="K8" s="215"/>
    </row>
    <row r="9" spans="1:11" x14ac:dyDescent="0.25">
      <c r="A9" s="215"/>
      <c r="B9" s="225" t="s">
        <v>15</v>
      </c>
      <c r="C9" s="226"/>
      <c r="D9" s="15"/>
      <c r="E9" s="15"/>
      <c r="F9" s="15"/>
      <c r="G9" s="15"/>
      <c r="H9" s="15"/>
      <c r="I9" s="15"/>
      <c r="J9" s="15"/>
      <c r="K9" s="215"/>
    </row>
    <row r="10" spans="1:11" x14ac:dyDescent="0.25">
      <c r="A10" s="215"/>
      <c r="B10" s="227" t="s">
        <v>31</v>
      </c>
      <c r="C10" s="228"/>
      <c r="D10" s="15"/>
      <c r="E10" s="15"/>
      <c r="F10" s="15"/>
      <c r="G10" s="15"/>
      <c r="H10" s="15"/>
      <c r="I10" s="15"/>
      <c r="J10" s="15"/>
      <c r="K10" s="215"/>
    </row>
    <row r="11" spans="1:11" x14ac:dyDescent="0.25">
      <c r="A11" s="215"/>
      <c r="B11" s="229" t="s">
        <v>32</v>
      </c>
      <c r="C11" s="230"/>
      <c r="D11" s="15"/>
      <c r="E11" s="15"/>
      <c r="F11" s="15"/>
      <c r="G11" s="15"/>
      <c r="H11" s="15"/>
      <c r="I11" s="15"/>
      <c r="J11" s="15"/>
      <c r="K11" s="215"/>
    </row>
    <row r="12" spans="1:11" x14ac:dyDescent="0.25">
      <c r="A12" s="215"/>
      <c r="B12" s="223" t="s">
        <v>16</v>
      </c>
      <c r="C12" s="224"/>
      <c r="D12" s="15"/>
      <c r="E12" s="15"/>
      <c r="F12" s="15"/>
      <c r="G12" s="15"/>
      <c r="H12" s="15"/>
      <c r="I12" s="15"/>
      <c r="J12" s="15"/>
      <c r="K12" s="215"/>
    </row>
    <row r="13" spans="1:11" x14ac:dyDescent="0.25">
      <c r="A13" s="215"/>
      <c r="B13" s="225" t="s">
        <v>30</v>
      </c>
      <c r="C13" s="226"/>
      <c r="D13" s="15"/>
      <c r="E13" s="15"/>
      <c r="F13" s="15"/>
      <c r="G13" s="15"/>
      <c r="H13" s="15"/>
      <c r="I13" s="15"/>
      <c r="J13" s="15"/>
      <c r="K13" s="215"/>
    </row>
    <row r="14" spans="1:11" x14ac:dyDescent="0.25">
      <c r="A14" s="215"/>
      <c r="B14" s="229" t="s">
        <v>33</v>
      </c>
      <c r="C14" s="230"/>
      <c r="D14" s="15"/>
      <c r="E14" s="15"/>
      <c r="F14" s="15"/>
      <c r="G14" s="15"/>
      <c r="H14" s="15"/>
      <c r="I14" s="15"/>
      <c r="J14" s="15"/>
      <c r="K14" s="215"/>
    </row>
    <row r="15" spans="1:11" x14ac:dyDescent="0.25">
      <c r="A15" s="215"/>
      <c r="B15" s="231" t="s">
        <v>49</v>
      </c>
      <c r="C15" s="232"/>
      <c r="D15" s="15"/>
      <c r="E15" s="15"/>
      <c r="F15" s="15"/>
      <c r="G15" s="15"/>
      <c r="H15" s="15"/>
      <c r="I15" s="15"/>
      <c r="J15" s="15"/>
      <c r="K15" s="215"/>
    </row>
    <row r="16" spans="1:11" x14ac:dyDescent="0.25">
      <c r="A16" s="215"/>
      <c r="B16" s="215"/>
      <c r="C16" s="215"/>
      <c r="D16" s="215"/>
      <c r="E16" s="215"/>
      <c r="F16" s="215"/>
      <c r="G16" s="215"/>
      <c r="H16" s="215"/>
      <c r="I16" s="215"/>
      <c r="J16" s="215"/>
      <c r="K16" s="215"/>
    </row>
  </sheetData>
  <sheetProtection insertRows="0"/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 xr:uid="{00000000-0002-0000-0100-000000000000}"/>
    <dataValidation allowBlank="1" showInputMessage="1" showErrorMessage="1" promptTitle="funnel position" prompt="description of the entry funnel to the pot, including its position, and orientation of the pot and the dimensions of the aperture (cm).  " sqref="B9" xr:uid="{00000000-0002-0000-0100-000001000000}"/>
    <dataValidation allowBlank="1" showInputMessage="1" showErrorMessage="1" promptTitle="number of chambers" prompt="number of chambers in the pot" sqref="B12" xr:uid="{00000000-0002-0000-0100-000002000000}"/>
    <dataValidation allowBlank="1" showInputMessage="1" showErrorMessage="1" promptTitle="Escape port present" prompt="Is there an escape port present – Yes or No" sqref="B13" xr:uid="{00000000-0002-0000-0100-000003000000}"/>
    <dataValidation allowBlank="1" showInputMessage="1" showErrorMessage="1" promptTitle="dimensions (cm)" prompt="dimensions of the escape port, if present; specify diameter, or width and height, as appropriate." sqref="B14" xr:uid="{00000000-0002-0000-0100-000004000000}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23"/>
  <sheetViews>
    <sheetView workbookViewId="0">
      <selection activeCell="A371" sqref="A371"/>
    </sheetView>
  </sheetViews>
  <sheetFormatPr defaultRowHeight="12.75" x14ac:dyDescent="0.2"/>
  <cols>
    <col min="1" max="1" width="8.5703125" style="67" customWidth="1"/>
    <col min="2" max="2" width="24.42578125" style="67" bestFit="1" customWidth="1"/>
    <col min="3" max="3" width="28" style="67" customWidth="1"/>
    <col min="4" max="4" width="9.140625" style="67"/>
    <col min="5" max="5" width="9.140625" style="67" customWidth="1"/>
    <col min="6" max="6" width="26.85546875" style="67" customWidth="1"/>
    <col min="7" max="7" width="31.5703125" style="67" customWidth="1"/>
    <col min="8" max="8" width="5.85546875" style="67" bestFit="1" customWidth="1"/>
    <col min="9" max="9" width="9.140625" style="67" customWidth="1"/>
    <col min="10" max="10" width="30.28515625" style="67" bestFit="1" customWidth="1"/>
    <col min="11" max="11" width="3.5703125" style="67" customWidth="1"/>
    <col min="12" max="12" width="7" style="67" customWidth="1"/>
    <col min="13" max="13" width="35.85546875" style="67" customWidth="1"/>
    <col min="14" max="14" width="3.5703125" style="67" customWidth="1"/>
    <col min="15" max="15" width="6.7109375" style="67" customWidth="1"/>
    <col min="16" max="16" width="36.42578125" style="67" bestFit="1" customWidth="1"/>
    <col min="17" max="17" width="3.5703125" style="67" customWidth="1"/>
    <col min="18" max="18" width="4.85546875" style="67" bestFit="1" customWidth="1"/>
    <col min="19" max="19" width="40.42578125" style="67" bestFit="1" customWidth="1"/>
    <col min="20" max="20" width="28.140625" style="67" bestFit="1" customWidth="1"/>
    <col min="21" max="16384" width="9.140625" style="67"/>
  </cols>
  <sheetData>
    <row r="1" spans="1:22" ht="15" x14ac:dyDescent="0.25">
      <c r="A1" s="66" t="s">
        <v>318</v>
      </c>
      <c r="C1" s="68"/>
      <c r="D1" s="69"/>
      <c r="E1" s="70"/>
      <c r="G1" s="70"/>
    </row>
    <row r="2" spans="1:22" s="72" customFormat="1" ht="15" x14ac:dyDescent="0.25">
      <c r="A2" s="105" t="s">
        <v>319</v>
      </c>
      <c r="B2" s="105"/>
      <c r="C2" s="105"/>
      <c r="D2" s="105"/>
      <c r="E2" s="105"/>
      <c r="F2" s="106"/>
      <c r="G2" s="71"/>
      <c r="I2" s="73"/>
      <c r="P2" s="74"/>
      <c r="Q2" s="74"/>
      <c r="T2" s="75"/>
      <c r="V2" s="74"/>
    </row>
    <row r="3" spans="1:22" s="72" customFormat="1" ht="15" x14ac:dyDescent="0.25">
      <c r="A3" s="78" t="s">
        <v>320</v>
      </c>
      <c r="B3" s="79"/>
      <c r="C3" s="80"/>
      <c r="D3" s="80"/>
      <c r="E3" s="81" t="s">
        <v>321</v>
      </c>
      <c r="F3" s="80"/>
      <c r="G3" s="79"/>
      <c r="H3" s="82"/>
      <c r="I3" s="76" t="s">
        <v>322</v>
      </c>
      <c r="J3" s="77"/>
      <c r="K3" s="79"/>
      <c r="L3" s="76" t="s">
        <v>412</v>
      </c>
      <c r="M3" s="91"/>
      <c r="N3" s="80"/>
      <c r="O3" s="76" t="s">
        <v>323</v>
      </c>
      <c r="P3" s="82"/>
      <c r="Q3" s="83"/>
      <c r="R3" s="79"/>
      <c r="S3" s="82"/>
    </row>
    <row r="4" spans="1:22" x14ac:dyDescent="0.2">
      <c r="A4" s="84" t="s">
        <v>324</v>
      </c>
      <c r="B4" s="85" t="s">
        <v>325</v>
      </c>
      <c r="C4" s="85" t="s">
        <v>326</v>
      </c>
      <c r="D4" s="86"/>
      <c r="E4" s="84" t="s">
        <v>324</v>
      </c>
      <c r="F4" s="85" t="s">
        <v>325</v>
      </c>
      <c r="G4" s="85" t="s">
        <v>326</v>
      </c>
      <c r="H4" s="87"/>
      <c r="I4" s="84" t="s">
        <v>324</v>
      </c>
      <c r="J4" s="85" t="s">
        <v>327</v>
      </c>
      <c r="K4" s="86"/>
      <c r="L4" s="88" t="s">
        <v>324</v>
      </c>
      <c r="M4" s="89" t="s">
        <v>419</v>
      </c>
      <c r="N4" s="86"/>
      <c r="O4" s="88" t="s">
        <v>324</v>
      </c>
      <c r="P4" s="89" t="s">
        <v>329</v>
      </c>
      <c r="Q4" s="90"/>
      <c r="R4" s="91"/>
      <c r="S4" s="91"/>
    </row>
    <row r="5" spans="1:22" x14ac:dyDescent="0.2">
      <c r="A5" s="93" t="s">
        <v>330</v>
      </c>
      <c r="B5" s="94"/>
      <c r="C5" s="94"/>
      <c r="D5" s="94"/>
      <c r="E5" s="95" t="s">
        <v>342</v>
      </c>
      <c r="F5" s="91"/>
      <c r="G5" s="91"/>
      <c r="H5" s="92"/>
      <c r="I5" s="96" t="s">
        <v>331</v>
      </c>
      <c r="J5" s="91"/>
      <c r="K5" s="91"/>
      <c r="L5" s="92" t="s">
        <v>423</v>
      </c>
      <c r="M5" s="92" t="s">
        <v>424</v>
      </c>
      <c r="N5" s="92"/>
      <c r="O5" s="92">
        <v>1</v>
      </c>
      <c r="P5" s="92" t="s">
        <v>1648</v>
      </c>
      <c r="Q5" s="97"/>
      <c r="R5" s="91"/>
      <c r="S5" s="91"/>
    </row>
    <row r="6" spans="1:22" x14ac:dyDescent="0.2">
      <c r="A6" s="91" t="s">
        <v>345</v>
      </c>
      <c r="B6" s="94" t="s">
        <v>346</v>
      </c>
      <c r="C6" s="94" t="s">
        <v>1232</v>
      </c>
      <c r="D6" s="94"/>
      <c r="E6" s="92" t="s">
        <v>334</v>
      </c>
      <c r="F6" s="92" t="s">
        <v>335</v>
      </c>
      <c r="G6" s="98" t="s">
        <v>1532</v>
      </c>
      <c r="H6" s="92"/>
      <c r="I6" s="92" t="s">
        <v>336</v>
      </c>
      <c r="J6" s="92" t="s">
        <v>337</v>
      </c>
      <c r="K6" s="98"/>
      <c r="L6" s="92" t="s">
        <v>430</v>
      </c>
      <c r="M6" s="92" t="s">
        <v>431</v>
      </c>
      <c r="N6" s="92"/>
      <c r="O6" s="92">
        <v>2</v>
      </c>
      <c r="P6" s="92" t="s">
        <v>1649</v>
      </c>
      <c r="Q6" s="97"/>
      <c r="R6" s="91"/>
      <c r="S6" s="91"/>
    </row>
    <row r="7" spans="1:22" x14ac:dyDescent="0.2">
      <c r="A7" s="91" t="s">
        <v>352</v>
      </c>
      <c r="B7" s="94" t="s">
        <v>353</v>
      </c>
      <c r="C7" s="94" t="s">
        <v>354</v>
      </c>
      <c r="D7" s="94"/>
      <c r="E7" s="92" t="s">
        <v>1533</v>
      </c>
      <c r="F7" s="92" t="s">
        <v>342</v>
      </c>
      <c r="G7" s="98"/>
      <c r="H7" s="92"/>
      <c r="I7" s="96" t="s">
        <v>343</v>
      </c>
      <c r="J7" s="91"/>
      <c r="K7" s="98"/>
      <c r="L7" s="92" t="s">
        <v>437</v>
      </c>
      <c r="M7" s="92" t="s">
        <v>438</v>
      </c>
      <c r="N7" s="92"/>
      <c r="O7" s="92">
        <v>3</v>
      </c>
      <c r="P7" s="92" t="s">
        <v>1650</v>
      </c>
      <c r="Q7" s="97"/>
      <c r="R7" s="91"/>
      <c r="S7" s="91"/>
    </row>
    <row r="8" spans="1:22" x14ac:dyDescent="0.2">
      <c r="A8" s="91" t="s">
        <v>360</v>
      </c>
      <c r="B8" s="94" t="s">
        <v>361</v>
      </c>
      <c r="C8" s="94" t="s">
        <v>1233</v>
      </c>
      <c r="D8" s="94"/>
      <c r="E8" s="92" t="s">
        <v>347</v>
      </c>
      <c r="F8" s="92" t="s">
        <v>1534</v>
      </c>
      <c r="G8" s="98" t="s">
        <v>1535</v>
      </c>
      <c r="H8" s="92"/>
      <c r="I8" s="92" t="s">
        <v>348</v>
      </c>
      <c r="J8" s="92" t="s">
        <v>349</v>
      </c>
      <c r="K8" s="98"/>
      <c r="L8" s="92" t="s">
        <v>444</v>
      </c>
      <c r="M8" s="92" t="s">
        <v>445</v>
      </c>
      <c r="N8" s="92"/>
      <c r="O8" s="92">
        <v>4</v>
      </c>
      <c r="P8" s="92" t="s">
        <v>1651</v>
      </c>
      <c r="Q8" s="97"/>
      <c r="R8" s="91"/>
      <c r="S8" s="91"/>
    </row>
    <row r="9" spans="1:22" x14ac:dyDescent="0.2">
      <c r="A9" s="91" t="s">
        <v>1178</v>
      </c>
      <c r="B9" s="94" t="s">
        <v>1179</v>
      </c>
      <c r="C9" s="94" t="s">
        <v>1180</v>
      </c>
      <c r="D9" s="94"/>
      <c r="E9" s="92" t="s">
        <v>355</v>
      </c>
      <c r="F9" s="92" t="s">
        <v>1536</v>
      </c>
      <c r="G9" s="98" t="s">
        <v>356</v>
      </c>
      <c r="H9" s="92"/>
      <c r="I9" s="92" t="s">
        <v>357</v>
      </c>
      <c r="J9" s="92" t="s">
        <v>358</v>
      </c>
      <c r="K9" s="98"/>
      <c r="L9" s="92" t="s">
        <v>449</v>
      </c>
      <c r="M9" s="92" t="s">
        <v>450</v>
      </c>
      <c r="N9" s="99"/>
      <c r="O9" s="92">
        <v>5</v>
      </c>
      <c r="P9" s="92" t="s">
        <v>1652</v>
      </c>
      <c r="Q9" s="97"/>
      <c r="R9" s="91"/>
      <c r="S9" s="91"/>
    </row>
    <row r="10" spans="1:22" x14ac:dyDescent="0.2">
      <c r="A10" s="91" t="s">
        <v>339</v>
      </c>
      <c r="B10" s="94" t="s">
        <v>340</v>
      </c>
      <c r="C10" s="94" t="s">
        <v>341</v>
      </c>
      <c r="D10" s="94"/>
      <c r="E10" s="92" t="s">
        <v>362</v>
      </c>
      <c r="F10" s="92" t="s">
        <v>363</v>
      </c>
      <c r="G10" s="98" t="s">
        <v>1537</v>
      </c>
      <c r="H10" s="92"/>
      <c r="I10" s="92" t="s">
        <v>364</v>
      </c>
      <c r="J10" s="92" t="s">
        <v>365</v>
      </c>
      <c r="K10" s="98"/>
      <c r="L10" s="92" t="s">
        <v>457</v>
      </c>
      <c r="M10" s="92" t="s">
        <v>458</v>
      </c>
      <c r="N10" s="92"/>
      <c r="O10" s="92">
        <v>6</v>
      </c>
      <c r="P10" s="92" t="s">
        <v>1653</v>
      </c>
      <c r="Q10" s="97"/>
      <c r="R10" s="91"/>
      <c r="S10" s="91"/>
    </row>
    <row r="11" spans="1:22" x14ac:dyDescent="0.2">
      <c r="A11" s="91" t="s">
        <v>333</v>
      </c>
      <c r="B11" s="94" t="s">
        <v>1234</v>
      </c>
      <c r="C11" s="94" t="s">
        <v>1235</v>
      </c>
      <c r="D11" s="94"/>
      <c r="E11" s="92" t="s">
        <v>373</v>
      </c>
      <c r="F11" s="92" t="s">
        <v>374</v>
      </c>
      <c r="G11" s="98" t="s">
        <v>1538</v>
      </c>
      <c r="H11" s="92"/>
      <c r="I11" s="96" t="s">
        <v>368</v>
      </c>
      <c r="J11" s="91"/>
      <c r="K11" s="98"/>
      <c r="L11" s="92" t="s">
        <v>464</v>
      </c>
      <c r="M11" s="92" t="s">
        <v>465</v>
      </c>
      <c r="N11" s="92"/>
      <c r="O11" s="92">
        <v>7</v>
      </c>
      <c r="P11" s="92" t="s">
        <v>1654</v>
      </c>
      <c r="Q11" s="97"/>
      <c r="R11" s="91"/>
      <c r="S11" s="91"/>
    </row>
    <row r="12" spans="1:22" x14ac:dyDescent="0.2">
      <c r="A12" s="93" t="s">
        <v>367</v>
      </c>
      <c r="B12" s="94"/>
      <c r="C12" s="94"/>
      <c r="D12" s="94"/>
      <c r="E12" s="92" t="s">
        <v>380</v>
      </c>
      <c r="F12" s="92" t="s">
        <v>381</v>
      </c>
      <c r="G12" s="98" t="s">
        <v>1539</v>
      </c>
      <c r="H12" s="92"/>
      <c r="I12" s="92" t="s">
        <v>375</v>
      </c>
      <c r="J12" s="92" t="s">
        <v>349</v>
      </c>
      <c r="K12" s="98"/>
      <c r="L12" s="92" t="s">
        <v>471</v>
      </c>
      <c r="M12" s="92" t="s">
        <v>472</v>
      </c>
      <c r="N12" s="92"/>
      <c r="O12" s="92">
        <v>8</v>
      </c>
      <c r="P12" s="92" t="s">
        <v>1655</v>
      </c>
      <c r="Q12" s="97"/>
      <c r="R12" s="91"/>
      <c r="S12" s="91"/>
    </row>
    <row r="13" spans="1:22" x14ac:dyDescent="0.2">
      <c r="A13" s="91" t="s">
        <v>370</v>
      </c>
      <c r="B13" s="94" t="s">
        <v>371</v>
      </c>
      <c r="C13" s="94" t="s">
        <v>372</v>
      </c>
      <c r="D13" s="94"/>
      <c r="E13" s="92" t="s">
        <v>1540</v>
      </c>
      <c r="F13" s="92" t="s">
        <v>1541</v>
      </c>
      <c r="G13" s="98" t="s">
        <v>1542</v>
      </c>
      <c r="H13" s="92"/>
      <c r="I13" s="92" t="s">
        <v>382</v>
      </c>
      <c r="J13" s="92" t="s">
        <v>358</v>
      </c>
      <c r="K13" s="98"/>
      <c r="L13" s="92" t="s">
        <v>478</v>
      </c>
      <c r="M13" s="92" t="s">
        <v>479</v>
      </c>
      <c r="N13" s="92"/>
      <c r="O13" s="92">
        <v>9</v>
      </c>
      <c r="P13" s="92" t="s">
        <v>1656</v>
      </c>
      <c r="Q13" s="97"/>
      <c r="R13" s="91"/>
      <c r="S13" s="91"/>
    </row>
    <row r="14" spans="1:22" x14ac:dyDescent="0.2">
      <c r="A14" s="91" t="s">
        <v>377</v>
      </c>
      <c r="B14" s="94" t="s">
        <v>378</v>
      </c>
      <c r="C14" s="94" t="s">
        <v>379</v>
      </c>
      <c r="D14" s="94"/>
      <c r="E14" s="92" t="s">
        <v>390</v>
      </c>
      <c r="F14" s="92" t="s">
        <v>391</v>
      </c>
      <c r="G14" s="98" t="s">
        <v>1543</v>
      </c>
      <c r="H14" s="92"/>
      <c r="I14" s="92" t="s">
        <v>385</v>
      </c>
      <c r="J14" s="92" t="s">
        <v>386</v>
      </c>
      <c r="K14" s="98"/>
      <c r="L14" s="92" t="s">
        <v>484</v>
      </c>
      <c r="M14" s="92" t="s">
        <v>485</v>
      </c>
      <c r="N14" s="92"/>
      <c r="O14" s="92">
        <v>10</v>
      </c>
      <c r="P14" s="92" t="s">
        <v>1657</v>
      </c>
      <c r="Q14" s="97"/>
      <c r="R14" s="91"/>
      <c r="S14" s="91"/>
    </row>
    <row r="15" spans="1:22" x14ac:dyDescent="0.2">
      <c r="A15" s="91" t="s">
        <v>384</v>
      </c>
      <c r="B15" s="94" t="s">
        <v>1236</v>
      </c>
      <c r="C15" s="94" t="s">
        <v>1237</v>
      </c>
      <c r="D15" s="94"/>
      <c r="E15" s="92" t="s">
        <v>398</v>
      </c>
      <c r="F15" s="92" t="s">
        <v>399</v>
      </c>
      <c r="G15" s="98" t="s">
        <v>1544</v>
      </c>
      <c r="H15" s="92"/>
      <c r="I15" s="92" t="s">
        <v>392</v>
      </c>
      <c r="J15" s="92" t="s">
        <v>393</v>
      </c>
      <c r="K15" s="98"/>
      <c r="L15" s="92" t="s">
        <v>491</v>
      </c>
      <c r="M15" s="92" t="s">
        <v>492</v>
      </c>
      <c r="N15" s="92"/>
      <c r="O15" s="92">
        <v>11</v>
      </c>
      <c r="P15" s="92" t="s">
        <v>1658</v>
      </c>
      <c r="Q15" s="97"/>
      <c r="R15" s="91"/>
      <c r="S15" s="91"/>
    </row>
    <row r="16" spans="1:22" x14ac:dyDescent="0.2">
      <c r="A16" s="91" t="s">
        <v>387</v>
      </c>
      <c r="B16" s="94" t="s">
        <v>388</v>
      </c>
      <c r="C16" s="94" t="s">
        <v>389</v>
      </c>
      <c r="D16" s="94"/>
      <c r="E16" s="92" t="s">
        <v>403</v>
      </c>
      <c r="F16" s="92" t="s">
        <v>404</v>
      </c>
      <c r="G16" s="98" t="s">
        <v>1545</v>
      </c>
      <c r="H16" s="92"/>
      <c r="I16" s="96" t="s">
        <v>400</v>
      </c>
      <c r="J16" s="91"/>
      <c r="K16" s="98"/>
      <c r="L16" s="92" t="s">
        <v>499</v>
      </c>
      <c r="M16" s="92" t="s">
        <v>500</v>
      </c>
      <c r="N16" s="92"/>
      <c r="O16" s="92">
        <v>12</v>
      </c>
      <c r="P16" s="92" t="s">
        <v>1659</v>
      </c>
      <c r="Q16" s="97"/>
      <c r="R16" s="91"/>
      <c r="S16" s="91"/>
    </row>
    <row r="17" spans="1:19" x14ac:dyDescent="0.2">
      <c r="A17" s="91" t="s">
        <v>395</v>
      </c>
      <c r="B17" s="94" t="s">
        <v>396</v>
      </c>
      <c r="C17" s="94" t="s">
        <v>397</v>
      </c>
      <c r="D17" s="94"/>
      <c r="E17" s="92" t="s">
        <v>408</v>
      </c>
      <c r="F17" s="92" t="s">
        <v>409</v>
      </c>
      <c r="G17" s="98" t="s">
        <v>1546</v>
      </c>
      <c r="H17" s="92"/>
      <c r="I17" s="92" t="s">
        <v>405</v>
      </c>
      <c r="J17" s="92" t="s">
        <v>406</v>
      </c>
      <c r="K17" s="98"/>
      <c r="L17" s="92"/>
      <c r="M17" s="92"/>
      <c r="N17" s="92"/>
      <c r="O17" s="92">
        <v>13</v>
      </c>
      <c r="P17" s="92" t="s">
        <v>1660</v>
      </c>
      <c r="Q17" s="97"/>
      <c r="R17" s="91"/>
      <c r="S17" s="91"/>
    </row>
    <row r="18" spans="1:19" x14ac:dyDescent="0.2">
      <c r="A18" s="91" t="s">
        <v>401</v>
      </c>
      <c r="B18" s="94" t="s">
        <v>402</v>
      </c>
      <c r="C18" s="94" t="s">
        <v>252</v>
      </c>
      <c r="D18" s="94"/>
      <c r="E18" s="92" t="s">
        <v>414</v>
      </c>
      <c r="F18" s="92" t="s">
        <v>415</v>
      </c>
      <c r="G18" s="98" t="s">
        <v>416</v>
      </c>
      <c r="H18" s="92"/>
      <c r="I18" s="92" t="s">
        <v>410</v>
      </c>
      <c r="J18" s="92" t="s">
        <v>411</v>
      </c>
      <c r="K18" s="98"/>
      <c r="L18" s="92"/>
      <c r="M18" s="92"/>
      <c r="N18" s="92"/>
      <c r="O18" s="92">
        <v>14</v>
      </c>
      <c r="P18" s="92" t="s">
        <v>1661</v>
      </c>
      <c r="Q18" s="97"/>
      <c r="R18" s="91"/>
      <c r="S18" s="91"/>
    </row>
    <row r="19" spans="1:19" x14ac:dyDescent="0.2">
      <c r="A19" s="91" t="s">
        <v>407</v>
      </c>
      <c r="B19" s="94" t="s">
        <v>1238</v>
      </c>
      <c r="C19" s="94" t="s">
        <v>1239</v>
      </c>
      <c r="D19" s="94"/>
      <c r="E19" s="92" t="s">
        <v>420</v>
      </c>
      <c r="F19" s="92" t="s">
        <v>421</v>
      </c>
      <c r="G19" s="98" t="s">
        <v>1547</v>
      </c>
      <c r="H19" s="92"/>
      <c r="I19" s="92" t="s">
        <v>417</v>
      </c>
      <c r="J19" s="92" t="s">
        <v>418</v>
      </c>
      <c r="K19" s="98"/>
      <c r="L19" s="92"/>
      <c r="M19" s="92"/>
      <c r="N19" s="92"/>
      <c r="O19" s="92">
        <v>15</v>
      </c>
      <c r="P19" s="92" t="s">
        <v>1662</v>
      </c>
      <c r="Q19" s="97"/>
      <c r="R19" s="91"/>
      <c r="S19" s="91"/>
    </row>
    <row r="20" spans="1:19" x14ac:dyDescent="0.2">
      <c r="A20" s="91" t="s">
        <v>413</v>
      </c>
      <c r="B20" s="94" t="s">
        <v>253</v>
      </c>
      <c r="C20" s="94"/>
      <c r="D20" s="94"/>
      <c r="E20" s="92" t="s">
        <v>426</v>
      </c>
      <c r="F20" s="92" t="s">
        <v>427</v>
      </c>
      <c r="G20" s="98" t="s">
        <v>1548</v>
      </c>
      <c r="H20" s="92"/>
      <c r="I20" s="96" t="s">
        <v>422</v>
      </c>
      <c r="J20" s="91"/>
      <c r="K20" s="98"/>
      <c r="L20" s="92"/>
      <c r="M20" s="92"/>
      <c r="N20" s="92"/>
      <c r="O20" s="92">
        <v>16</v>
      </c>
      <c r="P20" s="92" t="s">
        <v>1663</v>
      </c>
      <c r="Q20" s="97"/>
      <c r="R20" s="91"/>
      <c r="S20" s="91"/>
    </row>
    <row r="21" spans="1:19" x14ac:dyDescent="0.2">
      <c r="A21" s="91" t="s">
        <v>425</v>
      </c>
      <c r="B21" s="94" t="s">
        <v>1240</v>
      </c>
      <c r="C21" s="94" t="s">
        <v>254</v>
      </c>
      <c r="D21" s="94"/>
      <c r="E21" s="92" t="s">
        <v>1549</v>
      </c>
      <c r="F21" s="92" t="s">
        <v>433</v>
      </c>
      <c r="G21" s="98" t="s">
        <v>434</v>
      </c>
      <c r="H21" s="92"/>
      <c r="I21" s="91" t="s">
        <v>428</v>
      </c>
      <c r="J21" s="92" t="s">
        <v>429</v>
      </c>
      <c r="K21" s="98"/>
      <c r="L21" s="92"/>
      <c r="M21" s="92"/>
      <c r="N21" s="92"/>
      <c r="O21" s="92">
        <v>17</v>
      </c>
      <c r="P21" s="92" t="s">
        <v>1664</v>
      </c>
      <c r="Q21" s="97"/>
      <c r="R21" s="91"/>
      <c r="S21" s="91"/>
    </row>
    <row r="22" spans="1:19" x14ac:dyDescent="0.2">
      <c r="A22" s="91" t="s">
        <v>432</v>
      </c>
      <c r="B22" s="94" t="s">
        <v>1241</v>
      </c>
      <c r="C22" s="94" t="s">
        <v>1242</v>
      </c>
      <c r="D22" s="94"/>
      <c r="E22" s="92" t="s">
        <v>440</v>
      </c>
      <c r="F22" s="92" t="s">
        <v>441</v>
      </c>
      <c r="G22" s="98" t="s">
        <v>1550</v>
      </c>
      <c r="H22" s="92"/>
      <c r="I22" s="91" t="s">
        <v>435</v>
      </c>
      <c r="J22" s="92" t="s">
        <v>436</v>
      </c>
      <c r="K22" s="98"/>
      <c r="L22" s="92"/>
      <c r="M22" s="92"/>
      <c r="N22" s="92"/>
      <c r="O22" s="92">
        <v>18</v>
      </c>
      <c r="P22" s="92" t="s">
        <v>1665</v>
      </c>
      <c r="Q22" s="97"/>
      <c r="R22" s="91"/>
      <c r="S22" s="91"/>
    </row>
    <row r="23" spans="1:19" x14ac:dyDescent="0.2">
      <c r="A23" s="93" t="s">
        <v>439</v>
      </c>
      <c r="B23" s="94"/>
      <c r="C23" s="94"/>
      <c r="D23" s="94"/>
      <c r="E23" s="92" t="s">
        <v>1551</v>
      </c>
      <c r="F23" s="92" t="s">
        <v>1552</v>
      </c>
      <c r="G23" s="98" t="s">
        <v>454</v>
      </c>
      <c r="H23" s="92"/>
      <c r="I23" s="91" t="s">
        <v>442</v>
      </c>
      <c r="J23" s="92" t="s">
        <v>443</v>
      </c>
      <c r="K23" s="98"/>
      <c r="L23" s="92"/>
      <c r="M23" s="92"/>
      <c r="N23" s="92"/>
      <c r="O23" s="92">
        <v>19</v>
      </c>
      <c r="P23" s="92" t="s">
        <v>1666</v>
      </c>
      <c r="Q23" s="97"/>
      <c r="R23" s="91"/>
      <c r="S23" s="91"/>
    </row>
    <row r="24" spans="1:19" x14ac:dyDescent="0.2">
      <c r="A24" s="91" t="s">
        <v>446</v>
      </c>
      <c r="B24" s="94" t="s">
        <v>255</v>
      </c>
      <c r="C24" s="94" t="s">
        <v>447</v>
      </c>
      <c r="D24" s="94"/>
      <c r="E24" s="92" t="s">
        <v>460</v>
      </c>
      <c r="F24" s="92" t="s">
        <v>461</v>
      </c>
      <c r="G24" s="98" t="s">
        <v>1553</v>
      </c>
      <c r="H24" s="92"/>
      <c r="I24" s="96" t="s">
        <v>448</v>
      </c>
      <c r="J24" s="91"/>
      <c r="K24" s="98"/>
      <c r="L24" s="92"/>
      <c r="M24" s="92"/>
      <c r="N24" s="92"/>
      <c r="O24" s="92">
        <v>20</v>
      </c>
      <c r="P24" s="92" t="s">
        <v>1667</v>
      </c>
      <c r="Q24" s="97"/>
      <c r="R24" s="91"/>
      <c r="S24" s="91"/>
    </row>
    <row r="25" spans="1:19" x14ac:dyDescent="0.2">
      <c r="A25" s="91" t="s">
        <v>451</v>
      </c>
      <c r="B25" s="94" t="s">
        <v>452</v>
      </c>
      <c r="C25" s="94" t="s">
        <v>453</v>
      </c>
      <c r="D25" s="94"/>
      <c r="E25" s="92" t="s">
        <v>467</v>
      </c>
      <c r="F25" s="92" t="s">
        <v>468</v>
      </c>
      <c r="G25" s="98" t="s">
        <v>1554</v>
      </c>
      <c r="H25" s="92"/>
      <c r="I25" s="92" t="s">
        <v>455</v>
      </c>
      <c r="J25" s="92" t="s">
        <v>456</v>
      </c>
      <c r="K25" s="98"/>
      <c r="L25" s="92"/>
      <c r="M25" s="92"/>
      <c r="N25" s="92"/>
      <c r="O25" s="92">
        <v>21</v>
      </c>
      <c r="P25" s="92" t="s">
        <v>1668</v>
      </c>
      <c r="Q25" s="97"/>
      <c r="R25" s="91"/>
      <c r="S25" s="91"/>
    </row>
    <row r="26" spans="1:19" x14ac:dyDescent="0.2">
      <c r="A26" s="91" t="s">
        <v>459</v>
      </c>
      <c r="B26" s="94" t="s">
        <v>1243</v>
      </c>
      <c r="C26" s="94" t="s">
        <v>1244</v>
      </c>
      <c r="D26" s="94"/>
      <c r="E26" s="92" t="s">
        <v>474</v>
      </c>
      <c r="F26" s="92" t="s">
        <v>475</v>
      </c>
      <c r="G26" s="98" t="s">
        <v>1555</v>
      </c>
      <c r="H26" s="92"/>
      <c r="I26" s="92" t="s">
        <v>462</v>
      </c>
      <c r="J26" s="92" t="s">
        <v>463</v>
      </c>
      <c r="K26" s="98"/>
      <c r="L26" s="92"/>
      <c r="M26" s="92"/>
      <c r="N26" s="92"/>
      <c r="O26" s="92">
        <v>22</v>
      </c>
      <c r="P26" s="92" t="s">
        <v>1669</v>
      </c>
      <c r="Q26" s="97"/>
      <c r="R26" s="91"/>
      <c r="S26" s="91"/>
    </row>
    <row r="27" spans="1:19" x14ac:dyDescent="0.2">
      <c r="A27" s="91" t="s">
        <v>466</v>
      </c>
      <c r="B27" s="94" t="s">
        <v>1245</v>
      </c>
      <c r="C27" s="94"/>
      <c r="D27" s="94"/>
      <c r="E27" s="92" t="s">
        <v>482</v>
      </c>
      <c r="F27" s="92" t="s">
        <v>1556</v>
      </c>
      <c r="G27" s="98" t="s">
        <v>1557</v>
      </c>
      <c r="H27" s="92"/>
      <c r="I27" s="92" t="s">
        <v>469</v>
      </c>
      <c r="J27" s="92" t="s">
        <v>470</v>
      </c>
      <c r="K27" s="98"/>
      <c r="L27" s="92"/>
      <c r="M27" s="92"/>
      <c r="N27" s="92"/>
      <c r="O27" s="92">
        <v>23</v>
      </c>
      <c r="P27" s="92" t="s">
        <v>1670</v>
      </c>
      <c r="Q27" s="97"/>
      <c r="R27" s="91"/>
      <c r="S27" s="91"/>
    </row>
    <row r="28" spans="1:19" x14ac:dyDescent="0.2">
      <c r="A28" s="91" t="s">
        <v>1246</v>
      </c>
      <c r="B28" s="94" t="s">
        <v>1247</v>
      </c>
      <c r="C28" s="94" t="s">
        <v>1248</v>
      </c>
      <c r="D28" s="94"/>
      <c r="E28" s="92" t="s">
        <v>488</v>
      </c>
      <c r="F28" s="92" t="s">
        <v>489</v>
      </c>
      <c r="G28" s="98" t="s">
        <v>1558</v>
      </c>
      <c r="H28" s="92"/>
      <c r="I28" s="92" t="s">
        <v>476</v>
      </c>
      <c r="J28" s="92" t="s">
        <v>477</v>
      </c>
      <c r="K28" s="98"/>
      <c r="L28" s="92"/>
      <c r="M28" s="92"/>
      <c r="N28" s="92"/>
      <c r="O28" s="92">
        <v>24</v>
      </c>
      <c r="P28" s="92" t="s">
        <v>1671</v>
      </c>
      <c r="Q28" s="97"/>
      <c r="R28" s="91"/>
      <c r="S28" s="91"/>
    </row>
    <row r="29" spans="1:19" x14ac:dyDescent="0.2">
      <c r="A29" s="91" t="s">
        <v>1249</v>
      </c>
      <c r="B29" s="94" t="s">
        <v>1250</v>
      </c>
      <c r="C29" s="94" t="s">
        <v>1251</v>
      </c>
      <c r="D29" s="94"/>
      <c r="E29" s="92" t="s">
        <v>495</v>
      </c>
      <c r="F29" s="92" t="s">
        <v>496</v>
      </c>
      <c r="G29" s="98" t="s">
        <v>497</v>
      </c>
      <c r="H29" s="92"/>
      <c r="I29" s="92" t="s">
        <v>483</v>
      </c>
      <c r="J29" s="92" t="s">
        <v>443</v>
      </c>
      <c r="K29" s="98"/>
      <c r="L29" s="92"/>
      <c r="M29" s="92"/>
      <c r="N29" s="92"/>
      <c r="O29" s="92">
        <v>25</v>
      </c>
      <c r="P29" s="92" t="s">
        <v>1672</v>
      </c>
      <c r="Q29" s="97"/>
      <c r="R29" s="91"/>
      <c r="S29" s="91"/>
    </row>
    <row r="30" spans="1:19" x14ac:dyDescent="0.2">
      <c r="A30" s="91" t="s">
        <v>473</v>
      </c>
      <c r="B30" s="94" t="s">
        <v>1252</v>
      </c>
      <c r="C30" s="94" t="s">
        <v>1253</v>
      </c>
      <c r="D30" s="94"/>
      <c r="E30" s="92" t="s">
        <v>504</v>
      </c>
      <c r="F30" s="92" t="s">
        <v>505</v>
      </c>
      <c r="G30" s="98" t="s">
        <v>1559</v>
      </c>
      <c r="H30" s="92"/>
      <c r="I30" s="96" t="s">
        <v>490</v>
      </c>
      <c r="J30" s="91"/>
      <c r="K30" s="98"/>
      <c r="L30" s="92"/>
      <c r="M30" s="92"/>
      <c r="N30" s="92"/>
      <c r="O30" s="92">
        <v>26</v>
      </c>
      <c r="P30" s="92" t="s">
        <v>1673</v>
      </c>
      <c r="Q30" s="97"/>
      <c r="R30" s="91"/>
      <c r="S30" s="91"/>
    </row>
    <row r="31" spans="1:19" x14ac:dyDescent="0.2">
      <c r="A31" s="91" t="s">
        <v>480</v>
      </c>
      <c r="B31" s="94" t="s">
        <v>481</v>
      </c>
      <c r="C31" s="94" t="s">
        <v>258</v>
      </c>
      <c r="D31" s="94"/>
      <c r="E31" s="92" t="s">
        <v>511</v>
      </c>
      <c r="F31" s="92" t="s">
        <v>512</v>
      </c>
      <c r="G31" s="98" t="s">
        <v>513</v>
      </c>
      <c r="H31" s="92"/>
      <c r="I31" s="92" t="s">
        <v>435</v>
      </c>
      <c r="J31" s="92" t="s">
        <v>498</v>
      </c>
      <c r="K31" s="98"/>
      <c r="L31" s="92"/>
      <c r="M31" s="92"/>
      <c r="N31" s="92"/>
      <c r="O31" s="92">
        <v>27</v>
      </c>
      <c r="P31" s="92" t="s">
        <v>1674</v>
      </c>
      <c r="Q31" s="97"/>
      <c r="R31" s="91"/>
      <c r="S31" s="91"/>
    </row>
    <row r="32" spans="1:19" x14ac:dyDescent="0.2">
      <c r="A32" s="91" t="s">
        <v>486</v>
      </c>
      <c r="B32" s="94" t="s">
        <v>487</v>
      </c>
      <c r="C32" s="94" t="s">
        <v>258</v>
      </c>
      <c r="D32" s="94"/>
      <c r="E32" s="92" t="s">
        <v>518</v>
      </c>
      <c r="F32" s="92" t="s">
        <v>519</v>
      </c>
      <c r="G32" s="98" t="s">
        <v>1560</v>
      </c>
      <c r="H32" s="92"/>
      <c r="I32" s="92" t="s">
        <v>506</v>
      </c>
      <c r="J32" s="92" t="s">
        <v>507</v>
      </c>
      <c r="K32" s="98"/>
      <c r="L32" s="92"/>
      <c r="M32" s="92"/>
      <c r="N32" s="92"/>
      <c r="O32" s="92">
        <v>28</v>
      </c>
      <c r="P32" s="92" t="s">
        <v>1675</v>
      </c>
      <c r="Q32" s="97"/>
      <c r="R32" s="91"/>
      <c r="S32" s="91"/>
    </row>
    <row r="33" spans="1:19" x14ac:dyDescent="0.2">
      <c r="A33" s="91" t="s">
        <v>493</v>
      </c>
      <c r="B33" s="94" t="s">
        <v>256</v>
      </c>
      <c r="C33" s="94" t="s">
        <v>494</v>
      </c>
      <c r="D33" s="94"/>
      <c r="E33" s="92" t="s">
        <v>524</v>
      </c>
      <c r="F33" s="92" t="s">
        <v>1561</v>
      </c>
      <c r="G33" s="98" t="s">
        <v>1562</v>
      </c>
      <c r="H33" s="92"/>
      <c r="I33" s="92" t="s">
        <v>514</v>
      </c>
      <c r="J33" s="92" t="s">
        <v>515</v>
      </c>
      <c r="K33" s="98"/>
      <c r="L33" s="92"/>
      <c r="M33" s="92"/>
      <c r="N33" s="92"/>
      <c r="O33" s="92">
        <v>29</v>
      </c>
      <c r="P33" s="92" t="s">
        <v>1676</v>
      </c>
      <c r="Q33" s="97"/>
      <c r="R33" s="91"/>
      <c r="S33" s="91"/>
    </row>
    <row r="34" spans="1:19" x14ac:dyDescent="0.2">
      <c r="A34" s="91" t="s">
        <v>501</v>
      </c>
      <c r="B34" s="94" t="s">
        <v>502</v>
      </c>
      <c r="C34" s="94" t="s">
        <v>503</v>
      </c>
      <c r="D34" s="94"/>
      <c r="E34" s="92" t="s">
        <v>527</v>
      </c>
      <c r="F34" s="92" t="s">
        <v>528</v>
      </c>
      <c r="G34" s="98" t="s">
        <v>1563</v>
      </c>
      <c r="H34" s="92"/>
      <c r="I34" s="92" t="s">
        <v>520</v>
      </c>
      <c r="J34" s="92" t="s">
        <v>521</v>
      </c>
      <c r="K34" s="98"/>
      <c r="L34" s="92"/>
      <c r="M34" s="92"/>
      <c r="N34" s="92"/>
      <c r="O34" s="92">
        <v>30</v>
      </c>
      <c r="P34" s="92" t="s">
        <v>1677</v>
      </c>
      <c r="Q34" s="97"/>
      <c r="R34" s="91"/>
      <c r="S34" s="91"/>
    </row>
    <row r="35" spans="1:19" x14ac:dyDescent="0.2">
      <c r="A35" s="91" t="s">
        <v>508</v>
      </c>
      <c r="B35" s="94" t="s">
        <v>509</v>
      </c>
      <c r="C35" s="94" t="s">
        <v>510</v>
      </c>
      <c r="D35" s="94"/>
      <c r="E35" s="92" t="s">
        <v>531</v>
      </c>
      <c r="F35" s="92" t="s">
        <v>532</v>
      </c>
      <c r="G35" s="98" t="s">
        <v>1564</v>
      </c>
      <c r="H35" s="92"/>
      <c r="I35" s="92" t="s">
        <v>442</v>
      </c>
      <c r="J35" s="92" t="s">
        <v>443</v>
      </c>
      <c r="K35" s="98"/>
      <c r="L35" s="92"/>
      <c r="M35" s="92"/>
      <c r="N35" s="92"/>
      <c r="O35" s="92">
        <v>31</v>
      </c>
      <c r="P35" s="92" t="s">
        <v>1678</v>
      </c>
      <c r="Q35" s="97"/>
      <c r="R35" s="91"/>
      <c r="S35" s="91"/>
    </row>
    <row r="36" spans="1:19" x14ac:dyDescent="0.2">
      <c r="A36" s="91" t="s">
        <v>516</v>
      </c>
      <c r="B36" s="94" t="s">
        <v>517</v>
      </c>
      <c r="C36" s="94"/>
      <c r="D36" s="94"/>
      <c r="E36" s="92" t="s">
        <v>534</v>
      </c>
      <c r="F36" s="92" t="s">
        <v>1565</v>
      </c>
      <c r="G36" s="98" t="s">
        <v>1566</v>
      </c>
      <c r="H36" s="92"/>
      <c r="I36" s="92"/>
      <c r="J36" s="92"/>
      <c r="K36" s="98"/>
      <c r="L36" s="92"/>
      <c r="M36" s="92"/>
      <c r="N36" s="92"/>
      <c r="O36" s="92">
        <v>32</v>
      </c>
      <c r="P36" s="92" t="s">
        <v>1679</v>
      </c>
      <c r="Q36" s="97"/>
      <c r="R36" s="91"/>
      <c r="S36" s="91"/>
    </row>
    <row r="37" spans="1:19" x14ac:dyDescent="0.2">
      <c r="A37" s="91" t="s">
        <v>522</v>
      </c>
      <c r="B37" s="94" t="s">
        <v>523</v>
      </c>
      <c r="C37" s="94" t="s">
        <v>1254</v>
      </c>
      <c r="D37" s="94"/>
      <c r="E37" s="92" t="s">
        <v>537</v>
      </c>
      <c r="F37" s="92" t="s">
        <v>538</v>
      </c>
      <c r="G37" s="98" t="s">
        <v>1567</v>
      </c>
      <c r="H37" s="92"/>
      <c r="I37" s="91"/>
      <c r="J37" s="91"/>
      <c r="K37" s="98"/>
      <c r="L37" s="92"/>
      <c r="M37" s="92"/>
      <c r="N37" s="92"/>
      <c r="O37" s="92">
        <v>33</v>
      </c>
      <c r="P37" s="92" t="s">
        <v>1680</v>
      </c>
      <c r="Q37" s="97"/>
      <c r="R37" s="91"/>
      <c r="S37" s="91"/>
    </row>
    <row r="38" spans="1:19" x14ac:dyDescent="0.2">
      <c r="A38" s="91" t="s">
        <v>525</v>
      </c>
      <c r="B38" s="94" t="s">
        <v>526</v>
      </c>
      <c r="C38" s="94" t="s">
        <v>1255</v>
      </c>
      <c r="D38" s="94"/>
      <c r="E38" s="92" t="s">
        <v>540</v>
      </c>
      <c r="F38" s="92" t="s">
        <v>541</v>
      </c>
      <c r="G38" s="98" t="s">
        <v>1568</v>
      </c>
      <c r="H38" s="92"/>
      <c r="I38" s="91"/>
      <c r="J38" s="91"/>
      <c r="K38" s="98"/>
      <c r="L38" s="92"/>
      <c r="M38" s="92"/>
      <c r="N38" s="92"/>
      <c r="O38" s="92">
        <v>34</v>
      </c>
      <c r="P38" s="92" t="s">
        <v>1681</v>
      </c>
      <c r="Q38" s="97"/>
      <c r="R38" s="91"/>
      <c r="S38" s="91"/>
    </row>
    <row r="39" spans="1:19" x14ac:dyDescent="0.2">
      <c r="A39" s="91" t="s">
        <v>529</v>
      </c>
      <c r="B39" s="94" t="s">
        <v>530</v>
      </c>
      <c r="C39" s="94" t="s">
        <v>1256</v>
      </c>
      <c r="D39" s="94"/>
      <c r="E39" s="92" t="s">
        <v>543</v>
      </c>
      <c r="F39" s="92" t="s">
        <v>315</v>
      </c>
      <c r="G39" s="98" t="s">
        <v>1569</v>
      </c>
      <c r="H39" s="92"/>
      <c r="I39" s="91"/>
      <c r="J39" s="91"/>
      <c r="K39" s="98"/>
      <c r="L39" s="92"/>
      <c r="M39" s="92"/>
      <c r="N39" s="92"/>
      <c r="O39" s="92">
        <v>35</v>
      </c>
      <c r="P39" s="92" t="s">
        <v>1682</v>
      </c>
      <c r="Q39" s="97"/>
      <c r="R39" s="91"/>
      <c r="S39" s="91"/>
    </row>
    <row r="40" spans="1:19" x14ac:dyDescent="0.2">
      <c r="A40" s="91" t="s">
        <v>533</v>
      </c>
      <c r="B40" s="94" t="s">
        <v>257</v>
      </c>
      <c r="C40" s="94"/>
      <c r="D40" s="94"/>
      <c r="E40" s="92" t="s">
        <v>545</v>
      </c>
      <c r="F40" s="92" t="s">
        <v>546</v>
      </c>
      <c r="G40" s="98" t="s">
        <v>1570</v>
      </c>
      <c r="H40" s="92"/>
      <c r="I40" s="91"/>
      <c r="J40" s="91"/>
      <c r="K40" s="98"/>
      <c r="L40" s="92"/>
      <c r="M40" s="92"/>
      <c r="N40" s="92"/>
      <c r="O40" s="92">
        <v>36</v>
      </c>
      <c r="P40" s="92" t="s">
        <v>1683</v>
      </c>
      <c r="Q40" s="97"/>
      <c r="R40" s="91"/>
      <c r="S40" s="91"/>
    </row>
    <row r="41" spans="1:19" x14ac:dyDescent="0.2">
      <c r="A41" s="91" t="s">
        <v>535</v>
      </c>
      <c r="B41" s="94" t="s">
        <v>536</v>
      </c>
      <c r="C41" s="94"/>
      <c r="D41" s="94"/>
      <c r="E41" s="92" t="s">
        <v>549</v>
      </c>
      <c r="F41" s="92" t="s">
        <v>550</v>
      </c>
      <c r="G41" s="98" t="s">
        <v>1571</v>
      </c>
      <c r="H41" s="92"/>
      <c r="I41" s="91"/>
      <c r="J41" s="91"/>
      <c r="K41" s="98"/>
      <c r="L41" s="92"/>
      <c r="M41" s="92"/>
      <c r="N41" s="92"/>
      <c r="O41" s="92">
        <v>37</v>
      </c>
      <c r="P41" s="92" t="s">
        <v>1684</v>
      </c>
      <c r="Q41" s="97"/>
      <c r="R41" s="91"/>
      <c r="S41" s="91"/>
    </row>
    <row r="42" spans="1:19" x14ac:dyDescent="0.2">
      <c r="A42" s="93" t="s">
        <v>1287</v>
      </c>
      <c r="B42" s="94"/>
      <c r="C42" s="94"/>
      <c r="D42" s="94"/>
      <c r="E42" s="92" t="s">
        <v>553</v>
      </c>
      <c r="F42" s="92" t="s">
        <v>554</v>
      </c>
      <c r="G42" s="98" t="s">
        <v>1572</v>
      </c>
      <c r="H42" s="92"/>
      <c r="I42" s="91"/>
      <c r="J42" s="91"/>
      <c r="K42" s="98"/>
      <c r="L42" s="92"/>
      <c r="M42" s="92"/>
      <c r="N42" s="92"/>
      <c r="O42" s="92">
        <v>38</v>
      </c>
      <c r="P42" s="92" t="s">
        <v>1685</v>
      </c>
      <c r="Q42" s="97"/>
      <c r="R42" s="91"/>
      <c r="S42" s="91"/>
    </row>
    <row r="43" spans="1:19" x14ac:dyDescent="0.2">
      <c r="A43" s="91" t="s">
        <v>646</v>
      </c>
      <c r="B43" s="94" t="s">
        <v>647</v>
      </c>
      <c r="C43" s="94" t="s">
        <v>1288</v>
      </c>
      <c r="D43" s="94"/>
      <c r="E43" s="92" t="s">
        <v>556</v>
      </c>
      <c r="F43" s="92" t="s">
        <v>557</v>
      </c>
      <c r="G43" s="98" t="s">
        <v>1573</v>
      </c>
      <c r="H43" s="92"/>
      <c r="I43" s="91"/>
      <c r="J43" s="91"/>
      <c r="K43" s="98"/>
      <c r="L43" s="92"/>
      <c r="M43" s="92"/>
      <c r="N43" s="92"/>
      <c r="O43" s="92">
        <v>39</v>
      </c>
      <c r="P43" s="92" t="s">
        <v>1686</v>
      </c>
      <c r="Q43" s="97"/>
      <c r="R43" s="91"/>
      <c r="S43" s="91"/>
    </row>
    <row r="44" spans="1:19" x14ac:dyDescent="0.2">
      <c r="A44" s="91" t="s">
        <v>650</v>
      </c>
      <c r="B44" s="94" t="s">
        <v>651</v>
      </c>
      <c r="C44" s="94" t="s">
        <v>652</v>
      </c>
      <c r="D44" s="94"/>
      <c r="E44" s="92" t="s">
        <v>560</v>
      </c>
      <c r="F44" s="92" t="s">
        <v>561</v>
      </c>
      <c r="G44" s="98" t="s">
        <v>1574</v>
      </c>
      <c r="H44" s="92"/>
      <c r="I44" s="91"/>
      <c r="J44" s="91"/>
      <c r="K44" s="98"/>
      <c r="L44" s="92"/>
      <c r="M44" s="92"/>
      <c r="N44" s="92"/>
      <c r="O44" s="92">
        <v>40</v>
      </c>
      <c r="P44" s="92" t="s">
        <v>1687</v>
      </c>
      <c r="Q44" s="97"/>
      <c r="R44" s="91"/>
      <c r="S44" s="91"/>
    </row>
    <row r="45" spans="1:19" x14ac:dyDescent="0.2">
      <c r="A45" s="91" t="s">
        <v>656</v>
      </c>
      <c r="B45" s="94" t="s">
        <v>274</v>
      </c>
      <c r="C45" s="94"/>
      <c r="D45" s="94"/>
      <c r="E45" s="92" t="s">
        <v>564</v>
      </c>
      <c r="F45" s="92" t="s">
        <v>565</v>
      </c>
      <c r="G45" s="98" t="s">
        <v>566</v>
      </c>
      <c r="H45" s="92"/>
      <c r="I45" s="91"/>
      <c r="J45" s="91"/>
      <c r="K45" s="98"/>
      <c r="L45" s="92"/>
      <c r="M45" s="92"/>
      <c r="N45" s="92"/>
      <c r="O45" s="92">
        <v>41</v>
      </c>
      <c r="P45" s="92" t="s">
        <v>1688</v>
      </c>
      <c r="Q45" s="97"/>
      <c r="R45" s="91"/>
      <c r="S45" s="91"/>
    </row>
    <row r="46" spans="1:19" x14ac:dyDescent="0.2">
      <c r="A46" s="91" t="s">
        <v>659</v>
      </c>
      <c r="B46" s="94" t="s">
        <v>1289</v>
      </c>
      <c r="C46" s="94" t="s">
        <v>1290</v>
      </c>
      <c r="D46" s="94"/>
      <c r="E46" s="92" t="s">
        <v>568</v>
      </c>
      <c r="F46" s="92" t="s">
        <v>569</v>
      </c>
      <c r="G46" s="98" t="s">
        <v>1575</v>
      </c>
      <c r="H46" s="92"/>
      <c r="I46" s="92"/>
      <c r="J46" s="92"/>
      <c r="K46" s="98"/>
      <c r="L46" s="92"/>
      <c r="M46" s="92"/>
      <c r="N46" s="92"/>
      <c r="O46" s="92">
        <v>42</v>
      </c>
      <c r="P46" s="92" t="s">
        <v>1689</v>
      </c>
      <c r="Q46" s="97"/>
      <c r="R46" s="91"/>
      <c r="S46" s="91"/>
    </row>
    <row r="47" spans="1:19" x14ac:dyDescent="0.2">
      <c r="A47" s="91" t="s">
        <v>663</v>
      </c>
      <c r="B47" s="94" t="s">
        <v>1291</v>
      </c>
      <c r="C47" s="94" t="s">
        <v>1292</v>
      </c>
      <c r="D47" s="94"/>
      <c r="E47" s="92" t="s">
        <v>572</v>
      </c>
      <c r="F47" s="92" t="s">
        <v>573</v>
      </c>
      <c r="G47" s="98" t="s">
        <v>1576</v>
      </c>
      <c r="H47" s="92"/>
      <c r="I47" s="92"/>
      <c r="J47" s="92"/>
      <c r="K47" s="98"/>
      <c r="L47" s="92"/>
      <c r="M47" s="92"/>
      <c r="N47" s="92"/>
      <c r="O47" s="92">
        <v>43</v>
      </c>
      <c r="P47" s="92" t="s">
        <v>1690</v>
      </c>
      <c r="Q47" s="97"/>
      <c r="R47" s="91"/>
      <c r="S47" s="91"/>
    </row>
    <row r="48" spans="1:19" x14ac:dyDescent="0.2">
      <c r="A48" s="91" t="s">
        <v>667</v>
      </c>
      <c r="B48" s="94" t="s">
        <v>668</v>
      </c>
      <c r="C48" s="94" t="s">
        <v>1293</v>
      </c>
      <c r="D48" s="94"/>
      <c r="E48" s="92" t="s">
        <v>576</v>
      </c>
      <c r="F48" s="92" t="s">
        <v>577</v>
      </c>
      <c r="G48" s="98" t="s">
        <v>1577</v>
      </c>
      <c r="H48" s="92"/>
      <c r="I48" s="91"/>
      <c r="J48" s="91"/>
      <c r="K48" s="98"/>
      <c r="L48" s="92"/>
      <c r="M48" s="92"/>
      <c r="N48" s="92"/>
      <c r="O48" s="92">
        <v>44</v>
      </c>
      <c r="P48" s="92" t="s">
        <v>1691</v>
      </c>
      <c r="Q48" s="97"/>
      <c r="R48" s="91"/>
      <c r="S48" s="91"/>
    </row>
    <row r="49" spans="1:19" x14ac:dyDescent="0.2">
      <c r="A49" s="91" t="s">
        <v>1294</v>
      </c>
      <c r="B49" s="94" t="s">
        <v>671</v>
      </c>
      <c r="C49" s="94" t="s">
        <v>1295</v>
      </c>
      <c r="D49" s="94"/>
      <c r="E49" s="92" t="s">
        <v>580</v>
      </c>
      <c r="F49" s="92" t="s">
        <v>581</v>
      </c>
      <c r="G49" s="98" t="s">
        <v>1578</v>
      </c>
      <c r="H49" s="92"/>
      <c r="I49" s="91"/>
      <c r="J49" s="91"/>
      <c r="K49" s="98"/>
      <c r="L49" s="92"/>
      <c r="M49" s="92"/>
      <c r="N49" s="92"/>
      <c r="O49" s="92">
        <v>45</v>
      </c>
      <c r="P49" s="92" t="s">
        <v>1692</v>
      </c>
      <c r="Q49" s="97"/>
      <c r="R49" s="91"/>
      <c r="S49" s="91"/>
    </row>
    <row r="50" spans="1:19" x14ac:dyDescent="0.2">
      <c r="A50" s="91" t="s">
        <v>352</v>
      </c>
      <c r="B50" s="94" t="s">
        <v>353</v>
      </c>
      <c r="C50" s="94" t="s">
        <v>354</v>
      </c>
      <c r="D50" s="94"/>
      <c r="E50" s="92" t="s">
        <v>583</v>
      </c>
      <c r="F50" s="92" t="s">
        <v>1579</v>
      </c>
      <c r="G50" s="98" t="s">
        <v>1580</v>
      </c>
      <c r="H50" s="92"/>
      <c r="I50" s="91"/>
      <c r="J50" s="91"/>
      <c r="K50" s="98"/>
      <c r="L50" s="92"/>
      <c r="M50" s="92"/>
      <c r="N50" s="92"/>
      <c r="O50" s="92">
        <v>46</v>
      </c>
      <c r="P50" s="92" t="s">
        <v>1693</v>
      </c>
      <c r="Q50" s="97"/>
      <c r="R50" s="91"/>
      <c r="S50" s="91"/>
    </row>
    <row r="51" spans="1:19" x14ac:dyDescent="0.2">
      <c r="A51" s="91" t="s">
        <v>1296</v>
      </c>
      <c r="B51" s="94" t="s">
        <v>674</v>
      </c>
      <c r="C51" s="94"/>
      <c r="D51" s="94"/>
      <c r="E51" s="92" t="s">
        <v>586</v>
      </c>
      <c r="F51" s="92" t="s">
        <v>587</v>
      </c>
      <c r="G51" s="98" t="s">
        <v>1581</v>
      </c>
      <c r="H51" s="92"/>
      <c r="I51" s="91"/>
      <c r="J51" s="91"/>
      <c r="K51" s="98"/>
      <c r="L51" s="92"/>
      <c r="M51" s="92"/>
      <c r="N51" s="92"/>
      <c r="O51" s="92">
        <v>47</v>
      </c>
      <c r="P51" s="92" t="s">
        <v>1694</v>
      </c>
      <c r="Q51" s="97"/>
      <c r="R51" s="91"/>
      <c r="S51" s="91"/>
    </row>
    <row r="52" spans="1:19" x14ac:dyDescent="0.2">
      <c r="A52" s="91" t="s">
        <v>677</v>
      </c>
      <c r="B52" s="94" t="s">
        <v>1297</v>
      </c>
      <c r="C52" s="94" t="s">
        <v>678</v>
      </c>
      <c r="D52" s="94"/>
      <c r="E52" s="92" t="s">
        <v>588</v>
      </c>
      <c r="F52" s="92" t="s">
        <v>589</v>
      </c>
      <c r="G52" s="98" t="s">
        <v>1582</v>
      </c>
      <c r="H52" s="92"/>
      <c r="I52" s="91"/>
      <c r="J52" s="91"/>
      <c r="K52" s="98"/>
      <c r="L52" s="92"/>
      <c r="M52" s="92"/>
      <c r="N52" s="92"/>
      <c r="O52" s="92">
        <v>48</v>
      </c>
      <c r="P52" s="92" t="s">
        <v>1695</v>
      </c>
      <c r="Q52" s="99"/>
      <c r="R52" s="99"/>
      <c r="S52" s="99"/>
    </row>
    <row r="53" spans="1:19" x14ac:dyDescent="0.2">
      <c r="A53" s="91" t="s">
        <v>681</v>
      </c>
      <c r="B53" s="94" t="s">
        <v>682</v>
      </c>
      <c r="C53" s="94" t="s">
        <v>683</v>
      </c>
      <c r="D53" s="94"/>
      <c r="E53" s="92" t="s">
        <v>591</v>
      </c>
      <c r="F53" s="92" t="s">
        <v>1583</v>
      </c>
      <c r="G53" s="98" t="s">
        <v>1584</v>
      </c>
      <c r="H53" s="92"/>
      <c r="I53" s="91"/>
      <c r="J53" s="91"/>
      <c r="K53" s="98"/>
      <c r="L53" s="92"/>
      <c r="M53" s="92"/>
      <c r="N53" s="92"/>
      <c r="O53" s="92">
        <v>49</v>
      </c>
      <c r="P53" s="92" t="s">
        <v>1696</v>
      </c>
      <c r="Q53" s="99"/>
      <c r="R53" s="99"/>
      <c r="S53" s="99"/>
    </row>
    <row r="54" spans="1:19" x14ac:dyDescent="0.2">
      <c r="A54" s="91" t="s">
        <v>692</v>
      </c>
      <c r="B54" s="94" t="s">
        <v>1298</v>
      </c>
      <c r="C54" s="94"/>
      <c r="D54" s="94"/>
      <c r="E54" s="92" t="s">
        <v>594</v>
      </c>
      <c r="F54" s="92" t="s">
        <v>595</v>
      </c>
      <c r="G54" s="98" t="s">
        <v>1585</v>
      </c>
      <c r="H54" s="92"/>
      <c r="I54" s="92"/>
      <c r="J54" s="92"/>
      <c r="K54" s="98"/>
      <c r="L54" s="92"/>
      <c r="M54" s="92"/>
      <c r="N54" s="92"/>
      <c r="O54" s="92">
        <v>50</v>
      </c>
      <c r="P54" s="92" t="s">
        <v>1697</v>
      </c>
      <c r="Q54" s="99"/>
      <c r="R54" s="99"/>
      <c r="S54" s="99"/>
    </row>
    <row r="55" spans="1:19" x14ac:dyDescent="0.2">
      <c r="A55" s="91" t="s">
        <v>695</v>
      </c>
      <c r="B55" s="94" t="s">
        <v>696</v>
      </c>
      <c r="C55" s="94" t="s">
        <v>1288</v>
      </c>
      <c r="D55" s="94"/>
      <c r="E55" s="92" t="s">
        <v>598</v>
      </c>
      <c r="F55" s="92" t="s">
        <v>599</v>
      </c>
      <c r="G55" s="98" t="s">
        <v>1586</v>
      </c>
      <c r="H55" s="92"/>
      <c r="I55" s="92"/>
      <c r="J55" s="92"/>
      <c r="K55" s="98"/>
      <c r="L55" s="92"/>
      <c r="M55" s="92"/>
      <c r="N55" s="92"/>
      <c r="O55" s="92">
        <v>51</v>
      </c>
      <c r="P55" s="92" t="s">
        <v>1698</v>
      </c>
      <c r="Q55" s="97"/>
      <c r="R55" s="91"/>
      <c r="S55" s="91"/>
    </row>
    <row r="56" spans="1:19" x14ac:dyDescent="0.2">
      <c r="A56" s="91" t="s">
        <v>698</v>
      </c>
      <c r="B56" s="94" t="s">
        <v>699</v>
      </c>
      <c r="C56" s="94" t="s">
        <v>700</v>
      </c>
      <c r="D56" s="94"/>
      <c r="E56" s="92" t="s">
        <v>600</v>
      </c>
      <c r="F56" s="92" t="s">
        <v>601</v>
      </c>
      <c r="G56" s="98" t="s">
        <v>1587</v>
      </c>
      <c r="H56" s="92"/>
      <c r="I56" s="92"/>
      <c r="J56" s="92"/>
      <c r="K56" s="98"/>
      <c r="L56" s="92"/>
      <c r="M56" s="92"/>
      <c r="N56" s="92"/>
      <c r="O56" s="92">
        <v>52</v>
      </c>
      <c r="P56" s="92" t="s">
        <v>1699</v>
      </c>
      <c r="Q56" s="97"/>
      <c r="R56" s="91"/>
      <c r="S56" s="91"/>
    </row>
    <row r="57" spans="1:19" x14ac:dyDescent="0.2">
      <c r="A57" s="91" t="s">
        <v>701</v>
      </c>
      <c r="B57" s="94" t="s">
        <v>1299</v>
      </c>
      <c r="C57" s="94" t="s">
        <v>1300</v>
      </c>
      <c r="D57" s="94"/>
      <c r="E57" s="92" t="s">
        <v>603</v>
      </c>
      <c r="F57" s="92" t="s">
        <v>604</v>
      </c>
      <c r="G57" s="98" t="s">
        <v>1588</v>
      </c>
      <c r="H57" s="92"/>
      <c r="I57" s="92"/>
      <c r="J57" s="92"/>
      <c r="K57" s="98"/>
      <c r="L57" s="92"/>
      <c r="M57" s="92"/>
      <c r="N57" s="92"/>
      <c r="O57" s="92">
        <v>53</v>
      </c>
      <c r="P57" s="92" t="s">
        <v>1700</v>
      </c>
      <c r="Q57" s="97"/>
      <c r="R57" s="91"/>
      <c r="S57" s="91"/>
    </row>
    <row r="58" spans="1:19" x14ac:dyDescent="0.2">
      <c r="A58" s="91" t="s">
        <v>705</v>
      </c>
      <c r="B58" s="94" t="s">
        <v>1301</v>
      </c>
      <c r="C58" s="94"/>
      <c r="D58" s="94"/>
      <c r="E58" s="92" t="s">
        <v>607</v>
      </c>
      <c r="F58" s="92" t="s">
        <v>608</v>
      </c>
      <c r="G58" s="98" t="s">
        <v>1589</v>
      </c>
      <c r="H58" s="92"/>
      <c r="I58" s="92"/>
      <c r="J58" s="92"/>
      <c r="K58" s="98"/>
      <c r="L58" s="92"/>
      <c r="M58" s="92"/>
      <c r="N58" s="92"/>
      <c r="O58" s="92">
        <v>54</v>
      </c>
      <c r="P58" s="92" t="s">
        <v>1701</v>
      </c>
      <c r="Q58" s="97"/>
      <c r="R58" s="91"/>
      <c r="S58" s="91"/>
    </row>
    <row r="59" spans="1:19" x14ac:dyDescent="0.2">
      <c r="A59" s="91" t="s">
        <v>708</v>
      </c>
      <c r="B59" s="94" t="s">
        <v>276</v>
      </c>
      <c r="C59" s="94"/>
      <c r="D59" s="94"/>
      <c r="E59" s="92" t="s">
        <v>611</v>
      </c>
      <c r="F59" s="92" t="s">
        <v>1590</v>
      </c>
      <c r="G59" s="98" t="s">
        <v>1591</v>
      </c>
      <c r="H59" s="92"/>
      <c r="I59" s="92"/>
      <c r="J59" s="92"/>
      <c r="K59" s="98"/>
      <c r="L59" s="92"/>
      <c r="M59" s="92"/>
      <c r="N59" s="92"/>
      <c r="O59" s="92">
        <v>55</v>
      </c>
      <c r="P59" s="92" t="s">
        <v>1702</v>
      </c>
      <c r="Q59" s="97"/>
      <c r="R59" s="91"/>
      <c r="S59" s="91"/>
    </row>
    <row r="60" spans="1:19" x14ac:dyDescent="0.2">
      <c r="A60" s="91" t="s">
        <v>712</v>
      </c>
      <c r="B60" s="94" t="s">
        <v>713</v>
      </c>
      <c r="C60" s="94" t="s">
        <v>714</v>
      </c>
      <c r="D60" s="94"/>
      <c r="E60" s="92" t="s">
        <v>613</v>
      </c>
      <c r="F60" s="92" t="s">
        <v>1592</v>
      </c>
      <c r="G60" s="98" t="s">
        <v>1593</v>
      </c>
      <c r="H60" s="92"/>
      <c r="I60" s="92"/>
      <c r="J60" s="92"/>
      <c r="K60" s="98"/>
      <c r="L60" s="92"/>
      <c r="M60" s="92"/>
      <c r="N60" s="92"/>
      <c r="O60" s="92">
        <v>56</v>
      </c>
      <c r="P60" s="92" t="s">
        <v>1703</v>
      </c>
      <c r="Q60" s="97"/>
      <c r="R60" s="91"/>
      <c r="S60" s="91"/>
    </row>
    <row r="61" spans="1:19" x14ac:dyDescent="0.2">
      <c r="A61" s="91" t="s">
        <v>717</v>
      </c>
      <c r="B61" s="94" t="s">
        <v>718</v>
      </c>
      <c r="C61" s="94"/>
      <c r="D61" s="94"/>
      <c r="E61" s="92" t="s">
        <v>615</v>
      </c>
      <c r="F61" s="92" t="s">
        <v>1594</v>
      </c>
      <c r="G61" s="98" t="s">
        <v>1595</v>
      </c>
      <c r="H61" s="92"/>
      <c r="I61" s="92"/>
      <c r="J61" s="92"/>
      <c r="K61" s="98"/>
      <c r="L61" s="92"/>
      <c r="M61" s="92"/>
      <c r="N61" s="92"/>
      <c r="O61" s="92">
        <v>57</v>
      </c>
      <c r="P61" s="92" t="s">
        <v>1704</v>
      </c>
      <c r="Q61" s="97"/>
      <c r="R61" s="91"/>
      <c r="S61" s="91"/>
    </row>
    <row r="62" spans="1:19" x14ac:dyDescent="0.2">
      <c r="A62" s="91" t="s">
        <v>721</v>
      </c>
      <c r="B62" s="94" t="s">
        <v>722</v>
      </c>
      <c r="C62" s="94" t="s">
        <v>723</v>
      </c>
      <c r="D62" s="94"/>
      <c r="E62" s="92" t="s">
        <v>617</v>
      </c>
      <c r="F62" s="92" t="s">
        <v>618</v>
      </c>
      <c r="G62" s="98" t="s">
        <v>619</v>
      </c>
      <c r="H62" s="92"/>
      <c r="I62" s="92"/>
      <c r="J62" s="92"/>
      <c r="K62" s="98"/>
      <c r="L62" s="92"/>
      <c r="M62" s="92"/>
      <c r="N62" s="92"/>
      <c r="O62" s="92">
        <v>59</v>
      </c>
      <c r="P62" s="92" t="s">
        <v>1705</v>
      </c>
      <c r="Q62" s="97"/>
      <c r="R62" s="91"/>
      <c r="S62" s="91"/>
    </row>
    <row r="63" spans="1:19" x14ac:dyDescent="0.2">
      <c r="A63" s="91" t="s">
        <v>726</v>
      </c>
      <c r="B63" s="94" t="s">
        <v>727</v>
      </c>
      <c r="C63" s="94" t="s">
        <v>1302</v>
      </c>
      <c r="D63" s="94"/>
      <c r="E63" s="92" t="s">
        <v>622</v>
      </c>
      <c r="F63" s="92" t="s">
        <v>1596</v>
      </c>
      <c r="G63" s="98" t="s">
        <v>1597</v>
      </c>
      <c r="H63" s="92"/>
      <c r="I63" s="92"/>
      <c r="J63" s="92"/>
      <c r="K63" s="98"/>
      <c r="L63" s="92"/>
      <c r="M63" s="92"/>
      <c r="N63" s="92"/>
      <c r="O63" s="92">
        <v>60</v>
      </c>
      <c r="P63" s="92" t="s">
        <v>1706</v>
      </c>
      <c r="Q63" s="97"/>
      <c r="R63" s="91"/>
      <c r="S63" s="91"/>
    </row>
    <row r="64" spans="1:19" x14ac:dyDescent="0.2">
      <c r="A64" s="91" t="s">
        <v>730</v>
      </c>
      <c r="B64" s="94" t="s">
        <v>731</v>
      </c>
      <c r="C64" s="94" t="s">
        <v>1303</v>
      </c>
      <c r="D64" s="94"/>
      <c r="E64" s="92" t="s">
        <v>624</v>
      </c>
      <c r="F64" s="92" t="s">
        <v>625</v>
      </c>
      <c r="G64" s="98" t="s">
        <v>1598</v>
      </c>
      <c r="H64" s="92"/>
      <c r="I64" s="92"/>
      <c r="J64" s="92"/>
      <c r="K64" s="98"/>
      <c r="L64" s="92"/>
      <c r="M64" s="92"/>
      <c r="N64" s="92"/>
      <c r="O64" s="92">
        <v>61</v>
      </c>
      <c r="P64" s="92" t="s">
        <v>1707</v>
      </c>
      <c r="Q64" s="97"/>
      <c r="R64" s="91"/>
      <c r="S64" s="91"/>
    </row>
    <row r="65" spans="1:19" x14ac:dyDescent="0.2">
      <c r="A65" s="91" t="s">
        <v>734</v>
      </c>
      <c r="B65" s="94" t="s">
        <v>277</v>
      </c>
      <c r="C65" s="94"/>
      <c r="D65" s="94"/>
      <c r="E65" s="92" t="s">
        <v>1599</v>
      </c>
      <c r="F65" s="92" t="s">
        <v>1600</v>
      </c>
      <c r="G65" s="98"/>
      <c r="H65" s="92"/>
      <c r="I65" s="92"/>
      <c r="J65" s="92"/>
      <c r="K65" s="98"/>
      <c r="L65" s="92"/>
      <c r="M65" s="92"/>
      <c r="N65" s="92"/>
      <c r="O65" s="92">
        <v>62</v>
      </c>
      <c r="P65" s="92" t="s">
        <v>1708</v>
      </c>
      <c r="Q65" s="97"/>
      <c r="R65" s="91"/>
      <c r="S65" s="91"/>
    </row>
    <row r="66" spans="1:19" x14ac:dyDescent="0.2">
      <c r="A66" s="91" t="s">
        <v>1304</v>
      </c>
      <c r="B66" s="94" t="s">
        <v>768</v>
      </c>
      <c r="C66" s="94" t="s">
        <v>1305</v>
      </c>
      <c r="D66" s="94"/>
      <c r="E66" s="92" t="s">
        <v>626</v>
      </c>
      <c r="F66" s="92" t="s">
        <v>627</v>
      </c>
      <c r="G66" s="98" t="s">
        <v>1601</v>
      </c>
      <c r="H66" s="92"/>
      <c r="I66" s="92"/>
      <c r="J66" s="92"/>
      <c r="K66" s="98"/>
      <c r="L66" s="92"/>
      <c r="M66" s="92"/>
      <c r="N66" s="92"/>
      <c r="O66" s="92">
        <v>63</v>
      </c>
      <c r="P66" s="92" t="s">
        <v>1709</v>
      </c>
      <c r="Q66" s="97"/>
      <c r="R66" s="91"/>
      <c r="S66" s="91"/>
    </row>
    <row r="67" spans="1:19" x14ac:dyDescent="0.2">
      <c r="A67" s="91" t="s">
        <v>738</v>
      </c>
      <c r="B67" s="101" t="s">
        <v>1306</v>
      </c>
      <c r="C67" s="101" t="s">
        <v>1307</v>
      </c>
      <c r="D67" s="94"/>
      <c r="E67" s="92" t="s">
        <v>631</v>
      </c>
      <c r="F67" s="92" t="s">
        <v>632</v>
      </c>
      <c r="G67" s="98" t="s">
        <v>1602</v>
      </c>
      <c r="H67" s="92"/>
      <c r="I67" s="92"/>
      <c r="J67" s="92"/>
      <c r="K67" s="98"/>
      <c r="L67" s="92"/>
      <c r="M67" s="92"/>
      <c r="N67" s="92"/>
      <c r="O67" s="92">
        <v>64</v>
      </c>
      <c r="P67" s="92" t="s">
        <v>1710</v>
      </c>
      <c r="Q67" s="97"/>
      <c r="R67" s="91"/>
      <c r="S67" s="91"/>
    </row>
    <row r="68" spans="1:19" x14ac:dyDescent="0.2">
      <c r="A68" s="91" t="s">
        <v>744</v>
      </c>
      <c r="B68" s="94" t="s">
        <v>278</v>
      </c>
      <c r="C68" s="94" t="s">
        <v>1308</v>
      </c>
      <c r="D68" s="94"/>
      <c r="E68" s="92" t="s">
        <v>634</v>
      </c>
      <c r="F68" s="92" t="s">
        <v>635</v>
      </c>
      <c r="G68" s="98" t="s">
        <v>636</v>
      </c>
      <c r="H68" s="92"/>
      <c r="I68" s="92"/>
      <c r="J68" s="92"/>
      <c r="K68" s="98"/>
      <c r="L68" s="92"/>
      <c r="M68" s="92"/>
      <c r="N68" s="92"/>
      <c r="O68" s="92">
        <v>65</v>
      </c>
      <c r="P68" s="92" t="s">
        <v>1711</v>
      </c>
      <c r="Q68" s="97"/>
      <c r="R68" s="91"/>
      <c r="S68" s="91"/>
    </row>
    <row r="69" spans="1:19" x14ac:dyDescent="0.2">
      <c r="A69" s="91" t="s">
        <v>748</v>
      </c>
      <c r="B69" s="94" t="s">
        <v>749</v>
      </c>
      <c r="C69" s="94" t="s">
        <v>750</v>
      </c>
      <c r="D69" s="94"/>
      <c r="E69" s="92" t="s">
        <v>638</v>
      </c>
      <c r="F69" s="92" t="s">
        <v>639</v>
      </c>
      <c r="G69" s="98" t="s">
        <v>1603</v>
      </c>
      <c r="H69" s="92"/>
      <c r="I69" s="92"/>
      <c r="J69" s="92"/>
      <c r="K69" s="98"/>
      <c r="L69" s="92"/>
      <c r="M69" s="92"/>
      <c r="N69" s="92"/>
      <c r="O69" s="92">
        <v>66</v>
      </c>
      <c r="P69" s="92" t="s">
        <v>1712</v>
      </c>
      <c r="Q69" s="97"/>
      <c r="R69" s="91"/>
      <c r="S69" s="91"/>
    </row>
    <row r="70" spans="1:19" x14ac:dyDescent="0.2">
      <c r="A70" s="91" t="s">
        <v>754</v>
      </c>
      <c r="B70" s="94" t="s">
        <v>755</v>
      </c>
      <c r="C70" s="94" t="s">
        <v>1309</v>
      </c>
      <c r="D70" s="94"/>
      <c r="E70" s="92" t="s">
        <v>1604</v>
      </c>
      <c r="F70" s="92" t="s">
        <v>1605</v>
      </c>
      <c r="G70" s="98" t="s">
        <v>1606</v>
      </c>
      <c r="H70" s="92"/>
      <c r="I70" s="92"/>
      <c r="J70" s="92"/>
      <c r="K70" s="98"/>
      <c r="L70" s="92"/>
      <c r="M70" s="92"/>
      <c r="N70" s="92"/>
      <c r="O70" s="92">
        <v>67</v>
      </c>
      <c r="P70" s="92" t="s">
        <v>1713</v>
      </c>
      <c r="Q70" s="97"/>
      <c r="R70" s="91"/>
      <c r="S70" s="91"/>
    </row>
    <row r="71" spans="1:19" x14ac:dyDescent="0.2">
      <c r="A71" s="91" t="s">
        <v>758</v>
      </c>
      <c r="B71" s="94" t="s">
        <v>759</v>
      </c>
      <c r="C71" s="94" t="s">
        <v>760</v>
      </c>
      <c r="D71" s="94"/>
      <c r="E71" s="92" t="s">
        <v>642</v>
      </c>
      <c r="F71" s="92" t="s">
        <v>643</v>
      </c>
      <c r="G71" s="98" t="s">
        <v>1607</v>
      </c>
      <c r="H71" s="92"/>
      <c r="I71" s="92"/>
      <c r="J71" s="92"/>
      <c r="K71" s="98"/>
      <c r="L71" s="92"/>
      <c r="M71" s="92"/>
      <c r="N71" s="92"/>
      <c r="O71" s="99">
        <v>68</v>
      </c>
      <c r="P71" s="99" t="s">
        <v>1714</v>
      </c>
      <c r="Q71" s="97"/>
      <c r="R71" s="91"/>
      <c r="S71" s="91"/>
    </row>
    <row r="72" spans="1:19" x14ac:dyDescent="0.2">
      <c r="A72" s="91" t="s">
        <v>763</v>
      </c>
      <c r="B72" s="94" t="s">
        <v>764</v>
      </c>
      <c r="C72" s="94" t="s">
        <v>1310</v>
      </c>
      <c r="D72" s="94"/>
      <c r="E72" s="96" t="s">
        <v>645</v>
      </c>
      <c r="F72" s="92"/>
      <c r="G72" s="98"/>
      <c r="H72" s="92"/>
      <c r="I72" s="92"/>
      <c r="J72" s="92"/>
      <c r="K72" s="98"/>
      <c r="L72" s="92"/>
      <c r="M72" s="92"/>
      <c r="N72" s="92"/>
      <c r="O72" s="99">
        <v>69</v>
      </c>
      <c r="P72" s="99" t="s">
        <v>1715</v>
      </c>
      <c r="Q72" s="97"/>
      <c r="R72" s="91"/>
      <c r="S72" s="91"/>
    </row>
    <row r="73" spans="1:19" x14ac:dyDescent="0.2">
      <c r="A73" s="91" t="s">
        <v>771</v>
      </c>
      <c r="B73" s="94" t="s">
        <v>1311</v>
      </c>
      <c r="C73" s="94" t="s">
        <v>1312</v>
      </c>
      <c r="D73" s="94"/>
      <c r="E73" s="92" t="s">
        <v>648</v>
      </c>
      <c r="F73" s="92" t="s">
        <v>649</v>
      </c>
      <c r="G73" s="98" t="s">
        <v>1608</v>
      </c>
      <c r="H73" s="92"/>
      <c r="I73" s="92"/>
      <c r="J73" s="92"/>
      <c r="K73" s="100"/>
      <c r="L73" s="92"/>
      <c r="M73" s="92"/>
      <c r="N73" s="92"/>
      <c r="O73" s="99">
        <v>70</v>
      </c>
      <c r="P73" s="99" t="s">
        <v>1716</v>
      </c>
      <c r="Q73" s="97"/>
      <c r="R73" s="91"/>
      <c r="S73" s="91"/>
    </row>
    <row r="74" spans="1:19" x14ac:dyDescent="0.2">
      <c r="A74" s="91" t="s">
        <v>774</v>
      </c>
      <c r="B74" s="94" t="s">
        <v>279</v>
      </c>
      <c r="C74" s="94"/>
      <c r="D74" s="94"/>
      <c r="E74" s="92" t="s">
        <v>653</v>
      </c>
      <c r="F74" s="92" t="s">
        <v>654</v>
      </c>
      <c r="G74" s="98" t="s">
        <v>655</v>
      </c>
      <c r="H74" s="92"/>
      <c r="I74" s="92"/>
      <c r="J74" s="92"/>
      <c r="K74" s="98"/>
      <c r="L74" s="92"/>
      <c r="M74" s="92"/>
      <c r="N74" s="92"/>
      <c r="O74" s="99">
        <v>71</v>
      </c>
      <c r="P74" s="92" t="s">
        <v>1717</v>
      </c>
      <c r="Q74" s="97"/>
      <c r="R74" s="91"/>
      <c r="S74" s="91"/>
    </row>
    <row r="75" spans="1:19" x14ac:dyDescent="0.2">
      <c r="A75" s="91" t="s">
        <v>777</v>
      </c>
      <c r="B75" s="94" t="s">
        <v>778</v>
      </c>
      <c r="C75" s="94" t="s">
        <v>1313</v>
      </c>
      <c r="D75" s="94"/>
      <c r="E75" s="92" t="s">
        <v>657</v>
      </c>
      <c r="F75" s="92" t="s">
        <v>658</v>
      </c>
      <c r="G75" s="98" t="s">
        <v>1609</v>
      </c>
      <c r="H75" s="92"/>
      <c r="I75" s="92"/>
      <c r="J75" s="92"/>
      <c r="K75" s="98"/>
      <c r="L75" s="92"/>
      <c r="M75" s="92"/>
      <c r="N75" s="92"/>
      <c r="O75" s="99">
        <v>72</v>
      </c>
      <c r="P75" s="92" t="s">
        <v>1718</v>
      </c>
      <c r="Q75" s="97"/>
      <c r="R75" s="91"/>
      <c r="S75" s="91"/>
    </row>
    <row r="76" spans="1:19" x14ac:dyDescent="0.2">
      <c r="A76" s="91" t="s">
        <v>781</v>
      </c>
      <c r="B76" s="94" t="s">
        <v>782</v>
      </c>
      <c r="C76" s="94" t="s">
        <v>1314</v>
      </c>
      <c r="D76" s="94"/>
      <c r="E76" s="92" t="s">
        <v>660</v>
      </c>
      <c r="F76" s="92" t="s">
        <v>661</v>
      </c>
      <c r="G76" s="98" t="s">
        <v>662</v>
      </c>
      <c r="H76" s="92"/>
      <c r="I76" s="92"/>
      <c r="J76" s="92"/>
      <c r="K76" s="98"/>
      <c r="L76" s="92"/>
      <c r="M76" s="92"/>
      <c r="N76" s="92"/>
      <c r="O76" s="99">
        <v>73</v>
      </c>
      <c r="P76" s="92" t="s">
        <v>1719</v>
      </c>
      <c r="Q76" s="97"/>
      <c r="R76" s="91"/>
      <c r="S76" s="91"/>
    </row>
    <row r="77" spans="1:19" x14ac:dyDescent="0.2">
      <c r="A77" s="91" t="s">
        <v>785</v>
      </c>
      <c r="B77" s="94" t="s">
        <v>786</v>
      </c>
      <c r="C77" s="94" t="s">
        <v>1315</v>
      </c>
      <c r="D77" s="94"/>
      <c r="E77" s="92" t="s">
        <v>664</v>
      </c>
      <c r="F77" s="92" t="s">
        <v>665</v>
      </c>
      <c r="G77" s="98" t="s">
        <v>666</v>
      </c>
      <c r="H77" s="92"/>
      <c r="I77" s="92"/>
      <c r="J77" s="92"/>
      <c r="K77" s="98"/>
      <c r="L77" s="92"/>
      <c r="M77" s="92"/>
      <c r="N77" s="92"/>
      <c r="O77" s="92"/>
      <c r="P77" s="92"/>
      <c r="Q77" s="97"/>
      <c r="R77" s="91"/>
      <c r="S77" s="91"/>
    </row>
    <row r="78" spans="1:19" x14ac:dyDescent="0.2">
      <c r="A78" s="91" t="s">
        <v>789</v>
      </c>
      <c r="B78" s="94" t="s">
        <v>790</v>
      </c>
      <c r="C78" s="94" t="s">
        <v>791</v>
      </c>
      <c r="D78" s="94"/>
      <c r="E78" s="92" t="s">
        <v>669</v>
      </c>
      <c r="F78" s="92" t="s">
        <v>670</v>
      </c>
      <c r="G78" s="98" t="s">
        <v>1610</v>
      </c>
      <c r="H78" s="92"/>
      <c r="I78" s="92"/>
      <c r="J78" s="92"/>
      <c r="K78" s="98"/>
      <c r="L78" s="92"/>
      <c r="M78" s="92"/>
      <c r="N78" s="92"/>
      <c r="O78" s="92"/>
      <c r="P78" s="92"/>
      <c r="Q78" s="97"/>
      <c r="R78" s="91"/>
      <c r="S78" s="91"/>
    </row>
    <row r="79" spans="1:19" x14ac:dyDescent="0.2">
      <c r="A79" s="91" t="s">
        <v>792</v>
      </c>
      <c r="B79" s="94" t="s">
        <v>793</v>
      </c>
      <c r="C79" s="94" t="s">
        <v>794</v>
      </c>
      <c r="D79" s="94"/>
      <c r="E79" s="92" t="s">
        <v>672</v>
      </c>
      <c r="F79" s="92" t="s">
        <v>673</v>
      </c>
      <c r="G79" s="98" t="s">
        <v>1611</v>
      </c>
      <c r="H79" s="92"/>
      <c r="I79" s="92"/>
      <c r="J79" s="92"/>
      <c r="K79" s="98"/>
      <c r="L79" s="92"/>
      <c r="M79" s="92"/>
      <c r="N79" s="92"/>
      <c r="O79" s="92"/>
      <c r="P79" s="92"/>
      <c r="Q79" s="97"/>
      <c r="R79" s="91"/>
      <c r="S79" s="91"/>
    </row>
    <row r="80" spans="1:19" x14ac:dyDescent="0.2">
      <c r="A80" s="91" t="s">
        <v>795</v>
      </c>
      <c r="B80" s="94" t="s">
        <v>1316</v>
      </c>
      <c r="C80" s="94" t="s">
        <v>1317</v>
      </c>
      <c r="D80" s="94"/>
      <c r="E80" s="92" t="s">
        <v>675</v>
      </c>
      <c r="F80" s="92" t="s">
        <v>676</v>
      </c>
      <c r="G80" s="98" t="s">
        <v>1612</v>
      </c>
      <c r="H80" s="92"/>
      <c r="I80" s="92"/>
      <c r="J80" s="92"/>
      <c r="K80" s="98"/>
      <c r="L80" s="92"/>
      <c r="M80" s="92"/>
      <c r="N80" s="92"/>
      <c r="O80" s="92"/>
      <c r="P80" s="92"/>
      <c r="Q80" s="97"/>
      <c r="R80" s="91"/>
      <c r="S80" s="91"/>
    </row>
    <row r="81" spans="1:19" x14ac:dyDescent="0.2">
      <c r="A81" s="91" t="s">
        <v>796</v>
      </c>
      <c r="B81" s="94" t="s">
        <v>797</v>
      </c>
      <c r="C81" s="94" t="s">
        <v>1318</v>
      </c>
      <c r="D81" s="94"/>
      <c r="E81" s="92" t="s">
        <v>679</v>
      </c>
      <c r="F81" s="92" t="s">
        <v>680</v>
      </c>
      <c r="G81" s="98" t="s">
        <v>1613</v>
      </c>
      <c r="H81" s="92"/>
      <c r="I81" s="92"/>
      <c r="J81" s="92"/>
      <c r="K81" s="98"/>
      <c r="L81" s="92"/>
      <c r="M81" s="92"/>
      <c r="N81" s="92"/>
      <c r="O81" s="92"/>
      <c r="P81" s="92"/>
      <c r="Q81" s="97"/>
      <c r="R81" s="91"/>
      <c r="S81" s="91"/>
    </row>
    <row r="82" spans="1:19" x14ac:dyDescent="0.2">
      <c r="A82" s="91" t="s">
        <v>350</v>
      </c>
      <c r="B82" s="94" t="s">
        <v>798</v>
      </c>
      <c r="C82" s="94" t="s">
        <v>351</v>
      </c>
      <c r="D82" s="94"/>
      <c r="E82" s="92" t="s">
        <v>684</v>
      </c>
      <c r="F82" s="92" t="s">
        <v>685</v>
      </c>
      <c r="G82" s="98" t="s">
        <v>686</v>
      </c>
      <c r="H82" s="92"/>
      <c r="I82" s="92"/>
      <c r="J82" s="92"/>
      <c r="K82" s="98"/>
      <c r="L82" s="92"/>
      <c r="M82" s="92"/>
      <c r="N82" s="92"/>
      <c r="O82" s="92"/>
      <c r="P82" s="92"/>
      <c r="Q82" s="97"/>
      <c r="R82" s="91"/>
      <c r="S82" s="91"/>
    </row>
    <row r="83" spans="1:19" x14ac:dyDescent="0.2">
      <c r="A83" s="91" t="s">
        <v>799</v>
      </c>
      <c r="B83" s="94" t="s">
        <v>800</v>
      </c>
      <c r="C83" s="94" t="s">
        <v>801</v>
      </c>
      <c r="D83" s="94"/>
      <c r="E83" s="92" t="s">
        <v>690</v>
      </c>
      <c r="F83" s="92" t="s">
        <v>691</v>
      </c>
      <c r="G83" s="98" t="s">
        <v>1614</v>
      </c>
      <c r="H83" s="92"/>
      <c r="I83" s="92"/>
      <c r="J83" s="92"/>
      <c r="K83" s="98"/>
      <c r="L83" s="92"/>
      <c r="M83" s="92"/>
      <c r="N83" s="92"/>
      <c r="O83" s="92"/>
      <c r="P83" s="92"/>
      <c r="Q83" s="97"/>
      <c r="R83" s="91"/>
      <c r="S83" s="91"/>
    </row>
    <row r="84" spans="1:19" x14ac:dyDescent="0.2">
      <c r="A84" s="91" t="s">
        <v>802</v>
      </c>
      <c r="B84" s="94" t="s">
        <v>803</v>
      </c>
      <c r="C84" s="94" t="s">
        <v>1319</v>
      </c>
      <c r="D84" s="94"/>
      <c r="E84" s="92" t="s">
        <v>693</v>
      </c>
      <c r="F84" s="92" t="s">
        <v>694</v>
      </c>
      <c r="G84" s="98" t="s">
        <v>1615</v>
      </c>
      <c r="H84" s="92"/>
      <c r="I84" s="92"/>
      <c r="J84" s="92"/>
      <c r="K84" s="98"/>
      <c r="L84" s="92"/>
      <c r="M84" s="92"/>
      <c r="N84" s="92"/>
      <c r="O84" s="92"/>
      <c r="P84" s="92"/>
      <c r="Q84" s="97"/>
      <c r="R84" s="91"/>
      <c r="S84" s="91"/>
    </row>
    <row r="85" spans="1:19" x14ac:dyDescent="0.2">
      <c r="A85" s="91" t="s">
        <v>807</v>
      </c>
      <c r="B85" s="94" t="s">
        <v>808</v>
      </c>
      <c r="C85" s="94" t="s">
        <v>1320</v>
      </c>
      <c r="D85" s="94"/>
      <c r="E85" s="92" t="s">
        <v>697</v>
      </c>
      <c r="F85" s="92" t="s">
        <v>1616</v>
      </c>
      <c r="G85" s="98" t="s">
        <v>1617</v>
      </c>
      <c r="H85" s="92"/>
      <c r="I85" s="92"/>
      <c r="J85" s="92"/>
      <c r="K85" s="98"/>
      <c r="L85" s="92"/>
      <c r="M85" s="92"/>
      <c r="N85" s="92"/>
      <c r="O85" s="92"/>
      <c r="P85" s="92"/>
      <c r="Q85" s="97"/>
      <c r="R85" s="91"/>
      <c r="S85" s="91"/>
    </row>
    <row r="86" spans="1:19" x14ac:dyDescent="0.2">
      <c r="A86" s="91" t="s">
        <v>810</v>
      </c>
      <c r="B86" s="94" t="s">
        <v>1321</v>
      </c>
      <c r="C86" s="94" t="s">
        <v>811</v>
      </c>
      <c r="D86" s="94"/>
      <c r="E86" s="92" t="s">
        <v>702</v>
      </c>
      <c r="F86" s="92" t="s">
        <v>703</v>
      </c>
      <c r="G86" s="98" t="s">
        <v>704</v>
      </c>
      <c r="H86" s="92"/>
      <c r="I86" s="92"/>
      <c r="J86" s="92"/>
      <c r="K86" s="98"/>
      <c r="L86" s="92"/>
      <c r="M86" s="92"/>
      <c r="N86" s="92"/>
      <c r="O86" s="92"/>
      <c r="P86" s="92"/>
      <c r="Q86" s="97"/>
      <c r="R86" s="91"/>
      <c r="S86" s="91"/>
    </row>
    <row r="87" spans="1:19" x14ac:dyDescent="0.2">
      <c r="A87" s="91" t="s">
        <v>812</v>
      </c>
      <c r="B87" s="94" t="s">
        <v>813</v>
      </c>
      <c r="C87" s="94" t="s">
        <v>1322</v>
      </c>
      <c r="D87" s="94"/>
      <c r="E87" s="92" t="s">
        <v>706</v>
      </c>
      <c r="F87" s="92" t="s">
        <v>707</v>
      </c>
      <c r="G87" s="98" t="s">
        <v>1618</v>
      </c>
      <c r="H87" s="92"/>
      <c r="I87" s="92"/>
      <c r="J87" s="92"/>
      <c r="K87" s="98"/>
      <c r="L87" s="92"/>
      <c r="M87" s="92"/>
      <c r="N87" s="92"/>
      <c r="O87" s="92"/>
      <c r="P87" s="92"/>
      <c r="Q87" s="97"/>
      <c r="R87" s="91"/>
      <c r="S87" s="91"/>
    </row>
    <row r="88" spans="1:19" x14ac:dyDescent="0.2">
      <c r="A88" s="91" t="s">
        <v>815</v>
      </c>
      <c r="B88" s="94" t="s">
        <v>816</v>
      </c>
      <c r="C88" s="94" t="s">
        <v>817</v>
      </c>
      <c r="D88" s="94"/>
      <c r="E88" s="92" t="s">
        <v>709</v>
      </c>
      <c r="F88" s="92" t="s">
        <v>710</v>
      </c>
      <c r="G88" s="98" t="s">
        <v>711</v>
      </c>
      <c r="H88" s="92"/>
      <c r="I88" s="92"/>
      <c r="J88" s="92"/>
      <c r="K88" s="98"/>
      <c r="L88" s="92"/>
      <c r="M88" s="92"/>
      <c r="N88" s="92"/>
      <c r="O88" s="92"/>
      <c r="P88" s="92"/>
      <c r="Q88" s="97"/>
      <c r="R88" s="91"/>
      <c r="S88" s="91"/>
    </row>
    <row r="89" spans="1:19" x14ac:dyDescent="0.2">
      <c r="A89" s="91" t="s">
        <v>818</v>
      </c>
      <c r="B89" s="94" t="s">
        <v>1323</v>
      </c>
      <c r="C89" s="94" t="s">
        <v>301</v>
      </c>
      <c r="D89" s="94"/>
      <c r="E89" s="92" t="s">
        <v>715</v>
      </c>
      <c r="F89" s="92" t="s">
        <v>716</v>
      </c>
      <c r="G89" s="98" t="s">
        <v>1619</v>
      </c>
      <c r="H89" s="92"/>
      <c r="I89" s="92"/>
      <c r="J89" s="92"/>
      <c r="K89" s="98"/>
      <c r="L89" s="92"/>
      <c r="M89" s="92"/>
      <c r="N89" s="92"/>
      <c r="O89" s="92"/>
      <c r="P89" s="92"/>
      <c r="Q89" s="97"/>
      <c r="R89" s="91"/>
      <c r="S89" s="91"/>
    </row>
    <row r="90" spans="1:19" x14ac:dyDescent="0.2">
      <c r="A90" s="91" t="s">
        <v>1324</v>
      </c>
      <c r="B90" s="94" t="s">
        <v>1325</v>
      </c>
      <c r="C90" s="94"/>
      <c r="D90" s="94"/>
      <c r="E90" s="92" t="s">
        <v>719</v>
      </c>
      <c r="F90" s="92" t="s">
        <v>720</v>
      </c>
      <c r="G90" s="98" t="s">
        <v>1620</v>
      </c>
      <c r="H90" s="92"/>
      <c r="I90" s="92"/>
      <c r="J90" s="92"/>
      <c r="K90" s="98"/>
      <c r="L90" s="92"/>
      <c r="M90" s="92"/>
      <c r="N90" s="92"/>
      <c r="O90" s="92"/>
      <c r="P90" s="92"/>
      <c r="Q90" s="97"/>
      <c r="R90" s="91"/>
      <c r="S90" s="91"/>
    </row>
    <row r="91" spans="1:19" x14ac:dyDescent="0.2">
      <c r="A91" s="91" t="s">
        <v>820</v>
      </c>
      <c r="B91" s="94" t="s">
        <v>821</v>
      </c>
      <c r="C91" s="94" t="s">
        <v>801</v>
      </c>
      <c r="D91" s="94"/>
      <c r="E91" s="92" t="s">
        <v>724</v>
      </c>
      <c r="F91" s="92" t="s">
        <v>725</v>
      </c>
      <c r="G91" s="98" t="s">
        <v>1621</v>
      </c>
      <c r="H91" s="92"/>
      <c r="I91" s="92"/>
      <c r="J91" s="92"/>
      <c r="K91" s="98"/>
      <c r="L91" s="92"/>
      <c r="M91" s="92"/>
      <c r="N91" s="92"/>
      <c r="O91" s="92"/>
      <c r="P91" s="92"/>
      <c r="Q91" s="97"/>
      <c r="R91" s="91"/>
      <c r="S91" s="91"/>
    </row>
    <row r="92" spans="1:19" x14ac:dyDescent="0.2">
      <c r="A92" s="91" t="s">
        <v>1326</v>
      </c>
      <c r="B92" s="94" t="s">
        <v>1327</v>
      </c>
      <c r="C92" s="94" t="s">
        <v>1328</v>
      </c>
      <c r="D92" s="94"/>
      <c r="E92" s="92" t="s">
        <v>728</v>
      </c>
      <c r="F92" s="92" t="s">
        <v>729</v>
      </c>
      <c r="G92" s="98" t="s">
        <v>1622</v>
      </c>
      <c r="H92" s="92"/>
      <c r="I92" s="92"/>
      <c r="J92" s="92"/>
      <c r="K92" s="98"/>
      <c r="L92" s="92"/>
      <c r="M92" s="92"/>
      <c r="N92" s="92"/>
      <c r="O92" s="92"/>
      <c r="P92" s="92"/>
      <c r="Q92" s="97"/>
      <c r="R92" s="91"/>
      <c r="S92" s="91"/>
    </row>
    <row r="93" spans="1:19" x14ac:dyDescent="0.2">
      <c r="A93" s="91" t="s">
        <v>822</v>
      </c>
      <c r="B93" s="94" t="s">
        <v>284</v>
      </c>
      <c r="C93" s="94" t="s">
        <v>1329</v>
      </c>
      <c r="D93" s="94"/>
      <c r="E93" s="92" t="s">
        <v>732</v>
      </c>
      <c r="F93" s="92" t="s">
        <v>733</v>
      </c>
      <c r="G93" s="98" t="s">
        <v>1623</v>
      </c>
      <c r="H93" s="92"/>
      <c r="I93" s="92"/>
      <c r="J93" s="92"/>
      <c r="K93" s="98"/>
      <c r="L93" s="92"/>
      <c r="M93" s="92"/>
      <c r="N93" s="92"/>
      <c r="O93" s="92"/>
      <c r="P93" s="92"/>
      <c r="Q93" s="97"/>
      <c r="R93" s="91"/>
      <c r="S93" s="91"/>
    </row>
    <row r="94" spans="1:19" x14ac:dyDescent="0.2">
      <c r="A94" s="91" t="s">
        <v>823</v>
      </c>
      <c r="B94" s="94" t="s">
        <v>285</v>
      </c>
      <c r="C94" s="94" t="s">
        <v>801</v>
      </c>
      <c r="D94" s="94"/>
      <c r="E94" s="92" t="s">
        <v>735</v>
      </c>
      <c r="F94" s="92" t="s">
        <v>736</v>
      </c>
      <c r="G94" s="98" t="s">
        <v>737</v>
      </c>
      <c r="H94" s="92"/>
      <c r="I94" s="92"/>
      <c r="J94" s="92"/>
      <c r="K94" s="98"/>
      <c r="L94" s="92"/>
      <c r="M94" s="92"/>
      <c r="N94" s="92"/>
      <c r="O94" s="92"/>
      <c r="P94" s="92"/>
      <c r="Q94" s="97"/>
      <c r="R94" s="91"/>
      <c r="S94" s="91"/>
    </row>
    <row r="95" spans="1:19" x14ac:dyDescent="0.2">
      <c r="A95" s="91" t="s">
        <v>824</v>
      </c>
      <c r="B95" s="94" t="s">
        <v>825</v>
      </c>
      <c r="C95" s="94" t="s">
        <v>826</v>
      </c>
      <c r="D95" s="94"/>
      <c r="E95" s="92" t="s">
        <v>739</v>
      </c>
      <c r="F95" s="92" t="s">
        <v>740</v>
      </c>
      <c r="G95" s="98" t="s">
        <v>1624</v>
      </c>
      <c r="H95" s="92"/>
      <c r="I95" s="92"/>
      <c r="J95" s="92"/>
      <c r="K95" s="98"/>
      <c r="L95" s="92"/>
      <c r="M95" s="92"/>
      <c r="N95" s="92"/>
      <c r="O95" s="92"/>
      <c r="P95" s="92"/>
      <c r="Q95" s="97"/>
      <c r="R95" s="91"/>
      <c r="S95" s="91"/>
    </row>
    <row r="96" spans="1:19" x14ac:dyDescent="0.2">
      <c r="A96" s="91" t="s">
        <v>827</v>
      </c>
      <c r="B96" s="94" t="s">
        <v>828</v>
      </c>
      <c r="C96" s="94" t="s">
        <v>289</v>
      </c>
      <c r="D96" s="94"/>
      <c r="E96" s="92" t="s">
        <v>742</v>
      </c>
      <c r="F96" s="92" t="s">
        <v>743</v>
      </c>
      <c r="G96" s="98" t="s">
        <v>1625</v>
      </c>
      <c r="H96" s="92"/>
      <c r="I96" s="92"/>
      <c r="J96" s="92"/>
      <c r="K96" s="98"/>
      <c r="L96" s="92"/>
      <c r="M96" s="92"/>
      <c r="N96" s="92"/>
      <c r="O96" s="92"/>
      <c r="P96" s="92"/>
      <c r="Q96" s="97"/>
      <c r="R96" s="91"/>
      <c r="S96" s="91"/>
    </row>
    <row r="97" spans="1:19" x14ac:dyDescent="0.2">
      <c r="A97" s="91" t="s">
        <v>829</v>
      </c>
      <c r="B97" s="94" t="s">
        <v>830</v>
      </c>
      <c r="C97" s="94"/>
      <c r="D97" s="94"/>
      <c r="E97" s="92" t="s">
        <v>745</v>
      </c>
      <c r="F97" s="92" t="s">
        <v>746</v>
      </c>
      <c r="G97" s="98" t="s">
        <v>747</v>
      </c>
      <c r="H97" s="92"/>
      <c r="I97" s="92"/>
      <c r="J97" s="92"/>
      <c r="K97" s="98"/>
      <c r="L97" s="92"/>
      <c r="M97" s="92"/>
      <c r="N97" s="92"/>
      <c r="O97" s="92"/>
      <c r="P97" s="92"/>
      <c r="Q97" s="97"/>
      <c r="R97" s="91"/>
      <c r="S97" s="91"/>
    </row>
    <row r="98" spans="1:19" x14ac:dyDescent="0.2">
      <c r="A98" s="91" t="s">
        <v>831</v>
      </c>
      <c r="B98" s="94" t="s">
        <v>1330</v>
      </c>
      <c r="C98" s="94" t="s">
        <v>289</v>
      </c>
      <c r="D98" s="94"/>
      <c r="E98" s="92" t="s">
        <v>751</v>
      </c>
      <c r="F98" s="92" t="s">
        <v>752</v>
      </c>
      <c r="G98" s="98" t="s">
        <v>753</v>
      </c>
      <c r="H98" s="92"/>
      <c r="I98" s="92"/>
      <c r="J98" s="92"/>
      <c r="K98" s="98"/>
      <c r="L98" s="92"/>
      <c r="M98" s="92"/>
      <c r="N98" s="92"/>
      <c r="O98" s="92"/>
      <c r="P98" s="92"/>
      <c r="Q98" s="97"/>
      <c r="R98" s="91"/>
      <c r="S98" s="91"/>
    </row>
    <row r="99" spans="1:19" x14ac:dyDescent="0.2">
      <c r="A99" s="91" t="s">
        <v>832</v>
      </c>
      <c r="B99" s="94" t="s">
        <v>287</v>
      </c>
      <c r="C99" s="94" t="s">
        <v>1331</v>
      </c>
      <c r="D99" s="94"/>
      <c r="E99" s="92" t="s">
        <v>756</v>
      </c>
      <c r="F99" s="92" t="s">
        <v>757</v>
      </c>
      <c r="G99" s="98" t="s">
        <v>1626</v>
      </c>
      <c r="H99" s="92"/>
      <c r="I99" s="92"/>
      <c r="J99" s="92"/>
      <c r="K99" s="98"/>
      <c r="L99" s="92"/>
      <c r="M99" s="92"/>
      <c r="N99" s="92"/>
      <c r="O99" s="92"/>
      <c r="P99" s="92"/>
      <c r="Q99" s="97"/>
      <c r="R99" s="91"/>
      <c r="S99" s="91"/>
    </row>
    <row r="100" spans="1:19" x14ac:dyDescent="0.2">
      <c r="A100" s="91" t="s">
        <v>833</v>
      </c>
      <c r="B100" s="94" t="s">
        <v>288</v>
      </c>
      <c r="C100" s="94" t="s">
        <v>1332</v>
      </c>
      <c r="D100" s="94"/>
      <c r="E100" s="92" t="s">
        <v>761</v>
      </c>
      <c r="F100" s="92" t="s">
        <v>762</v>
      </c>
      <c r="G100" s="98" t="s">
        <v>1627</v>
      </c>
      <c r="H100" s="92"/>
      <c r="I100" s="92"/>
      <c r="J100" s="92"/>
      <c r="K100" s="98"/>
      <c r="L100" s="92"/>
      <c r="M100" s="92"/>
      <c r="N100" s="92"/>
      <c r="O100" s="92"/>
      <c r="P100" s="92"/>
      <c r="Q100" s="97"/>
      <c r="R100" s="91"/>
      <c r="S100" s="91"/>
    </row>
    <row r="101" spans="1:19" x14ac:dyDescent="0.2">
      <c r="A101" s="91" t="s">
        <v>834</v>
      </c>
      <c r="B101" s="94" t="s">
        <v>835</v>
      </c>
      <c r="C101" s="94" t="s">
        <v>1333</v>
      </c>
      <c r="D101" s="94"/>
      <c r="E101" s="92" t="s">
        <v>765</v>
      </c>
      <c r="F101" s="92" t="s">
        <v>766</v>
      </c>
      <c r="G101" s="98" t="s">
        <v>767</v>
      </c>
      <c r="H101" s="92"/>
      <c r="I101" s="92"/>
      <c r="J101" s="92"/>
      <c r="K101" s="98"/>
      <c r="L101" s="92"/>
      <c r="M101" s="92"/>
      <c r="N101" s="92"/>
      <c r="O101" s="92"/>
      <c r="P101" s="92"/>
      <c r="Q101" s="97"/>
      <c r="R101" s="91"/>
      <c r="S101" s="91"/>
    </row>
    <row r="102" spans="1:19" x14ac:dyDescent="0.2">
      <c r="A102" s="91" t="s">
        <v>836</v>
      </c>
      <c r="B102" s="94" t="s">
        <v>837</v>
      </c>
      <c r="C102" s="94" t="s">
        <v>1334</v>
      </c>
      <c r="D102" s="94"/>
      <c r="E102" s="92" t="s">
        <v>769</v>
      </c>
      <c r="F102" s="92" t="s">
        <v>1628</v>
      </c>
      <c r="G102" s="98" t="s">
        <v>770</v>
      </c>
      <c r="H102" s="92"/>
      <c r="I102" s="92"/>
      <c r="J102" s="92"/>
      <c r="K102" s="98"/>
      <c r="L102" s="92"/>
      <c r="M102" s="92"/>
      <c r="N102" s="92"/>
      <c r="O102" s="92"/>
      <c r="P102" s="92"/>
      <c r="Q102" s="97"/>
      <c r="R102" s="91"/>
      <c r="S102" s="91"/>
    </row>
    <row r="103" spans="1:19" x14ac:dyDescent="0.2">
      <c r="A103" s="91" t="s">
        <v>1731</v>
      </c>
      <c r="B103" s="94" t="s">
        <v>1732</v>
      </c>
      <c r="C103" s="94"/>
      <c r="D103" s="94"/>
      <c r="E103" s="92" t="s">
        <v>772</v>
      </c>
      <c r="F103" s="92" t="s">
        <v>1629</v>
      </c>
      <c r="G103" s="98" t="s">
        <v>773</v>
      </c>
      <c r="H103" s="92"/>
      <c r="I103" s="92"/>
      <c r="J103" s="92"/>
      <c r="K103" s="98"/>
      <c r="L103" s="92"/>
      <c r="M103" s="92"/>
      <c r="N103" s="92"/>
      <c r="O103" s="92"/>
      <c r="P103" s="92"/>
      <c r="Q103" s="97"/>
      <c r="R103" s="91"/>
      <c r="S103" s="91"/>
    </row>
    <row r="104" spans="1:19" x14ac:dyDescent="0.2">
      <c r="A104" s="91" t="s">
        <v>1335</v>
      </c>
      <c r="B104" s="94" t="s">
        <v>1336</v>
      </c>
      <c r="C104" s="94"/>
      <c r="D104" s="94"/>
      <c r="E104" s="92" t="s">
        <v>775</v>
      </c>
      <c r="F104" s="92" t="s">
        <v>776</v>
      </c>
      <c r="G104" s="98" t="s">
        <v>1630</v>
      </c>
      <c r="H104" s="92"/>
      <c r="I104" s="92"/>
      <c r="J104" s="92"/>
      <c r="K104" s="98"/>
      <c r="L104" s="92"/>
      <c r="M104" s="92"/>
      <c r="N104" s="92"/>
      <c r="O104" s="92"/>
      <c r="P104" s="92"/>
      <c r="Q104" s="97"/>
      <c r="R104" s="91"/>
      <c r="S104" s="91"/>
    </row>
    <row r="105" spans="1:19" x14ac:dyDescent="0.2">
      <c r="A105" s="91" t="s">
        <v>839</v>
      </c>
      <c r="B105" s="94" t="s">
        <v>840</v>
      </c>
      <c r="C105" s="94" t="s">
        <v>841</v>
      </c>
      <c r="D105" s="94"/>
      <c r="E105" s="92" t="s">
        <v>779</v>
      </c>
      <c r="F105" s="92" t="s">
        <v>780</v>
      </c>
      <c r="G105" s="98" t="s">
        <v>1631</v>
      </c>
      <c r="H105" s="92"/>
      <c r="I105" s="92"/>
      <c r="J105" s="92"/>
      <c r="K105" s="98"/>
      <c r="L105" s="92"/>
      <c r="M105" s="92"/>
      <c r="N105" s="92"/>
      <c r="O105" s="92"/>
      <c r="P105" s="92"/>
      <c r="Q105" s="97"/>
      <c r="R105" s="91"/>
      <c r="S105" s="91"/>
    </row>
    <row r="106" spans="1:19" x14ac:dyDescent="0.2">
      <c r="A106" s="91" t="s">
        <v>842</v>
      </c>
      <c r="B106" s="94" t="s">
        <v>843</v>
      </c>
      <c r="C106" s="94" t="s">
        <v>844</v>
      </c>
      <c r="D106" s="94"/>
      <c r="E106" s="92" t="s">
        <v>783</v>
      </c>
      <c r="F106" s="92" t="s">
        <v>784</v>
      </c>
      <c r="G106" s="98" t="s">
        <v>1632</v>
      </c>
      <c r="H106" s="92"/>
      <c r="I106" s="92"/>
      <c r="J106" s="92"/>
      <c r="K106" s="98"/>
      <c r="L106" s="92"/>
      <c r="M106" s="92"/>
      <c r="N106" s="92"/>
      <c r="O106" s="92"/>
      <c r="P106" s="92"/>
      <c r="Q106" s="97"/>
      <c r="R106" s="91"/>
      <c r="S106" s="91"/>
    </row>
    <row r="107" spans="1:19" x14ac:dyDescent="0.2">
      <c r="A107" s="91" t="s">
        <v>847</v>
      </c>
      <c r="B107" s="94" t="s">
        <v>848</v>
      </c>
      <c r="C107" s="94" t="s">
        <v>849</v>
      </c>
      <c r="D107" s="94"/>
      <c r="E107" s="92" t="s">
        <v>1633</v>
      </c>
      <c r="F107" s="92" t="s">
        <v>1634</v>
      </c>
      <c r="G107" s="98"/>
      <c r="H107" s="92"/>
      <c r="I107" s="92"/>
      <c r="J107" s="92"/>
      <c r="K107" s="98"/>
      <c r="L107" s="92"/>
      <c r="M107" s="92"/>
      <c r="N107" s="92"/>
      <c r="O107" s="92"/>
      <c r="P107" s="92"/>
      <c r="Q107" s="97"/>
      <c r="R107" s="91"/>
      <c r="S107" s="91"/>
    </row>
    <row r="108" spans="1:19" x14ac:dyDescent="0.2">
      <c r="A108" s="91" t="s">
        <v>850</v>
      </c>
      <c r="B108" s="94" t="s">
        <v>851</v>
      </c>
      <c r="C108" s="94" t="s">
        <v>1337</v>
      </c>
      <c r="D108" s="94"/>
      <c r="E108" s="92" t="s">
        <v>1635</v>
      </c>
      <c r="F108" s="92" t="s">
        <v>1636</v>
      </c>
      <c r="G108" s="98" t="s">
        <v>1637</v>
      </c>
      <c r="H108" s="92"/>
      <c r="I108" s="92"/>
      <c r="J108" s="92"/>
      <c r="K108" s="98"/>
      <c r="L108" s="92"/>
      <c r="M108" s="92"/>
      <c r="N108" s="92"/>
      <c r="O108" s="92"/>
      <c r="P108" s="92"/>
      <c r="Q108" s="97"/>
      <c r="R108" s="91"/>
      <c r="S108" s="91"/>
    </row>
    <row r="109" spans="1:19" x14ac:dyDescent="0.2">
      <c r="A109" s="91" t="s">
        <v>852</v>
      </c>
      <c r="B109" s="94" t="s">
        <v>853</v>
      </c>
      <c r="C109" s="94" t="s">
        <v>1338</v>
      </c>
      <c r="D109" s="94"/>
      <c r="E109" s="92" t="s">
        <v>1638</v>
      </c>
      <c r="F109" s="92" t="s">
        <v>1639</v>
      </c>
      <c r="G109" s="98" t="s">
        <v>1640</v>
      </c>
      <c r="H109" s="92"/>
      <c r="I109" s="92"/>
      <c r="J109" s="92"/>
      <c r="K109" s="98"/>
      <c r="L109" s="92"/>
      <c r="M109" s="92"/>
      <c r="N109" s="92"/>
      <c r="O109" s="92"/>
      <c r="P109" s="92"/>
      <c r="Q109" s="97"/>
      <c r="R109" s="91"/>
      <c r="S109" s="91"/>
    </row>
    <row r="110" spans="1:19" x14ac:dyDescent="0.2">
      <c r="A110" s="91" t="s">
        <v>1339</v>
      </c>
      <c r="B110" s="94" t="s">
        <v>1340</v>
      </c>
      <c r="C110" s="94" t="s">
        <v>1037</v>
      </c>
      <c r="D110" s="94"/>
      <c r="E110" s="92" t="s">
        <v>156</v>
      </c>
      <c r="F110" s="92"/>
      <c r="G110" s="98"/>
      <c r="H110" s="92"/>
      <c r="I110" s="92"/>
      <c r="J110" s="92"/>
      <c r="K110" s="98"/>
      <c r="L110" s="92"/>
      <c r="M110" s="92"/>
      <c r="N110" s="92"/>
      <c r="O110" s="92"/>
      <c r="P110" s="92"/>
      <c r="Q110" s="97"/>
      <c r="R110" s="91"/>
      <c r="S110" s="91"/>
    </row>
    <row r="111" spans="1:19" x14ac:dyDescent="0.2">
      <c r="A111" s="91" t="s">
        <v>856</v>
      </c>
      <c r="B111" s="94" t="s">
        <v>857</v>
      </c>
      <c r="C111" s="94" t="s">
        <v>1341</v>
      </c>
      <c r="D111" s="94"/>
      <c r="E111" s="92" t="s">
        <v>156</v>
      </c>
      <c r="F111" s="92"/>
      <c r="G111" s="98"/>
      <c r="H111" s="92"/>
      <c r="I111" s="92"/>
      <c r="J111" s="92"/>
      <c r="K111" s="98"/>
      <c r="L111" s="92"/>
      <c r="M111" s="92"/>
      <c r="N111" s="92"/>
      <c r="O111" s="92"/>
      <c r="P111" s="92"/>
      <c r="Q111" s="97"/>
      <c r="R111" s="91"/>
      <c r="S111" s="91"/>
    </row>
    <row r="112" spans="1:19" x14ac:dyDescent="0.2">
      <c r="A112" s="91" t="s">
        <v>858</v>
      </c>
      <c r="B112" s="94" t="s">
        <v>859</v>
      </c>
      <c r="C112" s="94" t="s">
        <v>860</v>
      </c>
      <c r="D112" s="94"/>
      <c r="E112" s="92" t="s">
        <v>156</v>
      </c>
      <c r="F112" s="92"/>
      <c r="G112" s="98"/>
      <c r="H112" s="92"/>
      <c r="I112" s="92"/>
      <c r="J112" s="92"/>
      <c r="K112" s="98"/>
      <c r="L112" s="92"/>
      <c r="M112" s="92"/>
      <c r="N112" s="92"/>
      <c r="O112" s="92"/>
      <c r="P112" s="92"/>
      <c r="Q112" s="97"/>
      <c r="R112" s="91"/>
      <c r="S112" s="91"/>
    </row>
    <row r="113" spans="1:19" x14ac:dyDescent="0.2">
      <c r="A113" s="91" t="s">
        <v>861</v>
      </c>
      <c r="B113" s="94" t="s">
        <v>862</v>
      </c>
      <c r="C113" s="94" t="s">
        <v>1342</v>
      </c>
      <c r="D113" s="94"/>
      <c r="E113" s="92" t="s">
        <v>156</v>
      </c>
      <c r="F113" s="92"/>
      <c r="G113" s="98"/>
      <c r="H113" s="92"/>
      <c r="I113" s="92"/>
      <c r="J113" s="92"/>
      <c r="K113" s="98"/>
      <c r="L113" s="92"/>
      <c r="M113" s="92"/>
      <c r="N113" s="92"/>
      <c r="O113" s="92"/>
      <c r="P113" s="92"/>
      <c r="Q113" s="97"/>
      <c r="R113" s="91"/>
      <c r="S113" s="91"/>
    </row>
    <row r="114" spans="1:19" x14ac:dyDescent="0.2">
      <c r="A114" s="91" t="s">
        <v>863</v>
      </c>
      <c r="B114" s="94" t="s">
        <v>864</v>
      </c>
      <c r="C114" s="94" t="s">
        <v>1343</v>
      </c>
      <c r="D114" s="94"/>
      <c r="E114" s="92" t="s">
        <v>156</v>
      </c>
      <c r="F114" s="92"/>
      <c r="G114" s="98"/>
      <c r="H114" s="92"/>
      <c r="I114" s="92"/>
      <c r="J114" s="92"/>
      <c r="K114" s="98"/>
      <c r="L114" s="92"/>
      <c r="M114" s="92"/>
      <c r="N114" s="92"/>
      <c r="O114" s="92"/>
      <c r="P114" s="92"/>
      <c r="Q114" s="97"/>
      <c r="R114" s="91"/>
      <c r="S114" s="91"/>
    </row>
    <row r="115" spans="1:19" x14ac:dyDescent="0.2">
      <c r="A115" s="91" t="s">
        <v>1344</v>
      </c>
      <c r="B115" s="94" t="s">
        <v>1345</v>
      </c>
      <c r="C115" s="94"/>
      <c r="D115" s="94"/>
      <c r="E115" s="92" t="s">
        <v>156</v>
      </c>
      <c r="F115" s="92"/>
      <c r="G115" s="98"/>
      <c r="H115" s="92"/>
      <c r="I115" s="92"/>
      <c r="J115" s="92"/>
      <c r="K115" s="98"/>
      <c r="L115" s="92"/>
      <c r="M115" s="92"/>
      <c r="N115" s="92"/>
      <c r="O115" s="92"/>
      <c r="P115" s="92"/>
      <c r="Q115" s="97"/>
      <c r="R115" s="91"/>
      <c r="S115" s="91"/>
    </row>
    <row r="116" spans="1:19" x14ac:dyDescent="0.2">
      <c r="A116" s="91" t="s">
        <v>865</v>
      </c>
      <c r="B116" s="94" t="s">
        <v>866</v>
      </c>
      <c r="C116" s="94" t="s">
        <v>867</v>
      </c>
      <c r="D116" s="94"/>
      <c r="E116" s="92" t="s">
        <v>156</v>
      </c>
      <c r="F116" s="92"/>
      <c r="G116" s="98"/>
      <c r="H116" s="92"/>
      <c r="I116" s="92"/>
      <c r="J116" s="92"/>
      <c r="K116" s="98"/>
      <c r="L116" s="92"/>
      <c r="M116" s="92"/>
      <c r="N116" s="92"/>
      <c r="O116" s="92"/>
      <c r="P116" s="92"/>
      <c r="Q116" s="97"/>
      <c r="R116" s="91"/>
      <c r="S116" s="91"/>
    </row>
    <row r="117" spans="1:19" x14ac:dyDescent="0.2">
      <c r="A117" s="91" t="s">
        <v>868</v>
      </c>
      <c r="B117" s="102" t="s">
        <v>869</v>
      </c>
      <c r="C117" s="102" t="s">
        <v>289</v>
      </c>
      <c r="D117" s="94"/>
      <c r="E117" s="92" t="s">
        <v>156</v>
      </c>
      <c r="F117" s="92"/>
      <c r="G117" s="98"/>
      <c r="H117" s="92"/>
      <c r="I117" s="92"/>
      <c r="J117" s="92"/>
      <c r="K117" s="98"/>
      <c r="L117" s="92"/>
      <c r="M117" s="92"/>
      <c r="N117" s="92"/>
      <c r="O117" s="92"/>
      <c r="P117" s="92"/>
      <c r="Q117" s="97"/>
      <c r="R117" s="91"/>
      <c r="S117" s="91"/>
    </row>
    <row r="118" spans="1:19" x14ac:dyDescent="0.2">
      <c r="A118" s="91" t="s">
        <v>870</v>
      </c>
      <c r="B118" s="94" t="s">
        <v>871</v>
      </c>
      <c r="C118" s="94" t="s">
        <v>289</v>
      </c>
      <c r="D118" s="94"/>
      <c r="E118" s="92" t="s">
        <v>156</v>
      </c>
      <c r="F118" s="92"/>
      <c r="G118" s="98"/>
      <c r="H118" s="92"/>
      <c r="I118" s="92"/>
      <c r="J118" s="92"/>
      <c r="K118" s="98"/>
      <c r="L118" s="92"/>
      <c r="M118" s="92"/>
      <c r="N118" s="92"/>
      <c r="O118" s="92"/>
      <c r="P118" s="92"/>
      <c r="Q118" s="97"/>
      <c r="R118" s="91"/>
      <c r="S118" s="91"/>
    </row>
    <row r="119" spans="1:19" x14ac:dyDescent="0.2">
      <c r="A119" s="91" t="s">
        <v>872</v>
      </c>
      <c r="B119" s="94" t="s">
        <v>873</v>
      </c>
      <c r="C119" s="94"/>
      <c r="D119" s="94"/>
      <c r="E119" s="92" t="s">
        <v>156</v>
      </c>
      <c r="F119" s="92"/>
      <c r="G119" s="98"/>
      <c r="H119" s="92"/>
      <c r="I119" s="92"/>
      <c r="J119" s="92"/>
      <c r="K119" s="98"/>
      <c r="L119" s="92"/>
      <c r="M119" s="92"/>
      <c r="N119" s="92"/>
      <c r="O119" s="92"/>
      <c r="P119" s="92"/>
      <c r="Q119" s="97"/>
      <c r="R119" s="91"/>
      <c r="S119" s="91"/>
    </row>
    <row r="120" spans="1:19" x14ac:dyDescent="0.2">
      <c r="A120" s="91" t="s">
        <v>874</v>
      </c>
      <c r="B120" s="94" t="s">
        <v>875</v>
      </c>
      <c r="C120" s="94" t="s">
        <v>289</v>
      </c>
      <c r="D120" s="94"/>
      <c r="E120" s="92" t="s">
        <v>156</v>
      </c>
      <c r="F120" s="92"/>
      <c r="G120" s="98"/>
      <c r="H120" s="92"/>
      <c r="I120" s="92"/>
      <c r="J120" s="92"/>
      <c r="K120" s="98"/>
      <c r="L120" s="92"/>
      <c r="M120" s="92"/>
      <c r="N120" s="92"/>
      <c r="O120" s="92"/>
      <c r="P120" s="92"/>
      <c r="Q120" s="97"/>
      <c r="R120" s="91"/>
      <c r="S120" s="91"/>
    </row>
    <row r="121" spans="1:19" x14ac:dyDescent="0.2">
      <c r="A121" s="91" t="s">
        <v>876</v>
      </c>
      <c r="B121" s="94" t="s">
        <v>877</v>
      </c>
      <c r="C121" s="94" t="s">
        <v>289</v>
      </c>
      <c r="D121" s="94"/>
      <c r="E121" s="92" t="s">
        <v>156</v>
      </c>
      <c r="F121" s="92"/>
      <c r="G121" s="98"/>
      <c r="H121" s="92"/>
      <c r="I121" s="92"/>
      <c r="J121" s="92"/>
      <c r="K121" s="98"/>
      <c r="L121" s="92"/>
      <c r="M121" s="92"/>
      <c r="N121" s="92"/>
      <c r="O121" s="92"/>
      <c r="P121" s="92"/>
      <c r="Q121" s="97"/>
      <c r="R121" s="91"/>
      <c r="S121" s="91"/>
    </row>
    <row r="122" spans="1:19" x14ac:dyDescent="0.2">
      <c r="A122" s="91" t="s">
        <v>878</v>
      </c>
      <c r="B122" s="94" t="s">
        <v>879</v>
      </c>
      <c r="C122" s="94" t="s">
        <v>289</v>
      </c>
      <c r="D122" s="94"/>
      <c r="E122" s="92" t="s">
        <v>156</v>
      </c>
      <c r="F122" s="92"/>
      <c r="G122" s="98"/>
      <c r="H122" s="92"/>
      <c r="I122" s="92"/>
      <c r="J122" s="92"/>
      <c r="K122" s="98"/>
      <c r="L122" s="92"/>
      <c r="M122" s="92"/>
      <c r="N122" s="92"/>
      <c r="O122" s="92"/>
      <c r="P122" s="92"/>
      <c r="Q122" s="97"/>
      <c r="R122" s="91"/>
      <c r="S122" s="91"/>
    </row>
    <row r="123" spans="1:19" x14ac:dyDescent="0.2">
      <c r="A123" s="91" t="s">
        <v>880</v>
      </c>
      <c r="B123" s="94" t="s">
        <v>1346</v>
      </c>
      <c r="C123" s="94" t="s">
        <v>289</v>
      </c>
      <c r="D123" s="94"/>
      <c r="E123" s="92" t="s">
        <v>156</v>
      </c>
      <c r="F123" s="92"/>
      <c r="G123" s="98"/>
      <c r="H123" s="92"/>
      <c r="I123" s="92"/>
      <c r="J123" s="92"/>
      <c r="K123" s="98"/>
      <c r="L123" s="92"/>
      <c r="M123" s="92"/>
      <c r="N123" s="92"/>
      <c r="O123" s="92"/>
      <c r="P123" s="92"/>
      <c r="Q123" s="97"/>
      <c r="R123" s="91"/>
      <c r="S123" s="91"/>
    </row>
    <row r="124" spans="1:19" x14ac:dyDescent="0.2">
      <c r="A124" s="91" t="s">
        <v>881</v>
      </c>
      <c r="B124" s="94" t="s">
        <v>1347</v>
      </c>
      <c r="C124" s="94" t="s">
        <v>1348</v>
      </c>
      <c r="D124" s="94"/>
      <c r="E124" s="92" t="s">
        <v>156</v>
      </c>
      <c r="F124" s="92"/>
      <c r="G124" s="98"/>
      <c r="H124" s="92"/>
      <c r="I124" s="92"/>
      <c r="J124" s="92"/>
      <c r="K124" s="98"/>
      <c r="L124" s="92"/>
      <c r="M124" s="92"/>
      <c r="N124" s="92"/>
      <c r="O124" s="92"/>
      <c r="P124" s="92"/>
      <c r="Q124" s="97"/>
      <c r="R124" s="91"/>
      <c r="S124" s="91"/>
    </row>
    <row r="125" spans="1:19" x14ac:dyDescent="0.2">
      <c r="A125" s="91" t="s">
        <v>882</v>
      </c>
      <c r="B125" s="94" t="s">
        <v>883</v>
      </c>
      <c r="C125" s="94" t="s">
        <v>884</v>
      </c>
      <c r="D125" s="94"/>
      <c r="E125" s="92" t="s">
        <v>156</v>
      </c>
      <c r="F125" s="92"/>
      <c r="G125" s="98"/>
      <c r="H125" s="92"/>
      <c r="I125" s="92"/>
      <c r="J125" s="92"/>
      <c r="K125" s="98"/>
      <c r="L125" s="92"/>
      <c r="M125" s="92"/>
      <c r="N125" s="92"/>
      <c r="O125" s="92"/>
      <c r="P125" s="92"/>
      <c r="Q125" s="97"/>
      <c r="R125" s="91"/>
      <c r="S125" s="91"/>
    </row>
    <row r="126" spans="1:19" x14ac:dyDescent="0.2">
      <c r="A126" s="91" t="s">
        <v>887</v>
      </c>
      <c r="B126" s="94" t="s">
        <v>888</v>
      </c>
      <c r="C126" s="94" t="s">
        <v>889</v>
      </c>
      <c r="D126" s="94"/>
      <c r="E126" s="92" t="s">
        <v>156</v>
      </c>
      <c r="F126" s="92"/>
      <c r="G126" s="98"/>
      <c r="H126" s="92"/>
      <c r="I126" s="92"/>
      <c r="J126" s="92"/>
      <c r="K126" s="98"/>
      <c r="L126" s="92"/>
      <c r="M126" s="92"/>
      <c r="N126" s="92"/>
      <c r="O126" s="92"/>
      <c r="P126" s="92"/>
      <c r="Q126" s="97"/>
      <c r="R126" s="91"/>
      <c r="S126" s="91"/>
    </row>
    <row r="127" spans="1:19" x14ac:dyDescent="0.2">
      <c r="A127" s="91" t="s">
        <v>890</v>
      </c>
      <c r="B127" s="94" t="s">
        <v>290</v>
      </c>
      <c r="C127" s="94" t="s">
        <v>1349</v>
      </c>
      <c r="D127" s="94"/>
      <c r="E127" s="92" t="s">
        <v>156</v>
      </c>
      <c r="F127" s="92"/>
      <c r="G127" s="98"/>
      <c r="H127" s="92"/>
      <c r="I127" s="92"/>
      <c r="J127" s="92"/>
      <c r="K127" s="98"/>
      <c r="L127" s="92"/>
      <c r="M127" s="92"/>
      <c r="N127" s="92"/>
      <c r="O127" s="92"/>
      <c r="P127" s="92"/>
      <c r="Q127" s="97"/>
      <c r="R127" s="91"/>
      <c r="S127" s="91"/>
    </row>
    <row r="128" spans="1:19" x14ac:dyDescent="0.2">
      <c r="A128" s="91" t="s">
        <v>891</v>
      </c>
      <c r="B128" s="94" t="s">
        <v>892</v>
      </c>
      <c r="C128" s="94" t="s">
        <v>893</v>
      </c>
      <c r="D128" s="94"/>
      <c r="E128" s="92" t="s">
        <v>156</v>
      </c>
      <c r="F128" s="92"/>
      <c r="G128" s="98"/>
      <c r="H128" s="92"/>
      <c r="I128" s="92"/>
      <c r="J128" s="92"/>
      <c r="K128" s="98"/>
      <c r="L128" s="92"/>
      <c r="M128" s="92"/>
      <c r="N128" s="92"/>
      <c r="O128" s="92"/>
      <c r="P128" s="92"/>
      <c r="Q128" s="97"/>
      <c r="R128" s="91"/>
      <c r="S128" s="91"/>
    </row>
    <row r="129" spans="1:19" x14ac:dyDescent="0.2">
      <c r="A129" s="91" t="s">
        <v>894</v>
      </c>
      <c r="B129" s="94" t="s">
        <v>292</v>
      </c>
      <c r="C129" s="94"/>
      <c r="D129" s="94"/>
      <c r="E129" s="92" t="s">
        <v>156</v>
      </c>
      <c r="F129" s="92"/>
      <c r="G129" s="98"/>
      <c r="H129" s="92"/>
      <c r="I129" s="92"/>
      <c r="J129" s="92"/>
      <c r="K129" s="98"/>
      <c r="L129" s="92"/>
      <c r="M129" s="92"/>
      <c r="N129" s="92"/>
      <c r="O129" s="92"/>
      <c r="P129" s="92"/>
      <c r="Q129" s="97"/>
      <c r="R129" s="91"/>
      <c r="S129" s="91"/>
    </row>
    <row r="130" spans="1:19" x14ac:dyDescent="0.2">
      <c r="A130" s="91" t="s">
        <v>895</v>
      </c>
      <c r="B130" s="94" t="s">
        <v>896</v>
      </c>
      <c r="C130" s="94" t="s">
        <v>897</v>
      </c>
      <c r="D130" s="94"/>
      <c r="E130" s="92" t="s">
        <v>156</v>
      </c>
      <c r="F130" s="92"/>
      <c r="G130" s="98"/>
      <c r="H130" s="92"/>
      <c r="I130" s="92"/>
      <c r="J130" s="92"/>
      <c r="K130" s="98"/>
      <c r="L130" s="92"/>
      <c r="M130" s="92"/>
      <c r="N130" s="92"/>
      <c r="O130" s="92"/>
      <c r="P130" s="92"/>
      <c r="Q130" s="97"/>
      <c r="R130" s="91"/>
      <c r="S130" s="91"/>
    </row>
    <row r="131" spans="1:19" x14ac:dyDescent="0.2">
      <c r="A131" s="91" t="s">
        <v>898</v>
      </c>
      <c r="B131" s="94" t="s">
        <v>899</v>
      </c>
      <c r="C131" s="94" t="s">
        <v>900</v>
      </c>
      <c r="D131" s="94"/>
      <c r="E131" s="92" t="s">
        <v>156</v>
      </c>
      <c r="F131" s="92"/>
      <c r="G131" s="98"/>
      <c r="H131" s="92"/>
      <c r="I131" s="92"/>
      <c r="J131" s="92"/>
      <c r="K131" s="98"/>
      <c r="L131" s="92"/>
      <c r="M131" s="92"/>
      <c r="N131" s="92"/>
      <c r="O131" s="92"/>
      <c r="P131" s="92"/>
      <c r="Q131" s="97"/>
      <c r="R131" s="91"/>
      <c r="S131" s="91"/>
    </row>
    <row r="132" spans="1:19" x14ac:dyDescent="0.2">
      <c r="A132" s="91" t="s">
        <v>901</v>
      </c>
      <c r="B132" s="94" t="s">
        <v>1350</v>
      </c>
      <c r="C132" s="94" t="s">
        <v>1351</v>
      </c>
      <c r="D132" s="94"/>
      <c r="E132" s="92" t="s">
        <v>156</v>
      </c>
      <c r="F132" s="92"/>
      <c r="G132" s="98"/>
      <c r="H132" s="92"/>
      <c r="I132" s="92"/>
      <c r="J132" s="92"/>
      <c r="K132" s="98"/>
      <c r="L132" s="92"/>
      <c r="M132" s="92"/>
      <c r="N132" s="92"/>
      <c r="O132" s="92"/>
      <c r="P132" s="92"/>
      <c r="Q132" s="97"/>
      <c r="R132" s="91"/>
      <c r="S132" s="91"/>
    </row>
    <row r="133" spans="1:19" x14ac:dyDescent="0.2">
      <c r="A133" s="91" t="s">
        <v>902</v>
      </c>
      <c r="B133" s="94" t="s">
        <v>1352</v>
      </c>
      <c r="C133" s="94" t="s">
        <v>1353</v>
      </c>
      <c r="D133" s="94"/>
      <c r="E133" s="92" t="s">
        <v>156</v>
      </c>
      <c r="F133" s="92"/>
      <c r="G133" s="98"/>
      <c r="H133" s="92"/>
      <c r="I133" s="92"/>
      <c r="J133" s="92"/>
      <c r="K133" s="98"/>
      <c r="L133" s="92"/>
      <c r="M133" s="92"/>
      <c r="N133" s="92"/>
      <c r="O133" s="92"/>
      <c r="P133" s="92"/>
      <c r="Q133" s="97"/>
      <c r="R133" s="91"/>
      <c r="S133" s="91"/>
    </row>
    <row r="134" spans="1:19" x14ac:dyDescent="0.2">
      <c r="A134" s="91" t="s">
        <v>903</v>
      </c>
      <c r="B134" s="94" t="s">
        <v>904</v>
      </c>
      <c r="C134" s="94" t="s">
        <v>905</v>
      </c>
      <c r="D134" s="94"/>
      <c r="E134" s="92" t="s">
        <v>156</v>
      </c>
      <c r="F134" s="92"/>
      <c r="G134" s="98"/>
      <c r="H134" s="92"/>
      <c r="I134" s="92"/>
      <c r="J134" s="92"/>
      <c r="K134" s="98"/>
      <c r="L134" s="92"/>
      <c r="M134" s="92"/>
      <c r="N134" s="92"/>
      <c r="O134" s="92"/>
      <c r="P134" s="92"/>
      <c r="Q134" s="97"/>
      <c r="R134" s="91"/>
      <c r="S134" s="91"/>
    </row>
    <row r="135" spans="1:19" x14ac:dyDescent="0.2">
      <c r="A135" s="91" t="s">
        <v>1354</v>
      </c>
      <c r="B135" s="94" t="s">
        <v>1355</v>
      </c>
      <c r="C135" s="94"/>
      <c r="D135" s="94"/>
      <c r="E135" s="92" t="s">
        <v>156</v>
      </c>
      <c r="F135" s="92"/>
      <c r="G135" s="98"/>
      <c r="H135" s="92"/>
      <c r="I135" s="92"/>
      <c r="J135" s="92"/>
      <c r="K135" s="98"/>
      <c r="L135" s="92"/>
      <c r="M135" s="92"/>
      <c r="N135" s="92"/>
      <c r="O135" s="92"/>
      <c r="P135" s="92"/>
      <c r="Q135" s="97"/>
      <c r="R135" s="91"/>
      <c r="S135" s="91"/>
    </row>
    <row r="136" spans="1:19" x14ac:dyDescent="0.2">
      <c r="A136" s="91" t="s">
        <v>906</v>
      </c>
      <c r="B136" s="94" t="s">
        <v>907</v>
      </c>
      <c r="C136" s="94" t="s">
        <v>1356</v>
      </c>
      <c r="D136" s="94"/>
      <c r="E136" s="92" t="s">
        <v>156</v>
      </c>
      <c r="F136" s="92"/>
      <c r="G136" s="98"/>
      <c r="H136" s="92"/>
      <c r="I136" s="92"/>
      <c r="J136" s="92"/>
      <c r="K136" s="98"/>
      <c r="L136" s="92"/>
      <c r="M136" s="92"/>
      <c r="N136" s="92"/>
      <c r="O136" s="92"/>
      <c r="P136" s="92"/>
      <c r="Q136" s="97"/>
      <c r="R136" s="91"/>
      <c r="S136" s="91"/>
    </row>
    <row r="137" spans="1:19" x14ac:dyDescent="0.2">
      <c r="A137" s="91" t="s">
        <v>338</v>
      </c>
      <c r="B137" s="94" t="s">
        <v>1357</v>
      </c>
      <c r="C137" s="94" t="s">
        <v>1358</v>
      </c>
      <c r="D137" s="94"/>
      <c r="E137" s="92" t="s">
        <v>156</v>
      </c>
      <c r="F137" s="92"/>
      <c r="G137" s="98"/>
      <c r="H137" s="92"/>
      <c r="I137" s="92"/>
      <c r="J137" s="92"/>
      <c r="K137" s="98"/>
      <c r="L137" s="92"/>
      <c r="M137" s="92"/>
      <c r="N137" s="92"/>
      <c r="O137" s="92"/>
      <c r="P137" s="92"/>
      <c r="Q137" s="97"/>
      <c r="R137" s="91"/>
      <c r="S137" s="91"/>
    </row>
    <row r="138" spans="1:19" x14ac:dyDescent="0.2">
      <c r="A138" s="91" t="s">
        <v>911</v>
      </c>
      <c r="B138" s="94" t="s">
        <v>912</v>
      </c>
      <c r="C138" s="94" t="s">
        <v>1359</v>
      </c>
      <c r="D138" s="94"/>
      <c r="E138" s="92" t="s">
        <v>156</v>
      </c>
      <c r="F138" s="92"/>
      <c r="G138" s="98"/>
      <c r="H138" s="92"/>
      <c r="I138" s="92"/>
      <c r="J138" s="92"/>
      <c r="K138" s="98"/>
      <c r="L138" s="92"/>
      <c r="M138" s="92"/>
      <c r="N138" s="92"/>
      <c r="O138" s="92"/>
      <c r="P138" s="92"/>
      <c r="Q138" s="97"/>
      <c r="R138" s="91"/>
      <c r="S138" s="91"/>
    </row>
    <row r="139" spans="1:19" x14ac:dyDescent="0.2">
      <c r="A139" s="91" t="s">
        <v>924</v>
      </c>
      <c r="B139" s="94" t="s">
        <v>925</v>
      </c>
      <c r="C139" s="94" t="s">
        <v>926</v>
      </c>
      <c r="D139" s="94"/>
      <c r="E139" s="92" t="s">
        <v>156</v>
      </c>
      <c r="F139" s="92"/>
      <c r="G139" s="98"/>
      <c r="H139" s="92"/>
      <c r="I139" s="92"/>
      <c r="J139" s="92"/>
      <c r="K139" s="98"/>
      <c r="L139" s="92"/>
      <c r="M139" s="92"/>
      <c r="N139" s="92"/>
      <c r="O139" s="92"/>
      <c r="P139" s="92"/>
      <c r="Q139" s="97"/>
      <c r="R139" s="91"/>
      <c r="S139" s="91"/>
    </row>
    <row r="140" spans="1:19" x14ac:dyDescent="0.2">
      <c r="A140" s="91" t="s">
        <v>927</v>
      </c>
      <c r="B140" s="94" t="s">
        <v>928</v>
      </c>
      <c r="C140" s="94" t="s">
        <v>289</v>
      </c>
      <c r="D140" s="94"/>
      <c r="E140" s="92" t="s">
        <v>156</v>
      </c>
      <c r="F140" s="92"/>
      <c r="G140" s="98"/>
      <c r="H140" s="92"/>
      <c r="I140" s="92"/>
      <c r="J140" s="92"/>
      <c r="K140" s="98"/>
      <c r="L140" s="92"/>
      <c r="M140" s="92"/>
      <c r="N140" s="92"/>
      <c r="O140" s="92"/>
      <c r="P140" s="92"/>
      <c r="Q140" s="97"/>
      <c r="R140" s="91"/>
      <c r="S140" s="91"/>
    </row>
    <row r="141" spans="1:19" x14ac:dyDescent="0.2">
      <c r="A141" s="91" t="s">
        <v>934</v>
      </c>
      <c r="B141" s="94" t="s">
        <v>1360</v>
      </c>
      <c r="C141" s="94" t="s">
        <v>1361</v>
      </c>
      <c r="D141" s="94"/>
      <c r="E141" s="92" t="s">
        <v>156</v>
      </c>
      <c r="F141" s="92"/>
      <c r="G141" s="98"/>
      <c r="H141" s="92"/>
      <c r="I141" s="92"/>
      <c r="J141" s="92"/>
      <c r="K141" s="98"/>
      <c r="L141" s="92"/>
      <c r="M141" s="92"/>
      <c r="N141" s="92"/>
      <c r="O141" s="92"/>
      <c r="P141" s="92"/>
      <c r="Q141" s="97"/>
      <c r="R141" s="91"/>
      <c r="S141" s="91"/>
    </row>
    <row r="142" spans="1:19" x14ac:dyDescent="0.2">
      <c r="A142" s="91" t="s">
        <v>935</v>
      </c>
      <c r="B142" s="94" t="s">
        <v>936</v>
      </c>
      <c r="C142" s="94" t="s">
        <v>1362</v>
      </c>
      <c r="D142" s="94"/>
      <c r="E142" s="92" t="s">
        <v>156</v>
      </c>
      <c r="F142" s="92"/>
      <c r="G142" s="98"/>
      <c r="H142" s="92"/>
      <c r="I142" s="92"/>
      <c r="J142" s="92"/>
      <c r="K142" s="98"/>
      <c r="L142" s="92"/>
      <c r="M142" s="92"/>
      <c r="N142" s="92"/>
      <c r="O142" s="92"/>
      <c r="P142" s="92"/>
      <c r="Q142" s="97"/>
      <c r="R142" s="91"/>
      <c r="S142" s="91"/>
    </row>
    <row r="143" spans="1:19" x14ac:dyDescent="0.2">
      <c r="A143" s="91" t="s">
        <v>937</v>
      </c>
      <c r="B143" s="94" t="s">
        <v>938</v>
      </c>
      <c r="C143" s="94" t="s">
        <v>1363</v>
      </c>
      <c r="D143" s="94"/>
      <c r="E143" s="92" t="s">
        <v>156</v>
      </c>
      <c r="F143" s="92"/>
      <c r="G143" s="98"/>
      <c r="H143" s="92"/>
      <c r="I143" s="92"/>
      <c r="J143" s="92"/>
      <c r="K143" s="98"/>
      <c r="L143" s="92"/>
      <c r="M143" s="92"/>
      <c r="N143" s="92"/>
      <c r="O143" s="92"/>
      <c r="P143" s="92"/>
      <c r="Q143" s="97"/>
      <c r="R143" s="91"/>
      <c r="S143" s="91"/>
    </row>
    <row r="144" spans="1:19" x14ac:dyDescent="0.2">
      <c r="A144" s="91" t="s">
        <v>939</v>
      </c>
      <c r="B144" s="94" t="s">
        <v>940</v>
      </c>
      <c r="C144" s="94" t="s">
        <v>297</v>
      </c>
      <c r="D144" s="94"/>
      <c r="E144" s="92" t="s">
        <v>156</v>
      </c>
      <c r="F144" s="92"/>
      <c r="G144" s="98"/>
      <c r="H144" s="92"/>
      <c r="I144" s="92"/>
      <c r="J144" s="92"/>
      <c r="K144" s="98"/>
      <c r="L144" s="92"/>
      <c r="M144" s="92"/>
      <c r="N144" s="92"/>
      <c r="O144" s="92"/>
      <c r="P144" s="92"/>
      <c r="Q144" s="97"/>
      <c r="R144" s="91"/>
      <c r="S144" s="91"/>
    </row>
    <row r="145" spans="1:19" x14ac:dyDescent="0.2">
      <c r="A145" s="91" t="s">
        <v>941</v>
      </c>
      <c r="B145" s="94" t="s">
        <v>942</v>
      </c>
      <c r="C145" s="94" t="s">
        <v>1364</v>
      </c>
      <c r="D145" s="94"/>
      <c r="E145" s="92" t="s">
        <v>156</v>
      </c>
      <c r="F145" s="92"/>
      <c r="G145" s="98"/>
      <c r="H145" s="92"/>
      <c r="I145" s="92"/>
      <c r="J145" s="92"/>
      <c r="K145" s="98"/>
      <c r="L145" s="92"/>
      <c r="M145" s="92"/>
      <c r="N145" s="92"/>
      <c r="O145" s="92"/>
      <c r="P145" s="92"/>
      <c r="Q145" s="97"/>
      <c r="R145" s="91"/>
      <c r="S145" s="91"/>
    </row>
    <row r="146" spans="1:19" x14ac:dyDescent="0.2">
      <c r="A146" s="91" t="s">
        <v>943</v>
      </c>
      <c r="B146" s="94" t="s">
        <v>1365</v>
      </c>
      <c r="C146" s="94" t="s">
        <v>1366</v>
      </c>
      <c r="D146" s="94"/>
      <c r="E146" s="92" t="s">
        <v>156</v>
      </c>
      <c r="F146" s="92"/>
      <c r="G146" s="98"/>
      <c r="H146" s="92"/>
      <c r="I146" s="92"/>
      <c r="J146" s="92"/>
      <c r="K146" s="98"/>
      <c r="L146" s="92"/>
      <c r="M146" s="92"/>
      <c r="N146" s="92"/>
      <c r="O146" s="92"/>
      <c r="P146" s="92"/>
      <c r="Q146" s="97"/>
      <c r="R146" s="91"/>
      <c r="S146" s="91"/>
    </row>
    <row r="147" spans="1:19" x14ac:dyDescent="0.2">
      <c r="A147" s="91" t="s">
        <v>944</v>
      </c>
      <c r="B147" s="94" t="s">
        <v>945</v>
      </c>
      <c r="C147" s="94" t="s">
        <v>946</v>
      </c>
      <c r="D147" s="94"/>
      <c r="E147" s="92" t="s">
        <v>156</v>
      </c>
      <c r="F147" s="92"/>
      <c r="G147" s="98"/>
      <c r="H147" s="92"/>
      <c r="I147" s="92"/>
      <c r="J147" s="92"/>
      <c r="K147" s="98"/>
      <c r="L147" s="92"/>
      <c r="M147" s="92"/>
      <c r="N147" s="92"/>
      <c r="O147" s="92"/>
      <c r="P147" s="92"/>
      <c r="Q147" s="97"/>
      <c r="R147" s="91"/>
      <c r="S147" s="91"/>
    </row>
    <row r="148" spans="1:19" x14ac:dyDescent="0.2">
      <c r="A148" s="91" t="s">
        <v>947</v>
      </c>
      <c r="B148" s="94" t="s">
        <v>948</v>
      </c>
      <c r="C148" s="94" t="s">
        <v>949</v>
      </c>
      <c r="D148" s="94"/>
      <c r="E148" s="92" t="s">
        <v>156</v>
      </c>
      <c r="F148" s="92"/>
      <c r="G148" s="98"/>
      <c r="H148" s="92"/>
      <c r="I148" s="92"/>
      <c r="J148" s="92"/>
      <c r="K148" s="98"/>
      <c r="L148" s="92"/>
      <c r="M148" s="92"/>
      <c r="N148" s="92"/>
      <c r="O148" s="92"/>
      <c r="P148" s="92"/>
      <c r="Q148" s="97"/>
      <c r="R148" s="91"/>
      <c r="S148" s="91"/>
    </row>
    <row r="149" spans="1:19" x14ac:dyDescent="0.2">
      <c r="A149" s="91" t="s">
        <v>1367</v>
      </c>
      <c r="B149" s="94" t="s">
        <v>1368</v>
      </c>
      <c r="C149" s="94" t="s">
        <v>1369</v>
      </c>
      <c r="D149" s="94"/>
      <c r="E149" s="92" t="s">
        <v>156</v>
      </c>
      <c r="F149" s="92"/>
      <c r="G149" s="98"/>
      <c r="H149" s="92"/>
      <c r="I149" s="92"/>
      <c r="J149" s="92"/>
      <c r="K149" s="98"/>
      <c r="L149" s="92"/>
      <c r="M149" s="92"/>
      <c r="N149" s="92"/>
      <c r="O149" s="92"/>
      <c r="P149" s="92"/>
      <c r="Q149" s="97"/>
      <c r="R149" s="91"/>
      <c r="S149" s="91"/>
    </row>
    <row r="150" spans="1:19" x14ac:dyDescent="0.2">
      <c r="A150" s="91" t="s">
        <v>1370</v>
      </c>
      <c r="B150" s="94" t="s">
        <v>286</v>
      </c>
      <c r="C150" s="94" t="s">
        <v>1371</v>
      </c>
      <c r="D150" s="94"/>
      <c r="E150" s="92" t="s">
        <v>156</v>
      </c>
      <c r="F150" s="92"/>
      <c r="G150" s="98"/>
      <c r="H150" s="92"/>
      <c r="I150" s="92"/>
      <c r="J150" s="92"/>
      <c r="K150" s="98"/>
      <c r="L150" s="92"/>
      <c r="M150" s="92"/>
      <c r="N150" s="92"/>
      <c r="O150" s="92"/>
      <c r="P150" s="92"/>
      <c r="Q150" s="97"/>
      <c r="R150" s="91"/>
      <c r="S150" s="91"/>
    </row>
    <row r="151" spans="1:19" x14ac:dyDescent="0.2">
      <c r="A151" s="91" t="s">
        <v>950</v>
      </c>
      <c r="B151" s="94" t="s">
        <v>951</v>
      </c>
      <c r="C151" s="94" t="s">
        <v>297</v>
      </c>
      <c r="D151" s="94"/>
      <c r="E151" s="92" t="s">
        <v>156</v>
      </c>
      <c r="F151" s="92"/>
      <c r="G151" s="98"/>
      <c r="H151" s="92"/>
      <c r="I151" s="92"/>
      <c r="J151" s="92"/>
      <c r="K151" s="98"/>
      <c r="L151" s="92"/>
      <c r="M151" s="92"/>
      <c r="N151" s="92"/>
      <c r="O151" s="92"/>
      <c r="P151" s="92"/>
      <c r="Q151" s="97"/>
      <c r="R151" s="91"/>
      <c r="S151" s="91"/>
    </row>
    <row r="152" spans="1:19" x14ac:dyDescent="0.2">
      <c r="A152" s="91" t="s">
        <v>952</v>
      </c>
      <c r="B152" s="94" t="s">
        <v>296</v>
      </c>
      <c r="C152" s="94"/>
      <c r="D152" s="94"/>
      <c r="E152" s="92" t="s">
        <v>156</v>
      </c>
      <c r="F152" s="92"/>
      <c r="G152" s="98"/>
      <c r="H152" s="92"/>
      <c r="I152" s="92"/>
      <c r="J152" s="92"/>
      <c r="K152" s="98"/>
      <c r="L152" s="92"/>
      <c r="M152" s="92"/>
      <c r="N152" s="92"/>
      <c r="O152" s="92"/>
      <c r="P152" s="92"/>
      <c r="Q152" s="97"/>
      <c r="R152" s="91"/>
      <c r="S152" s="91"/>
    </row>
    <row r="153" spans="1:19" x14ac:dyDescent="0.2">
      <c r="A153" s="91" t="s">
        <v>953</v>
      </c>
      <c r="B153" s="94" t="s">
        <v>954</v>
      </c>
      <c r="C153" s="94" t="s">
        <v>1372</v>
      </c>
      <c r="D153" s="94"/>
      <c r="E153" s="92" t="s">
        <v>156</v>
      </c>
      <c r="F153" s="92"/>
      <c r="G153" s="98"/>
      <c r="H153" s="92"/>
      <c r="I153" s="92"/>
      <c r="J153" s="92"/>
      <c r="K153" s="98"/>
      <c r="L153" s="92"/>
      <c r="M153" s="92"/>
      <c r="N153" s="92"/>
      <c r="O153" s="92"/>
      <c r="P153" s="92"/>
      <c r="Q153" s="97"/>
      <c r="R153" s="91"/>
      <c r="S153" s="91"/>
    </row>
    <row r="154" spans="1:19" x14ac:dyDescent="0.2">
      <c r="A154" s="91" t="s">
        <v>955</v>
      </c>
      <c r="B154" s="94" t="s">
        <v>1373</v>
      </c>
      <c r="C154" s="94"/>
      <c r="D154" s="94"/>
      <c r="E154" s="92" t="s">
        <v>156</v>
      </c>
      <c r="F154" s="92"/>
      <c r="G154" s="98"/>
      <c r="H154" s="92"/>
      <c r="I154" s="92"/>
      <c r="J154" s="92"/>
      <c r="K154" s="98"/>
      <c r="L154" s="92"/>
      <c r="M154" s="92"/>
      <c r="N154" s="92"/>
      <c r="O154" s="92"/>
      <c r="P154" s="92"/>
      <c r="Q154" s="97"/>
      <c r="R154" s="91"/>
      <c r="S154" s="91"/>
    </row>
    <row r="155" spans="1:19" x14ac:dyDescent="0.2">
      <c r="A155" s="91" t="s">
        <v>956</v>
      </c>
      <c r="B155" s="94" t="s">
        <v>957</v>
      </c>
      <c r="C155" s="94" t="s">
        <v>297</v>
      </c>
      <c r="D155" s="94"/>
      <c r="E155" s="92" t="s">
        <v>156</v>
      </c>
      <c r="F155" s="92"/>
      <c r="G155" s="98"/>
      <c r="H155" s="92"/>
      <c r="I155" s="92"/>
      <c r="J155" s="92"/>
      <c r="K155" s="98"/>
      <c r="L155" s="92"/>
      <c r="M155" s="92"/>
      <c r="N155" s="92"/>
      <c r="O155" s="92"/>
      <c r="P155" s="92"/>
      <c r="Q155" s="97"/>
      <c r="R155" s="91"/>
      <c r="S155" s="91"/>
    </row>
    <row r="156" spans="1:19" x14ac:dyDescent="0.2">
      <c r="A156" s="91" t="s">
        <v>1374</v>
      </c>
      <c r="B156" s="94" t="s">
        <v>1375</v>
      </c>
      <c r="C156" s="94"/>
      <c r="D156" s="94"/>
      <c r="E156" s="92" t="s">
        <v>156</v>
      </c>
      <c r="F156" s="92"/>
      <c r="G156" s="98"/>
      <c r="H156" s="92"/>
      <c r="I156" s="92"/>
      <c r="J156" s="92"/>
      <c r="K156" s="98"/>
      <c r="L156" s="92"/>
      <c r="M156" s="92"/>
      <c r="N156" s="92"/>
      <c r="O156" s="92"/>
      <c r="P156" s="92"/>
      <c r="Q156" s="97"/>
      <c r="R156" s="91"/>
      <c r="S156" s="91"/>
    </row>
    <row r="157" spans="1:19" x14ac:dyDescent="0.2">
      <c r="A157" s="91" t="s">
        <v>958</v>
      </c>
      <c r="B157" s="94" t="s">
        <v>959</v>
      </c>
      <c r="C157" s="94" t="s">
        <v>960</v>
      </c>
      <c r="D157" s="94"/>
      <c r="E157" s="92" t="s">
        <v>156</v>
      </c>
      <c r="F157" s="92"/>
      <c r="G157" s="98"/>
      <c r="H157" s="92"/>
      <c r="I157" s="92"/>
      <c r="J157" s="92"/>
      <c r="K157" s="98"/>
      <c r="L157" s="92"/>
      <c r="M157" s="92"/>
      <c r="N157" s="92"/>
      <c r="O157" s="92"/>
      <c r="P157" s="92"/>
      <c r="Q157" s="97"/>
      <c r="R157" s="91"/>
      <c r="S157" s="91"/>
    </row>
    <row r="158" spans="1:19" x14ac:dyDescent="0.2">
      <c r="A158" s="91" t="s">
        <v>332</v>
      </c>
      <c r="B158" s="94" t="s">
        <v>961</v>
      </c>
      <c r="C158" s="94" t="s">
        <v>1376</v>
      </c>
      <c r="D158" s="94"/>
      <c r="E158" s="92" t="s">
        <v>156</v>
      </c>
      <c r="F158" s="92"/>
      <c r="G158" s="98"/>
      <c r="H158" s="92"/>
      <c r="I158" s="92"/>
      <c r="J158" s="92"/>
      <c r="K158" s="98"/>
      <c r="L158" s="92"/>
      <c r="M158" s="92"/>
      <c r="N158" s="92"/>
      <c r="O158" s="92"/>
      <c r="P158" s="92"/>
      <c r="Q158" s="97"/>
      <c r="R158" s="91"/>
      <c r="S158" s="91"/>
    </row>
    <row r="159" spans="1:19" x14ac:dyDescent="0.2">
      <c r="A159" s="91" t="s">
        <v>344</v>
      </c>
      <c r="B159" s="94" t="s">
        <v>962</v>
      </c>
      <c r="C159" s="94" t="s">
        <v>1377</v>
      </c>
      <c r="D159" s="94"/>
      <c r="E159" s="92" t="s">
        <v>156</v>
      </c>
      <c r="F159" s="92"/>
      <c r="G159" s="98"/>
      <c r="H159" s="92"/>
      <c r="I159" s="92"/>
      <c r="J159" s="92"/>
      <c r="K159" s="98"/>
      <c r="L159" s="92"/>
      <c r="M159" s="92"/>
      <c r="N159" s="92"/>
      <c r="O159" s="92"/>
      <c r="P159" s="92"/>
      <c r="Q159" s="97"/>
      <c r="R159" s="91"/>
      <c r="S159" s="91"/>
    </row>
    <row r="160" spans="1:19" x14ac:dyDescent="0.2">
      <c r="A160" s="91" t="s">
        <v>963</v>
      </c>
      <c r="B160" s="94" t="s">
        <v>964</v>
      </c>
      <c r="C160" s="94" t="s">
        <v>965</v>
      </c>
      <c r="D160" s="94"/>
      <c r="E160" s="92" t="s">
        <v>156</v>
      </c>
      <c r="F160" s="92"/>
      <c r="G160" s="98"/>
      <c r="H160" s="92"/>
      <c r="I160" s="92"/>
      <c r="J160" s="92"/>
      <c r="K160" s="98"/>
      <c r="L160" s="92"/>
      <c r="M160" s="92"/>
      <c r="N160" s="92"/>
      <c r="O160" s="92"/>
      <c r="P160" s="92"/>
      <c r="Q160" s="97"/>
      <c r="R160" s="91"/>
      <c r="S160" s="91"/>
    </row>
    <row r="161" spans="1:19" x14ac:dyDescent="0.2">
      <c r="A161" s="91" t="s">
        <v>966</v>
      </c>
      <c r="B161" s="94" t="s">
        <v>1378</v>
      </c>
      <c r="C161" s="94" t="s">
        <v>297</v>
      </c>
      <c r="D161" s="94"/>
      <c r="E161" s="92" t="s">
        <v>156</v>
      </c>
      <c r="F161" s="92"/>
      <c r="G161" s="98"/>
      <c r="H161" s="92"/>
      <c r="I161" s="92"/>
      <c r="J161" s="92"/>
      <c r="K161" s="98"/>
      <c r="L161" s="92"/>
      <c r="M161" s="92"/>
      <c r="N161" s="92"/>
      <c r="O161" s="92"/>
      <c r="P161" s="92"/>
      <c r="Q161" s="97"/>
      <c r="R161" s="91"/>
      <c r="S161" s="91"/>
    </row>
    <row r="162" spans="1:19" x14ac:dyDescent="0.2">
      <c r="A162" s="91" t="s">
        <v>967</v>
      </c>
      <c r="B162" s="94" t="s">
        <v>968</v>
      </c>
      <c r="C162" s="94" t="s">
        <v>969</v>
      </c>
      <c r="D162" s="94"/>
      <c r="E162" s="92" t="s">
        <v>156</v>
      </c>
      <c r="F162" s="92"/>
      <c r="G162" s="98"/>
      <c r="H162" s="92"/>
      <c r="I162" s="92"/>
      <c r="J162" s="92"/>
      <c r="K162" s="98"/>
      <c r="L162" s="92"/>
      <c r="M162" s="92"/>
      <c r="N162" s="92"/>
      <c r="O162" s="92"/>
      <c r="P162" s="92"/>
      <c r="Q162" s="97"/>
      <c r="R162" s="91"/>
      <c r="S162" s="91"/>
    </row>
    <row r="163" spans="1:19" x14ac:dyDescent="0.2">
      <c r="A163" s="91" t="s">
        <v>970</v>
      </c>
      <c r="B163" s="94" t="s">
        <v>971</v>
      </c>
      <c r="C163" s="94" t="s">
        <v>972</v>
      </c>
      <c r="D163" s="94"/>
      <c r="E163" s="92" t="s">
        <v>156</v>
      </c>
      <c r="F163" s="92"/>
      <c r="G163" s="98"/>
      <c r="H163" s="92"/>
      <c r="I163" s="92"/>
      <c r="J163" s="92"/>
      <c r="K163" s="98"/>
      <c r="L163" s="92"/>
      <c r="M163" s="92"/>
      <c r="N163" s="92"/>
      <c r="O163" s="92"/>
      <c r="P163" s="92"/>
      <c r="Q163" s="97"/>
      <c r="R163" s="91"/>
      <c r="S163" s="91"/>
    </row>
    <row r="164" spans="1:19" x14ac:dyDescent="0.2">
      <c r="A164" s="91" t="s">
        <v>1379</v>
      </c>
      <c r="B164" s="94" t="s">
        <v>1380</v>
      </c>
      <c r="C164" s="94"/>
      <c r="D164" s="94"/>
      <c r="E164" s="92" t="s">
        <v>156</v>
      </c>
      <c r="F164" s="92"/>
      <c r="G164" s="98"/>
      <c r="H164" s="92"/>
      <c r="I164" s="92"/>
      <c r="J164" s="92"/>
      <c r="K164" s="98"/>
      <c r="L164" s="92"/>
      <c r="M164" s="92"/>
      <c r="N164" s="92"/>
      <c r="O164" s="92"/>
      <c r="P164" s="92"/>
      <c r="Q164" s="97"/>
      <c r="R164" s="91"/>
      <c r="S164" s="91"/>
    </row>
    <row r="165" spans="1:19" x14ac:dyDescent="0.2">
      <c r="A165" s="91" t="s">
        <v>973</v>
      </c>
      <c r="B165" s="94" t="s">
        <v>974</v>
      </c>
      <c r="C165" s="94" t="s">
        <v>291</v>
      </c>
      <c r="D165" s="94"/>
      <c r="E165" s="92" t="s">
        <v>156</v>
      </c>
      <c r="F165" s="92"/>
      <c r="G165" s="98"/>
      <c r="H165" s="92"/>
      <c r="I165" s="92"/>
      <c r="J165" s="92"/>
      <c r="K165" s="98"/>
      <c r="L165" s="92"/>
      <c r="M165" s="92"/>
      <c r="N165" s="92"/>
      <c r="O165" s="92"/>
      <c r="P165" s="92"/>
      <c r="Q165" s="97"/>
      <c r="R165" s="91"/>
      <c r="S165" s="91"/>
    </row>
    <row r="166" spans="1:19" x14ac:dyDescent="0.2">
      <c r="A166" s="91" t="s">
        <v>977</v>
      </c>
      <c r="B166" s="94" t="s">
        <v>978</v>
      </c>
      <c r="C166" s="94" t="s">
        <v>1381</v>
      </c>
      <c r="D166" s="94"/>
      <c r="E166" s="92" t="s">
        <v>156</v>
      </c>
      <c r="F166" s="92"/>
      <c r="G166" s="98"/>
      <c r="H166" s="92"/>
      <c r="I166" s="92"/>
      <c r="J166" s="92"/>
      <c r="K166" s="98"/>
      <c r="L166" s="92"/>
      <c r="M166" s="92"/>
      <c r="N166" s="92"/>
      <c r="O166" s="92"/>
      <c r="P166" s="92"/>
      <c r="Q166" s="97"/>
      <c r="R166" s="91"/>
      <c r="S166" s="91"/>
    </row>
    <row r="167" spans="1:19" x14ac:dyDescent="0.2">
      <c r="A167" s="91" t="s">
        <v>979</v>
      </c>
      <c r="B167" s="94" t="s">
        <v>980</v>
      </c>
      <c r="C167" s="94" t="s">
        <v>1382</v>
      </c>
      <c r="D167" s="94"/>
      <c r="E167" s="92" t="s">
        <v>156</v>
      </c>
      <c r="F167" s="92"/>
      <c r="G167" s="98"/>
      <c r="H167" s="92"/>
      <c r="I167" s="92"/>
      <c r="J167" s="92"/>
      <c r="K167" s="98"/>
      <c r="L167" s="92"/>
      <c r="M167" s="92"/>
      <c r="N167" s="92"/>
      <c r="O167" s="92"/>
      <c r="P167" s="92"/>
      <c r="Q167" s="97"/>
      <c r="R167" s="91"/>
      <c r="S167" s="91"/>
    </row>
    <row r="168" spans="1:19" x14ac:dyDescent="0.2">
      <c r="A168" s="91" t="s">
        <v>981</v>
      </c>
      <c r="B168" s="94" t="s">
        <v>1383</v>
      </c>
      <c r="C168" s="94" t="s">
        <v>1384</v>
      </c>
      <c r="D168" s="94"/>
      <c r="E168" s="92" t="s">
        <v>156</v>
      </c>
      <c r="F168" s="92"/>
      <c r="G168" s="98"/>
      <c r="H168" s="92"/>
      <c r="I168" s="92"/>
      <c r="J168" s="92"/>
      <c r="K168" s="98"/>
      <c r="L168" s="92"/>
      <c r="M168" s="92"/>
      <c r="N168" s="92"/>
      <c r="O168" s="92"/>
      <c r="P168" s="92"/>
      <c r="Q168" s="97"/>
      <c r="R168" s="91"/>
      <c r="S168" s="91"/>
    </row>
    <row r="169" spans="1:19" x14ac:dyDescent="0.2">
      <c r="A169" s="91" t="s">
        <v>982</v>
      </c>
      <c r="B169" s="94" t="s">
        <v>983</v>
      </c>
      <c r="C169" s="94" t="s">
        <v>1385</v>
      </c>
      <c r="D169" s="94"/>
      <c r="E169" s="92" t="s">
        <v>156</v>
      </c>
      <c r="F169" s="92"/>
      <c r="G169" s="98"/>
      <c r="H169" s="92"/>
      <c r="I169" s="92"/>
      <c r="J169" s="92"/>
      <c r="K169" s="98"/>
      <c r="L169" s="92"/>
      <c r="M169" s="92"/>
      <c r="N169" s="92"/>
      <c r="O169" s="92"/>
      <c r="P169" s="92"/>
      <c r="Q169" s="97"/>
      <c r="R169" s="91"/>
      <c r="S169" s="91"/>
    </row>
    <row r="170" spans="1:19" x14ac:dyDescent="0.2">
      <c r="A170" s="91" t="s">
        <v>984</v>
      </c>
      <c r="B170" s="94" t="s">
        <v>1386</v>
      </c>
      <c r="C170" s="94" t="s">
        <v>985</v>
      </c>
      <c r="D170" s="94"/>
      <c r="E170" s="92" t="s">
        <v>156</v>
      </c>
      <c r="F170" s="92"/>
      <c r="G170" s="98"/>
      <c r="H170" s="92"/>
      <c r="I170" s="92"/>
      <c r="J170" s="92"/>
      <c r="K170" s="98"/>
      <c r="L170" s="92"/>
      <c r="M170" s="92"/>
      <c r="N170" s="92"/>
      <c r="O170" s="92"/>
      <c r="P170" s="92"/>
      <c r="Q170" s="97"/>
      <c r="R170" s="91"/>
      <c r="S170" s="91"/>
    </row>
    <row r="171" spans="1:19" x14ac:dyDescent="0.2">
      <c r="A171" s="91" t="s">
        <v>986</v>
      </c>
      <c r="B171" s="94" t="s">
        <v>987</v>
      </c>
      <c r="C171" s="94" t="s">
        <v>988</v>
      </c>
      <c r="D171" s="94"/>
      <c r="E171" s="92" t="s">
        <v>156</v>
      </c>
      <c r="F171" s="92"/>
      <c r="G171" s="98"/>
      <c r="H171" s="92"/>
      <c r="I171" s="92"/>
      <c r="J171" s="92"/>
      <c r="K171" s="98"/>
      <c r="L171" s="92"/>
      <c r="M171" s="92"/>
      <c r="N171" s="92"/>
      <c r="O171" s="92"/>
      <c r="P171" s="92"/>
      <c r="Q171" s="97"/>
      <c r="R171" s="91"/>
      <c r="S171" s="91"/>
    </row>
    <row r="172" spans="1:19" x14ac:dyDescent="0.2">
      <c r="A172" s="91" t="s">
        <v>989</v>
      </c>
      <c r="B172" s="94" t="s">
        <v>990</v>
      </c>
      <c r="C172" s="94" t="s">
        <v>991</v>
      </c>
      <c r="D172" s="94"/>
      <c r="E172" s="92" t="s">
        <v>156</v>
      </c>
      <c r="F172" s="92"/>
      <c r="G172" s="98"/>
      <c r="H172" s="92"/>
      <c r="I172" s="92"/>
      <c r="J172" s="92"/>
      <c r="K172" s="98"/>
      <c r="L172" s="92"/>
      <c r="M172" s="92"/>
      <c r="N172" s="92"/>
      <c r="O172" s="92"/>
      <c r="P172" s="92"/>
      <c r="Q172" s="97"/>
      <c r="R172" s="91"/>
      <c r="S172" s="91"/>
    </row>
    <row r="173" spans="1:19" x14ac:dyDescent="0.2">
      <c r="A173" s="91" t="s">
        <v>992</v>
      </c>
      <c r="B173" s="94" t="s">
        <v>1387</v>
      </c>
      <c r="C173" s="94" t="s">
        <v>993</v>
      </c>
      <c r="D173" s="94"/>
      <c r="E173" s="92" t="s">
        <v>156</v>
      </c>
      <c r="F173" s="92"/>
      <c r="G173" s="98"/>
      <c r="H173" s="92"/>
      <c r="I173" s="92"/>
      <c r="J173" s="92"/>
      <c r="K173" s="98"/>
      <c r="L173" s="92"/>
      <c r="M173" s="92"/>
      <c r="N173" s="92"/>
      <c r="O173" s="92"/>
      <c r="P173" s="92"/>
      <c r="Q173" s="97"/>
      <c r="R173" s="91"/>
      <c r="S173" s="91"/>
    </row>
    <row r="174" spans="1:19" x14ac:dyDescent="0.2">
      <c r="A174" s="91" t="s">
        <v>997</v>
      </c>
      <c r="B174" s="94" t="s">
        <v>1388</v>
      </c>
      <c r="C174" s="94" t="s">
        <v>1389</v>
      </c>
      <c r="D174" s="94"/>
      <c r="E174" s="92" t="s">
        <v>156</v>
      </c>
      <c r="F174" s="92"/>
      <c r="G174" s="98"/>
      <c r="H174" s="92"/>
      <c r="I174" s="92"/>
      <c r="J174" s="92"/>
      <c r="K174" s="98"/>
      <c r="L174" s="92"/>
      <c r="M174" s="92"/>
      <c r="N174" s="92"/>
      <c r="O174" s="92"/>
      <c r="P174" s="92"/>
      <c r="Q174" s="97"/>
      <c r="R174" s="91"/>
      <c r="S174" s="91"/>
    </row>
    <row r="175" spans="1:19" x14ac:dyDescent="0.2">
      <c r="A175" s="91" t="s">
        <v>1003</v>
      </c>
      <c r="B175" s="94" t="s">
        <v>1004</v>
      </c>
      <c r="C175" s="94" t="s">
        <v>1005</v>
      </c>
      <c r="D175" s="94"/>
      <c r="E175" s="92" t="s">
        <v>156</v>
      </c>
      <c r="F175" s="92"/>
      <c r="G175" s="98"/>
      <c r="H175" s="92"/>
      <c r="I175" s="92"/>
      <c r="J175" s="92"/>
      <c r="K175" s="98"/>
      <c r="L175" s="92"/>
      <c r="M175" s="92"/>
      <c r="N175" s="92"/>
      <c r="O175" s="92"/>
      <c r="P175" s="92"/>
      <c r="Q175" s="97"/>
      <c r="R175" s="91"/>
      <c r="S175" s="91"/>
    </row>
    <row r="176" spans="1:19" x14ac:dyDescent="0.2">
      <c r="A176" s="91" t="s">
        <v>1006</v>
      </c>
      <c r="B176" s="94" t="s">
        <v>1007</v>
      </c>
      <c r="C176" s="94" t="s">
        <v>1008</v>
      </c>
      <c r="D176" s="94"/>
      <c r="E176" s="92" t="s">
        <v>156</v>
      </c>
      <c r="F176" s="92"/>
      <c r="G176" s="98"/>
      <c r="H176" s="92"/>
      <c r="I176" s="92"/>
      <c r="J176" s="92"/>
      <c r="K176" s="98"/>
      <c r="L176" s="92"/>
      <c r="M176" s="92"/>
      <c r="N176" s="92"/>
      <c r="O176" s="92"/>
      <c r="P176" s="92"/>
      <c r="Q176" s="97"/>
      <c r="R176" s="91"/>
      <c r="S176" s="91"/>
    </row>
    <row r="177" spans="1:19" x14ac:dyDescent="0.2">
      <c r="A177" s="91" t="s">
        <v>1009</v>
      </c>
      <c r="B177" s="94" t="s">
        <v>1010</v>
      </c>
      <c r="C177" s="94" t="s">
        <v>1390</v>
      </c>
      <c r="D177" s="94"/>
      <c r="E177" s="92" t="s">
        <v>156</v>
      </c>
      <c r="F177" s="92"/>
      <c r="G177" s="98"/>
      <c r="H177" s="92"/>
      <c r="I177" s="92"/>
      <c r="J177" s="92"/>
      <c r="K177" s="98"/>
      <c r="L177" s="92"/>
      <c r="M177" s="92"/>
      <c r="N177" s="92"/>
      <c r="O177" s="92"/>
      <c r="P177" s="92"/>
      <c r="Q177" s="97"/>
      <c r="R177" s="91"/>
      <c r="S177" s="91"/>
    </row>
    <row r="178" spans="1:19" x14ac:dyDescent="0.2">
      <c r="A178" s="91" t="s">
        <v>1011</v>
      </c>
      <c r="B178" s="94" t="s">
        <v>1391</v>
      </c>
      <c r="C178" s="94" t="s">
        <v>1012</v>
      </c>
      <c r="D178" s="94"/>
      <c r="E178" s="92" t="s">
        <v>156</v>
      </c>
      <c r="F178" s="92"/>
      <c r="G178" s="98"/>
      <c r="H178" s="92"/>
      <c r="I178" s="92"/>
      <c r="J178" s="92"/>
      <c r="K178" s="98"/>
      <c r="L178" s="92"/>
      <c r="M178" s="92"/>
      <c r="N178" s="92"/>
      <c r="O178" s="92"/>
      <c r="P178" s="92"/>
      <c r="Q178" s="97"/>
      <c r="R178" s="91"/>
      <c r="S178" s="91"/>
    </row>
    <row r="179" spans="1:19" x14ac:dyDescent="0.2">
      <c r="A179" s="91" t="s">
        <v>1013</v>
      </c>
      <c r="B179" s="94" t="s">
        <v>1014</v>
      </c>
      <c r="C179" s="94" t="s">
        <v>1015</v>
      </c>
      <c r="D179" s="94"/>
      <c r="E179" s="92" t="s">
        <v>156</v>
      </c>
      <c r="F179" s="92"/>
      <c r="G179" s="98"/>
      <c r="H179" s="92"/>
      <c r="I179" s="92"/>
      <c r="J179" s="92"/>
      <c r="K179" s="98"/>
      <c r="L179" s="92"/>
      <c r="M179" s="92"/>
      <c r="N179" s="92"/>
      <c r="O179" s="92"/>
      <c r="P179" s="92"/>
      <c r="Q179" s="97"/>
      <c r="R179" s="91"/>
      <c r="S179" s="91"/>
    </row>
    <row r="180" spans="1:19" x14ac:dyDescent="0.2">
      <c r="A180" s="91" t="s">
        <v>1016</v>
      </c>
      <c r="B180" s="94" t="s">
        <v>1392</v>
      </c>
      <c r="C180" s="94" t="s">
        <v>1017</v>
      </c>
      <c r="D180" s="94"/>
      <c r="E180" s="92" t="s">
        <v>156</v>
      </c>
      <c r="F180" s="92"/>
      <c r="G180" s="92"/>
      <c r="H180" s="92"/>
      <c r="I180" s="92"/>
      <c r="J180" s="92"/>
      <c r="K180" s="98"/>
      <c r="L180" s="92"/>
      <c r="M180" s="92"/>
      <c r="N180" s="92"/>
      <c r="O180" s="92"/>
      <c r="P180" s="92"/>
      <c r="Q180" s="97"/>
      <c r="R180" s="91"/>
      <c r="S180" s="91"/>
    </row>
    <row r="181" spans="1:19" x14ac:dyDescent="0.2">
      <c r="A181" s="91" t="s">
        <v>1018</v>
      </c>
      <c r="B181" s="94" t="s">
        <v>1393</v>
      </c>
      <c r="C181" s="94" t="s">
        <v>1394</v>
      </c>
      <c r="D181" s="94"/>
      <c r="E181" s="92" t="s">
        <v>156</v>
      </c>
      <c r="F181" s="92"/>
      <c r="G181" s="98"/>
      <c r="H181" s="92"/>
      <c r="I181" s="92"/>
      <c r="J181" s="92"/>
      <c r="K181" s="92"/>
      <c r="L181" s="92"/>
      <c r="M181" s="92"/>
      <c r="N181" s="92"/>
      <c r="O181" s="92"/>
      <c r="P181" s="92"/>
      <c r="Q181" s="97"/>
      <c r="R181" s="91"/>
      <c r="S181" s="91"/>
    </row>
    <row r="182" spans="1:19" x14ac:dyDescent="0.2">
      <c r="A182" s="91" t="s">
        <v>1019</v>
      </c>
      <c r="B182" s="94" t="s">
        <v>1395</v>
      </c>
      <c r="C182" s="94" t="s">
        <v>1396</v>
      </c>
      <c r="D182" s="94"/>
      <c r="E182" s="92" t="s">
        <v>156</v>
      </c>
      <c r="F182" s="92"/>
      <c r="G182" s="98"/>
      <c r="H182" s="92"/>
      <c r="I182" s="92"/>
      <c r="J182" s="92"/>
      <c r="K182" s="98"/>
      <c r="L182" s="92"/>
      <c r="M182" s="92"/>
      <c r="N182" s="92"/>
      <c r="O182" s="92"/>
      <c r="P182" s="92"/>
      <c r="Q182" s="97"/>
      <c r="R182" s="91"/>
      <c r="S182" s="91"/>
    </row>
    <row r="183" spans="1:19" x14ac:dyDescent="0.2">
      <c r="A183" s="91" t="s">
        <v>1020</v>
      </c>
      <c r="B183" s="94" t="s">
        <v>1397</v>
      </c>
      <c r="C183" s="94" t="s">
        <v>1021</v>
      </c>
      <c r="D183" s="94"/>
      <c r="E183" s="92" t="s">
        <v>156</v>
      </c>
      <c r="F183" s="92"/>
      <c r="G183" s="98"/>
      <c r="H183" s="92"/>
      <c r="I183" s="92"/>
      <c r="J183" s="92"/>
      <c r="K183" s="98"/>
      <c r="L183" s="92"/>
      <c r="M183" s="92"/>
      <c r="N183" s="92"/>
      <c r="O183" s="92"/>
      <c r="P183" s="92"/>
      <c r="Q183" s="97"/>
      <c r="R183" s="91"/>
      <c r="S183" s="91"/>
    </row>
    <row r="184" spans="1:19" x14ac:dyDescent="0.2">
      <c r="A184" s="91" t="s">
        <v>1022</v>
      </c>
      <c r="B184" s="94" t="s">
        <v>1023</v>
      </c>
      <c r="C184" s="94" t="s">
        <v>1024</v>
      </c>
      <c r="D184" s="94"/>
      <c r="E184" s="92" t="s">
        <v>156</v>
      </c>
      <c r="F184" s="92"/>
      <c r="G184" s="98"/>
      <c r="H184" s="92"/>
      <c r="I184" s="92"/>
      <c r="J184" s="92"/>
      <c r="K184" s="98"/>
      <c r="L184" s="92"/>
      <c r="M184" s="92"/>
      <c r="N184" s="92"/>
      <c r="O184" s="92"/>
      <c r="P184" s="92"/>
      <c r="Q184" s="97"/>
      <c r="R184" s="91"/>
      <c r="S184" s="91"/>
    </row>
    <row r="185" spans="1:19" x14ac:dyDescent="0.2">
      <c r="A185" s="91" t="s">
        <v>1025</v>
      </c>
      <c r="B185" s="94" t="s">
        <v>1026</v>
      </c>
      <c r="C185" s="94" t="s">
        <v>1027</v>
      </c>
      <c r="D185" s="94"/>
      <c r="E185" s="92" t="s">
        <v>156</v>
      </c>
      <c r="F185" s="92"/>
      <c r="G185" s="98"/>
      <c r="H185" s="92"/>
      <c r="I185" s="92"/>
      <c r="J185" s="92"/>
      <c r="K185" s="98"/>
      <c r="L185" s="92"/>
      <c r="M185" s="92"/>
      <c r="N185" s="92"/>
      <c r="O185" s="92"/>
      <c r="P185" s="92"/>
      <c r="Q185" s="97"/>
      <c r="R185" s="91"/>
      <c r="S185" s="91"/>
    </row>
    <row r="186" spans="1:19" x14ac:dyDescent="0.2">
      <c r="A186" s="91" t="s">
        <v>1028</v>
      </c>
      <c r="B186" s="94" t="s">
        <v>1029</v>
      </c>
      <c r="C186" s="94" t="s">
        <v>1030</v>
      </c>
      <c r="D186" s="94"/>
      <c r="E186" s="92" t="s">
        <v>156</v>
      </c>
      <c r="F186" s="92"/>
      <c r="G186" s="98"/>
      <c r="H186" s="92"/>
      <c r="I186" s="92"/>
      <c r="J186" s="92"/>
      <c r="K186" s="98"/>
      <c r="L186" s="92"/>
      <c r="M186" s="92"/>
      <c r="N186" s="92"/>
      <c r="O186" s="92"/>
      <c r="P186" s="92"/>
      <c r="Q186" s="97"/>
      <c r="R186" s="91"/>
      <c r="S186" s="91"/>
    </row>
    <row r="187" spans="1:19" x14ac:dyDescent="0.2">
      <c r="A187" s="91" t="s">
        <v>1031</v>
      </c>
      <c r="B187" s="94" t="s">
        <v>1032</v>
      </c>
      <c r="C187" s="94" t="s">
        <v>1033</v>
      </c>
      <c r="D187" s="94"/>
      <c r="E187" s="92" t="s">
        <v>156</v>
      </c>
      <c r="F187" s="92"/>
      <c r="G187" s="98"/>
      <c r="H187" s="92"/>
      <c r="I187" s="92"/>
      <c r="J187" s="92"/>
      <c r="K187" s="98"/>
      <c r="L187" s="92"/>
      <c r="M187" s="92"/>
      <c r="N187" s="92"/>
      <c r="O187" s="92"/>
      <c r="P187" s="92"/>
      <c r="Q187" s="97"/>
      <c r="R187" s="91"/>
      <c r="S187" s="91"/>
    </row>
    <row r="188" spans="1:19" x14ac:dyDescent="0.2">
      <c r="A188" s="91" t="s">
        <v>1034</v>
      </c>
      <c r="B188" s="94" t="s">
        <v>1398</v>
      </c>
      <c r="C188" s="94" t="s">
        <v>1399</v>
      </c>
      <c r="D188" s="94"/>
      <c r="E188" s="92" t="s">
        <v>156</v>
      </c>
      <c r="F188" s="92"/>
      <c r="G188" s="98"/>
      <c r="H188" s="92"/>
      <c r="I188" s="92"/>
      <c r="J188" s="92"/>
      <c r="K188" s="98"/>
      <c r="L188" s="92"/>
      <c r="M188" s="92"/>
      <c r="N188" s="92"/>
      <c r="O188" s="92"/>
      <c r="P188" s="92"/>
      <c r="Q188" s="97"/>
      <c r="R188" s="91"/>
      <c r="S188" s="91"/>
    </row>
    <row r="189" spans="1:19" x14ac:dyDescent="0.2">
      <c r="A189" s="91" t="s">
        <v>1035</v>
      </c>
      <c r="B189" s="94" t="s">
        <v>1036</v>
      </c>
      <c r="C189" s="94" t="s">
        <v>1037</v>
      </c>
      <c r="D189" s="94"/>
      <c r="E189" s="92" t="s">
        <v>156</v>
      </c>
      <c r="F189" s="92"/>
      <c r="G189" s="98"/>
      <c r="H189" s="92"/>
      <c r="I189" s="92"/>
      <c r="J189" s="92"/>
      <c r="K189" s="98"/>
      <c r="L189" s="92"/>
      <c r="M189" s="92"/>
      <c r="N189" s="92"/>
      <c r="O189" s="92"/>
      <c r="P189" s="92"/>
      <c r="Q189" s="97"/>
      <c r="R189" s="91"/>
      <c r="S189" s="91"/>
    </row>
    <row r="190" spans="1:19" x14ac:dyDescent="0.2">
      <c r="A190" s="91" t="s">
        <v>1038</v>
      </c>
      <c r="B190" s="94" t="s">
        <v>1039</v>
      </c>
      <c r="C190" s="94" t="s">
        <v>1400</v>
      </c>
      <c r="D190" s="94"/>
      <c r="E190" s="92" t="s">
        <v>156</v>
      </c>
      <c r="F190" s="92"/>
      <c r="G190" s="98"/>
      <c r="H190" s="92"/>
      <c r="I190" s="92"/>
      <c r="J190" s="92"/>
      <c r="K190" s="98"/>
      <c r="L190" s="92"/>
      <c r="M190" s="92"/>
      <c r="N190" s="92"/>
      <c r="O190" s="92"/>
      <c r="P190" s="92"/>
      <c r="Q190" s="97"/>
      <c r="R190" s="91"/>
      <c r="S190" s="91"/>
    </row>
    <row r="191" spans="1:19" x14ac:dyDescent="0.2">
      <c r="A191" s="91" t="s">
        <v>1040</v>
      </c>
      <c r="B191" s="94" t="s">
        <v>1401</v>
      </c>
      <c r="C191" s="94" t="s">
        <v>1041</v>
      </c>
      <c r="D191" s="94"/>
      <c r="E191" s="92" t="s">
        <v>156</v>
      </c>
      <c r="F191" s="92"/>
      <c r="G191" s="98"/>
      <c r="H191" s="92"/>
      <c r="I191" s="92"/>
      <c r="J191" s="92"/>
      <c r="K191" s="98"/>
      <c r="L191" s="92"/>
      <c r="M191" s="92"/>
      <c r="N191" s="92"/>
      <c r="O191" s="92"/>
      <c r="P191" s="92"/>
      <c r="Q191" s="97"/>
      <c r="R191" s="91"/>
      <c r="S191" s="91"/>
    </row>
    <row r="192" spans="1:19" x14ac:dyDescent="0.2">
      <c r="A192" s="91" t="s">
        <v>1042</v>
      </c>
      <c r="B192" s="94" t="s">
        <v>298</v>
      </c>
      <c r="C192" s="94"/>
      <c r="D192" s="94"/>
      <c r="E192" s="92" t="s">
        <v>156</v>
      </c>
      <c r="F192" s="92"/>
      <c r="G192" s="98"/>
      <c r="H192" s="92"/>
      <c r="I192" s="92"/>
      <c r="J192" s="92"/>
      <c r="K192" s="98"/>
      <c r="L192" s="92"/>
      <c r="M192" s="92"/>
      <c r="N192" s="92"/>
      <c r="O192" s="92"/>
      <c r="P192" s="92"/>
      <c r="Q192" s="97"/>
      <c r="R192" s="91"/>
      <c r="S192" s="91"/>
    </row>
    <row r="193" spans="1:19" x14ac:dyDescent="0.2">
      <c r="A193" s="91" t="s">
        <v>1043</v>
      </c>
      <c r="B193" s="94" t="s">
        <v>1044</v>
      </c>
      <c r="C193" s="94" t="s">
        <v>1045</v>
      </c>
      <c r="D193" s="94"/>
      <c r="E193" s="92" t="s">
        <v>156</v>
      </c>
      <c r="F193" s="92"/>
      <c r="G193" s="98"/>
      <c r="H193" s="92"/>
      <c r="I193" s="92"/>
      <c r="J193" s="92"/>
      <c r="K193" s="98"/>
      <c r="L193" s="92"/>
      <c r="M193" s="92"/>
      <c r="N193" s="92"/>
      <c r="O193" s="92"/>
      <c r="P193" s="92"/>
      <c r="Q193" s="97"/>
      <c r="R193" s="91"/>
      <c r="S193" s="91"/>
    </row>
    <row r="194" spans="1:19" x14ac:dyDescent="0.2">
      <c r="A194" s="91" t="s">
        <v>1046</v>
      </c>
      <c r="B194" s="94" t="s">
        <v>1047</v>
      </c>
      <c r="C194" s="94" t="s">
        <v>1048</v>
      </c>
      <c r="D194" s="94"/>
      <c r="E194" s="92" t="s">
        <v>156</v>
      </c>
      <c r="F194" s="92"/>
      <c r="G194" s="98"/>
      <c r="H194" s="92"/>
      <c r="I194" s="92"/>
      <c r="J194" s="92"/>
      <c r="K194" s="98"/>
      <c r="L194" s="92"/>
      <c r="M194" s="92"/>
      <c r="N194" s="92"/>
      <c r="O194" s="92"/>
      <c r="P194" s="92"/>
      <c r="Q194" s="97"/>
      <c r="R194" s="91"/>
      <c r="S194" s="91"/>
    </row>
    <row r="195" spans="1:19" x14ac:dyDescent="0.2">
      <c r="A195" s="91" t="s">
        <v>1049</v>
      </c>
      <c r="B195" s="94" t="s">
        <v>1402</v>
      </c>
      <c r="C195" s="94" t="s">
        <v>1050</v>
      </c>
      <c r="D195" s="94"/>
      <c r="E195" s="92" t="s">
        <v>156</v>
      </c>
      <c r="F195" s="92"/>
      <c r="G195" s="98"/>
      <c r="H195" s="92"/>
      <c r="I195" s="92"/>
      <c r="J195" s="92"/>
      <c r="K195" s="98"/>
      <c r="L195" s="92"/>
      <c r="M195" s="92"/>
      <c r="N195" s="92"/>
      <c r="O195" s="92"/>
      <c r="P195" s="92"/>
      <c r="Q195" s="97"/>
      <c r="R195" s="91"/>
      <c r="S195" s="91"/>
    </row>
    <row r="196" spans="1:19" x14ac:dyDescent="0.2">
      <c r="A196" s="91" t="s">
        <v>1051</v>
      </c>
      <c r="B196" s="94" t="s">
        <v>299</v>
      </c>
      <c r="C196" s="94"/>
      <c r="D196" s="94"/>
      <c r="E196" s="92" t="s">
        <v>156</v>
      </c>
      <c r="F196" s="92"/>
      <c r="G196" s="98"/>
      <c r="H196" s="92"/>
      <c r="I196" s="92"/>
      <c r="J196" s="92"/>
      <c r="K196" s="98"/>
      <c r="L196" s="92"/>
      <c r="M196" s="92"/>
      <c r="N196" s="92"/>
      <c r="O196" s="92"/>
      <c r="P196" s="92"/>
      <c r="Q196" s="97"/>
      <c r="R196" s="91"/>
      <c r="S196" s="91"/>
    </row>
    <row r="197" spans="1:19" x14ac:dyDescent="0.2">
      <c r="A197" s="91" t="s">
        <v>1054</v>
      </c>
      <c r="B197" s="94" t="s">
        <v>1403</v>
      </c>
      <c r="C197" s="94"/>
      <c r="D197" s="94"/>
      <c r="E197" s="92" t="s">
        <v>156</v>
      </c>
      <c r="F197" s="92"/>
      <c r="G197" s="98"/>
      <c r="H197" s="92"/>
      <c r="I197" s="92"/>
      <c r="J197" s="92"/>
      <c r="K197" s="98"/>
      <c r="L197" s="92"/>
      <c r="M197" s="92"/>
      <c r="N197" s="92"/>
      <c r="O197" s="92"/>
      <c r="P197" s="92"/>
      <c r="Q197" s="97"/>
      <c r="R197" s="91"/>
      <c r="S197" s="91"/>
    </row>
    <row r="198" spans="1:19" x14ac:dyDescent="0.2">
      <c r="A198" s="91" t="s">
        <v>1404</v>
      </c>
      <c r="B198" s="94" t="s">
        <v>1405</v>
      </c>
      <c r="C198" s="94" t="s">
        <v>1406</v>
      </c>
      <c r="D198" s="94"/>
      <c r="E198" s="92" t="s">
        <v>156</v>
      </c>
      <c r="F198" s="92"/>
      <c r="G198" s="98"/>
      <c r="H198" s="92"/>
      <c r="I198" s="92"/>
      <c r="J198" s="92"/>
      <c r="K198" s="98"/>
      <c r="L198" s="92"/>
      <c r="M198" s="92"/>
      <c r="N198" s="92"/>
      <c r="O198" s="92"/>
      <c r="P198" s="92"/>
      <c r="Q198" s="97"/>
      <c r="R198" s="91"/>
      <c r="S198" s="91"/>
    </row>
    <row r="199" spans="1:19" x14ac:dyDescent="0.2">
      <c r="A199" s="91" t="s">
        <v>1733</v>
      </c>
      <c r="B199" s="94" t="s">
        <v>1734</v>
      </c>
      <c r="C199" s="94" t="s">
        <v>1735</v>
      </c>
      <c r="D199" s="94"/>
      <c r="E199" s="92"/>
      <c r="F199" s="92"/>
      <c r="G199" s="98"/>
      <c r="H199" s="92"/>
      <c r="I199" s="92"/>
      <c r="J199" s="92"/>
      <c r="K199" s="98"/>
      <c r="L199" s="92"/>
      <c r="M199" s="92"/>
      <c r="N199" s="92"/>
      <c r="O199" s="92"/>
      <c r="P199" s="92"/>
      <c r="Q199" s="97"/>
      <c r="R199" s="91"/>
      <c r="S199" s="91"/>
    </row>
    <row r="200" spans="1:19" x14ac:dyDescent="0.2">
      <c r="A200" s="91" t="s">
        <v>1062</v>
      </c>
      <c r="B200" s="94" t="s">
        <v>1407</v>
      </c>
      <c r="C200" s="94" t="s">
        <v>1063</v>
      </c>
      <c r="D200" s="94"/>
      <c r="E200" s="92" t="s">
        <v>156</v>
      </c>
      <c r="F200" s="92"/>
      <c r="G200" s="98"/>
      <c r="H200" s="92"/>
      <c r="I200" s="92"/>
      <c r="J200" s="92"/>
      <c r="K200" s="98"/>
      <c r="L200" s="92"/>
      <c r="M200" s="92"/>
      <c r="N200" s="92"/>
      <c r="O200" s="92"/>
      <c r="P200" s="92"/>
      <c r="Q200" s="97"/>
      <c r="R200" s="91"/>
      <c r="S200" s="91"/>
    </row>
    <row r="201" spans="1:19" x14ac:dyDescent="0.2">
      <c r="A201" s="91" t="s">
        <v>1064</v>
      </c>
      <c r="B201" s="94" t="s">
        <v>1065</v>
      </c>
      <c r="C201" s="94" t="s">
        <v>1066</v>
      </c>
      <c r="D201" s="94"/>
      <c r="E201" s="92" t="s">
        <v>156</v>
      </c>
      <c r="F201" s="92"/>
      <c r="G201" s="98"/>
      <c r="H201" s="92"/>
      <c r="I201" s="92"/>
      <c r="J201" s="92"/>
      <c r="K201" s="98"/>
      <c r="L201" s="92"/>
      <c r="M201" s="92"/>
      <c r="N201" s="92"/>
      <c r="O201" s="92"/>
      <c r="P201" s="92"/>
      <c r="Q201" s="97"/>
      <c r="R201" s="91"/>
      <c r="S201" s="91"/>
    </row>
    <row r="202" spans="1:19" x14ac:dyDescent="0.2">
      <c r="A202" s="91" t="s">
        <v>1067</v>
      </c>
      <c r="B202" s="94" t="s">
        <v>1068</v>
      </c>
      <c r="C202" s="94" t="s">
        <v>1408</v>
      </c>
      <c r="D202" s="94"/>
      <c r="E202" s="92" t="s">
        <v>156</v>
      </c>
      <c r="F202" s="92"/>
      <c r="G202" s="98"/>
      <c r="H202" s="92"/>
      <c r="I202" s="92"/>
      <c r="J202" s="92"/>
      <c r="K202" s="98"/>
      <c r="L202" s="92"/>
      <c r="M202" s="92"/>
      <c r="N202" s="92"/>
      <c r="O202" s="92"/>
      <c r="P202" s="92"/>
      <c r="Q202" s="97"/>
      <c r="R202" s="91"/>
      <c r="S202" s="91"/>
    </row>
    <row r="203" spans="1:19" x14ac:dyDescent="0.2">
      <c r="A203" s="91" t="s">
        <v>1409</v>
      </c>
      <c r="B203" s="94" t="s">
        <v>1410</v>
      </c>
      <c r="C203" s="94"/>
      <c r="D203" s="94"/>
      <c r="E203" s="92" t="s">
        <v>156</v>
      </c>
      <c r="F203" s="92"/>
      <c r="G203" s="98"/>
      <c r="H203" s="92"/>
      <c r="I203" s="92"/>
      <c r="J203" s="92"/>
      <c r="K203" s="98"/>
      <c r="L203" s="92"/>
      <c r="M203" s="92"/>
      <c r="N203" s="92"/>
      <c r="O203" s="92"/>
      <c r="P203" s="92"/>
      <c r="Q203" s="97"/>
      <c r="R203" s="91"/>
      <c r="S203" s="91"/>
    </row>
    <row r="204" spans="1:19" x14ac:dyDescent="0.2">
      <c r="A204" s="91" t="s">
        <v>1070</v>
      </c>
      <c r="B204" s="94" t="s">
        <v>1071</v>
      </c>
      <c r="C204" s="94" t="s">
        <v>1337</v>
      </c>
      <c r="D204" s="94"/>
      <c r="E204" s="92" t="s">
        <v>156</v>
      </c>
      <c r="F204" s="92"/>
      <c r="G204" s="98"/>
      <c r="H204" s="92"/>
      <c r="I204" s="92"/>
      <c r="J204" s="92"/>
      <c r="K204" s="98"/>
      <c r="L204" s="92"/>
      <c r="M204" s="92"/>
      <c r="N204" s="92"/>
      <c r="O204" s="92"/>
      <c r="P204" s="92"/>
      <c r="Q204" s="97"/>
      <c r="R204" s="91"/>
      <c r="S204" s="91"/>
    </row>
    <row r="205" spans="1:19" x14ac:dyDescent="0.2">
      <c r="A205" s="91" t="s">
        <v>1072</v>
      </c>
      <c r="B205" s="94" t="s">
        <v>1073</v>
      </c>
      <c r="C205" s="94" t="s">
        <v>1411</v>
      </c>
      <c r="D205" s="94"/>
      <c r="E205" s="92" t="s">
        <v>156</v>
      </c>
      <c r="F205" s="92"/>
      <c r="G205" s="98"/>
      <c r="H205" s="92"/>
      <c r="I205" s="92"/>
      <c r="J205" s="92"/>
      <c r="K205" s="98"/>
      <c r="L205" s="92"/>
      <c r="M205" s="92"/>
      <c r="N205" s="92"/>
      <c r="O205" s="92"/>
      <c r="P205" s="92"/>
      <c r="Q205" s="97"/>
      <c r="R205" s="91"/>
      <c r="S205" s="91"/>
    </row>
    <row r="206" spans="1:19" x14ac:dyDescent="0.2">
      <c r="A206" s="91" t="s">
        <v>1077</v>
      </c>
      <c r="B206" s="94" t="s">
        <v>1078</v>
      </c>
      <c r="C206" s="94" t="s">
        <v>275</v>
      </c>
      <c r="D206" s="94"/>
      <c r="E206" s="92" t="s">
        <v>156</v>
      </c>
      <c r="F206" s="92"/>
      <c r="G206" s="98"/>
      <c r="H206" s="92"/>
      <c r="I206" s="92"/>
      <c r="J206" s="92"/>
      <c r="K206" s="98"/>
      <c r="L206" s="92"/>
      <c r="M206" s="92"/>
      <c r="N206" s="92"/>
      <c r="O206" s="92"/>
      <c r="P206" s="92"/>
      <c r="Q206" s="97"/>
      <c r="R206" s="91"/>
      <c r="S206" s="91"/>
    </row>
    <row r="207" spans="1:19" x14ac:dyDescent="0.2">
      <c r="A207" s="91" t="s">
        <v>1079</v>
      </c>
      <c r="B207" s="94" t="s">
        <v>1080</v>
      </c>
      <c r="C207" s="94" t="s">
        <v>1081</v>
      </c>
      <c r="D207" s="94"/>
      <c r="E207" s="92" t="s">
        <v>156</v>
      </c>
      <c r="F207" s="92"/>
      <c r="G207" s="98"/>
      <c r="H207" s="92"/>
      <c r="I207" s="92"/>
      <c r="J207" s="92"/>
      <c r="K207" s="98"/>
      <c r="L207" s="92"/>
      <c r="M207" s="92"/>
      <c r="N207" s="92"/>
      <c r="O207" s="92"/>
      <c r="P207" s="92"/>
      <c r="Q207" s="97"/>
      <c r="R207" s="91"/>
      <c r="S207" s="91"/>
    </row>
    <row r="208" spans="1:19" x14ac:dyDescent="0.2">
      <c r="A208" s="91" t="s">
        <v>1082</v>
      </c>
      <c r="B208" s="94" t="s">
        <v>1083</v>
      </c>
      <c r="C208" s="94" t="s">
        <v>1288</v>
      </c>
      <c r="D208" s="94"/>
      <c r="E208" s="92" t="s">
        <v>156</v>
      </c>
      <c r="F208" s="92"/>
      <c r="G208" s="98"/>
      <c r="H208" s="92"/>
      <c r="I208" s="92"/>
      <c r="J208" s="92"/>
      <c r="K208" s="98"/>
      <c r="L208" s="92"/>
      <c r="M208" s="92"/>
      <c r="N208" s="92"/>
      <c r="O208" s="92"/>
      <c r="P208" s="92"/>
      <c r="Q208" s="97"/>
      <c r="R208" s="91"/>
      <c r="S208" s="91"/>
    </row>
    <row r="209" spans="1:19" x14ac:dyDescent="0.2">
      <c r="A209" s="91" t="s">
        <v>1084</v>
      </c>
      <c r="B209" s="94" t="s">
        <v>1085</v>
      </c>
      <c r="C209" s="94" t="s">
        <v>297</v>
      </c>
      <c r="D209" s="94"/>
      <c r="E209" s="92" t="s">
        <v>156</v>
      </c>
      <c r="F209" s="92"/>
      <c r="G209" s="98"/>
      <c r="H209" s="92"/>
      <c r="I209" s="92"/>
      <c r="J209" s="92"/>
      <c r="K209" s="98"/>
      <c r="L209" s="92"/>
      <c r="M209" s="92"/>
      <c r="N209" s="92"/>
      <c r="O209" s="92"/>
      <c r="P209" s="92"/>
      <c r="Q209" s="97"/>
      <c r="R209" s="91"/>
      <c r="S209" s="91"/>
    </row>
    <row r="210" spans="1:19" x14ac:dyDescent="0.2">
      <c r="A210" s="91" t="s">
        <v>1086</v>
      </c>
      <c r="B210" s="94" t="s">
        <v>1412</v>
      </c>
      <c r="C210" s="94"/>
      <c r="D210" s="94"/>
      <c r="E210" s="92" t="s">
        <v>156</v>
      </c>
      <c r="F210" s="92"/>
      <c r="G210" s="98"/>
      <c r="H210" s="92"/>
      <c r="I210" s="92"/>
      <c r="J210" s="92"/>
      <c r="K210" s="98"/>
      <c r="L210" s="92"/>
      <c r="M210" s="92"/>
      <c r="N210" s="92"/>
      <c r="O210" s="92"/>
      <c r="P210" s="92"/>
      <c r="Q210" s="97"/>
      <c r="R210" s="91"/>
      <c r="S210" s="91"/>
    </row>
    <row r="211" spans="1:19" x14ac:dyDescent="0.2">
      <c r="A211" s="91" t="s">
        <v>1087</v>
      </c>
      <c r="B211" s="94" t="s">
        <v>1088</v>
      </c>
      <c r="C211" s="94" t="s">
        <v>1413</v>
      </c>
      <c r="D211" s="94"/>
      <c r="E211" s="92" t="s">
        <v>156</v>
      </c>
      <c r="F211" s="92"/>
      <c r="G211" s="98"/>
      <c r="H211" s="92"/>
      <c r="I211" s="92"/>
      <c r="J211" s="92"/>
      <c r="K211" s="98"/>
      <c r="L211" s="92"/>
      <c r="M211" s="92"/>
      <c r="N211" s="92"/>
      <c r="O211" s="92"/>
      <c r="P211" s="92"/>
      <c r="Q211" s="97"/>
      <c r="R211" s="91"/>
      <c r="S211" s="91"/>
    </row>
    <row r="212" spans="1:19" x14ac:dyDescent="0.2">
      <c r="A212" s="91" t="s">
        <v>1089</v>
      </c>
      <c r="B212" s="94" t="s">
        <v>300</v>
      </c>
      <c r="C212" s="94" t="s">
        <v>1414</v>
      </c>
      <c r="D212" s="94"/>
      <c r="E212" s="92" t="s">
        <v>156</v>
      </c>
      <c r="F212" s="92"/>
      <c r="G212" s="98"/>
      <c r="H212" s="92"/>
      <c r="I212" s="92"/>
      <c r="J212" s="92"/>
      <c r="K212" s="98"/>
      <c r="L212" s="92"/>
      <c r="M212" s="92"/>
      <c r="N212" s="92"/>
      <c r="O212" s="92"/>
      <c r="P212" s="92"/>
      <c r="Q212" s="97"/>
      <c r="R212" s="91"/>
      <c r="S212" s="91"/>
    </row>
    <row r="213" spans="1:19" x14ac:dyDescent="0.2">
      <c r="A213" s="91" t="s">
        <v>1090</v>
      </c>
      <c r="B213" s="94" t="s">
        <v>1091</v>
      </c>
      <c r="C213" s="94" t="s">
        <v>801</v>
      </c>
      <c r="D213" s="94"/>
      <c r="E213" s="92" t="s">
        <v>156</v>
      </c>
      <c r="F213" s="92"/>
      <c r="G213" s="98"/>
      <c r="H213" s="92"/>
      <c r="I213" s="92"/>
      <c r="J213" s="92"/>
      <c r="K213" s="98"/>
      <c r="L213" s="92"/>
      <c r="M213" s="92"/>
      <c r="N213" s="92"/>
      <c r="O213" s="92"/>
      <c r="P213" s="92"/>
      <c r="Q213" s="97"/>
      <c r="R213" s="91"/>
      <c r="S213" s="91"/>
    </row>
    <row r="214" spans="1:19" x14ac:dyDescent="0.2">
      <c r="A214" s="91" t="s">
        <v>1092</v>
      </c>
      <c r="B214" s="94" t="s">
        <v>1093</v>
      </c>
      <c r="C214" s="94" t="s">
        <v>1094</v>
      </c>
      <c r="D214" s="94"/>
      <c r="E214" s="92" t="s">
        <v>156</v>
      </c>
      <c r="F214" s="92"/>
      <c r="G214" s="98"/>
      <c r="H214" s="92"/>
      <c r="I214" s="92"/>
      <c r="J214" s="92"/>
      <c r="K214" s="98"/>
      <c r="L214" s="92"/>
      <c r="M214" s="92"/>
      <c r="N214" s="92"/>
      <c r="O214" s="92"/>
      <c r="P214" s="92"/>
      <c r="Q214" s="97"/>
      <c r="R214" s="91"/>
      <c r="S214" s="91"/>
    </row>
    <row r="215" spans="1:19" x14ac:dyDescent="0.2">
      <c r="A215" s="91" t="s">
        <v>1095</v>
      </c>
      <c r="B215" s="94" t="s">
        <v>1096</v>
      </c>
      <c r="C215" s="94" t="s">
        <v>1415</v>
      </c>
      <c r="D215" s="94"/>
      <c r="E215" s="92" t="s">
        <v>156</v>
      </c>
      <c r="F215" s="92"/>
      <c r="G215" s="98"/>
      <c r="H215" s="92"/>
      <c r="I215" s="92"/>
      <c r="J215" s="92"/>
      <c r="K215" s="98"/>
      <c r="L215" s="92"/>
      <c r="M215" s="92"/>
      <c r="N215" s="92"/>
      <c r="O215" s="92"/>
      <c r="P215" s="92"/>
      <c r="Q215" s="97"/>
      <c r="R215" s="91"/>
      <c r="S215" s="91"/>
    </row>
    <row r="216" spans="1:19" x14ac:dyDescent="0.2">
      <c r="A216" s="91" t="s">
        <v>1097</v>
      </c>
      <c r="B216" s="94" t="s">
        <v>1416</v>
      </c>
      <c r="C216" s="94" t="s">
        <v>1288</v>
      </c>
      <c r="D216" s="94"/>
      <c r="E216" s="92" t="s">
        <v>156</v>
      </c>
      <c r="F216" s="92"/>
      <c r="G216" s="98"/>
      <c r="H216" s="92"/>
      <c r="I216" s="92"/>
      <c r="J216" s="92"/>
      <c r="K216" s="98"/>
      <c r="L216" s="92"/>
      <c r="M216" s="92"/>
      <c r="N216" s="92"/>
      <c r="O216" s="92"/>
      <c r="P216" s="92"/>
      <c r="Q216" s="97"/>
      <c r="R216" s="91"/>
      <c r="S216" s="91"/>
    </row>
    <row r="217" spans="1:19" x14ac:dyDescent="0.2">
      <c r="A217" s="91" t="s">
        <v>1098</v>
      </c>
      <c r="B217" s="94" t="s">
        <v>1099</v>
      </c>
      <c r="C217" s="94" t="s">
        <v>1417</v>
      </c>
      <c r="D217" s="94"/>
      <c r="E217" s="92" t="s">
        <v>156</v>
      </c>
      <c r="F217" s="92"/>
      <c r="G217" s="98"/>
      <c r="H217" s="92"/>
      <c r="I217" s="92"/>
      <c r="J217" s="92"/>
      <c r="K217" s="98"/>
      <c r="L217" s="92"/>
      <c r="M217" s="92"/>
      <c r="N217" s="92"/>
      <c r="O217" s="92"/>
      <c r="P217" s="92"/>
      <c r="Q217" s="97"/>
      <c r="R217" s="91"/>
      <c r="S217" s="91"/>
    </row>
    <row r="218" spans="1:19" x14ac:dyDescent="0.2">
      <c r="A218" s="91" t="s">
        <v>1100</v>
      </c>
      <c r="B218" s="94" t="s">
        <v>1101</v>
      </c>
      <c r="C218" s="94" t="s">
        <v>1418</v>
      </c>
      <c r="D218" s="94"/>
      <c r="E218" s="92" t="s">
        <v>156</v>
      </c>
      <c r="F218" s="92"/>
      <c r="G218" s="98"/>
      <c r="H218" s="92"/>
      <c r="I218" s="92"/>
      <c r="J218" s="92"/>
      <c r="K218" s="98"/>
      <c r="L218" s="92"/>
      <c r="M218" s="92"/>
      <c r="N218" s="92"/>
      <c r="O218" s="92"/>
      <c r="P218" s="92"/>
      <c r="Q218" s="97"/>
      <c r="R218" s="91"/>
      <c r="S218" s="91"/>
    </row>
    <row r="219" spans="1:19" x14ac:dyDescent="0.2">
      <c r="A219" s="91" t="s">
        <v>1102</v>
      </c>
      <c r="B219" s="94" t="s">
        <v>1103</v>
      </c>
      <c r="C219" s="94" t="s">
        <v>1104</v>
      </c>
      <c r="D219" s="94"/>
      <c r="E219" s="92" t="s">
        <v>156</v>
      </c>
      <c r="F219" s="92"/>
      <c r="G219" s="98"/>
      <c r="H219" s="92"/>
      <c r="I219" s="92"/>
      <c r="J219" s="92"/>
      <c r="K219" s="98"/>
      <c r="L219" s="92"/>
      <c r="M219" s="92"/>
      <c r="N219" s="92"/>
      <c r="O219" s="92"/>
      <c r="P219" s="92"/>
      <c r="Q219" s="97"/>
      <c r="R219" s="91"/>
      <c r="S219" s="91"/>
    </row>
    <row r="220" spans="1:19" x14ac:dyDescent="0.2">
      <c r="A220" s="91" t="s">
        <v>1106</v>
      </c>
      <c r="B220" s="94" t="s">
        <v>302</v>
      </c>
      <c r="C220" s="94"/>
      <c r="D220" s="94"/>
      <c r="E220" s="92" t="s">
        <v>156</v>
      </c>
      <c r="F220" s="92"/>
      <c r="G220" s="98"/>
      <c r="H220" s="92"/>
      <c r="I220" s="92"/>
      <c r="J220" s="92"/>
      <c r="K220" s="98"/>
      <c r="L220" s="92"/>
      <c r="M220" s="92"/>
      <c r="N220" s="92"/>
      <c r="O220" s="92"/>
      <c r="P220" s="92"/>
      <c r="Q220" s="97"/>
      <c r="R220" s="91"/>
      <c r="S220" s="91"/>
    </row>
    <row r="221" spans="1:19" x14ac:dyDescent="0.2">
      <c r="A221" s="91" t="s">
        <v>1107</v>
      </c>
      <c r="B221" s="94" t="s">
        <v>1419</v>
      </c>
      <c r="C221" s="94" t="s">
        <v>1420</v>
      </c>
      <c r="D221" s="94"/>
      <c r="E221" s="92" t="s">
        <v>156</v>
      </c>
      <c r="F221" s="92"/>
      <c r="G221" s="98"/>
      <c r="H221" s="92"/>
      <c r="I221" s="92"/>
      <c r="J221" s="92"/>
      <c r="K221" s="98"/>
      <c r="L221" s="92"/>
      <c r="M221" s="92"/>
      <c r="N221" s="92"/>
      <c r="O221" s="92"/>
      <c r="P221" s="92"/>
      <c r="Q221" s="97"/>
      <c r="R221" s="91"/>
      <c r="S221" s="91"/>
    </row>
    <row r="222" spans="1:19" x14ac:dyDescent="0.2">
      <c r="A222" s="91" t="s">
        <v>1108</v>
      </c>
      <c r="B222" s="94" t="s">
        <v>1109</v>
      </c>
      <c r="C222" s="94" t="s">
        <v>289</v>
      </c>
      <c r="D222" s="94"/>
      <c r="E222" s="92" t="s">
        <v>156</v>
      </c>
      <c r="F222" s="92"/>
      <c r="G222" s="98"/>
      <c r="H222" s="92"/>
      <c r="I222" s="92"/>
      <c r="J222" s="92"/>
      <c r="K222" s="98"/>
      <c r="L222" s="92"/>
      <c r="M222" s="92"/>
      <c r="N222" s="92"/>
      <c r="O222" s="92"/>
      <c r="P222" s="92"/>
      <c r="Q222" s="97"/>
      <c r="R222" s="91"/>
      <c r="S222" s="91"/>
    </row>
    <row r="223" spans="1:19" x14ac:dyDescent="0.2">
      <c r="A223" s="91" t="s">
        <v>1111</v>
      </c>
      <c r="B223" s="94" t="s">
        <v>1112</v>
      </c>
      <c r="C223" s="94" t="s">
        <v>289</v>
      </c>
      <c r="D223" s="94"/>
      <c r="E223" s="92" t="s">
        <v>156</v>
      </c>
      <c r="F223" s="92"/>
      <c r="G223" s="98"/>
      <c r="H223" s="92"/>
      <c r="I223" s="92"/>
      <c r="J223" s="92"/>
      <c r="K223" s="98"/>
      <c r="L223" s="92"/>
      <c r="M223" s="92"/>
      <c r="N223" s="92"/>
      <c r="O223" s="92"/>
      <c r="P223" s="92"/>
      <c r="Q223" s="97"/>
      <c r="R223" s="91"/>
      <c r="S223" s="91"/>
    </row>
    <row r="224" spans="1:19" x14ac:dyDescent="0.2">
      <c r="A224" s="91" t="s">
        <v>1115</v>
      </c>
      <c r="B224" s="94" t="s">
        <v>1116</v>
      </c>
      <c r="C224" s="94" t="s">
        <v>1337</v>
      </c>
      <c r="D224" s="94"/>
      <c r="E224" s="92" t="s">
        <v>156</v>
      </c>
      <c r="F224" s="92"/>
      <c r="G224" s="98"/>
      <c r="H224" s="92"/>
      <c r="I224" s="92"/>
      <c r="J224" s="92"/>
      <c r="K224" s="98"/>
      <c r="L224" s="92"/>
      <c r="M224" s="92"/>
      <c r="N224" s="92"/>
      <c r="O224" s="92"/>
      <c r="P224" s="92"/>
      <c r="Q224" s="97"/>
      <c r="R224" s="91"/>
      <c r="S224" s="91"/>
    </row>
    <row r="225" spans="1:19" x14ac:dyDescent="0.2">
      <c r="A225" s="91" t="s">
        <v>1117</v>
      </c>
      <c r="B225" s="94" t="s">
        <v>1118</v>
      </c>
      <c r="C225" s="94" t="s">
        <v>1119</v>
      </c>
      <c r="D225" s="94"/>
      <c r="E225" s="92" t="s">
        <v>156</v>
      </c>
      <c r="F225" s="92"/>
      <c r="G225" s="98"/>
      <c r="H225" s="92"/>
      <c r="I225" s="92"/>
      <c r="J225" s="92"/>
      <c r="K225" s="98"/>
      <c r="L225" s="92"/>
      <c r="M225" s="92"/>
      <c r="N225" s="92"/>
      <c r="O225" s="92"/>
      <c r="P225" s="92"/>
      <c r="Q225" s="97"/>
      <c r="R225" s="91"/>
      <c r="S225" s="91"/>
    </row>
    <row r="226" spans="1:19" x14ac:dyDescent="0.2">
      <c r="A226" s="91" t="s">
        <v>1120</v>
      </c>
      <c r="B226" s="94" t="s">
        <v>303</v>
      </c>
      <c r="C226" s="94"/>
      <c r="D226" s="94"/>
      <c r="E226" s="92" t="s">
        <v>156</v>
      </c>
      <c r="F226" s="92"/>
      <c r="G226" s="98"/>
      <c r="H226" s="92"/>
      <c r="I226" s="92"/>
      <c r="J226" s="92"/>
      <c r="K226" s="98"/>
      <c r="L226" s="92"/>
      <c r="M226" s="92"/>
      <c r="N226" s="92"/>
      <c r="O226" s="92"/>
      <c r="P226" s="92"/>
      <c r="Q226" s="97"/>
      <c r="R226" s="91"/>
      <c r="S226" s="91"/>
    </row>
    <row r="227" spans="1:19" x14ac:dyDescent="0.2">
      <c r="A227" s="91" t="s">
        <v>1121</v>
      </c>
      <c r="B227" s="94" t="s">
        <v>1421</v>
      </c>
      <c r="C227" s="94"/>
      <c r="D227" s="94"/>
      <c r="E227" s="92" t="s">
        <v>156</v>
      </c>
      <c r="F227" s="92"/>
      <c r="G227" s="98"/>
      <c r="H227" s="92"/>
      <c r="I227" s="92"/>
      <c r="J227" s="92"/>
      <c r="K227" s="98"/>
      <c r="L227" s="92"/>
      <c r="M227" s="92"/>
      <c r="N227" s="92"/>
      <c r="O227" s="92"/>
      <c r="P227" s="92"/>
      <c r="Q227" s="97"/>
      <c r="R227" s="91"/>
      <c r="S227" s="91"/>
    </row>
    <row r="228" spans="1:19" x14ac:dyDescent="0.2">
      <c r="A228" s="91" t="s">
        <v>1122</v>
      </c>
      <c r="B228" s="94" t="s">
        <v>1422</v>
      </c>
      <c r="C228" s="94"/>
      <c r="D228" s="94"/>
      <c r="E228" s="92" t="s">
        <v>156</v>
      </c>
      <c r="F228" s="92"/>
      <c r="G228" s="98"/>
      <c r="H228" s="92"/>
      <c r="I228" s="92"/>
      <c r="J228" s="92"/>
      <c r="K228" s="98"/>
      <c r="L228" s="92"/>
      <c r="M228" s="92"/>
      <c r="N228" s="92"/>
      <c r="O228" s="92"/>
      <c r="P228" s="92"/>
      <c r="Q228" s="97"/>
      <c r="R228" s="91"/>
      <c r="S228" s="91"/>
    </row>
    <row r="229" spans="1:19" x14ac:dyDescent="0.2">
      <c r="A229" s="91" t="s">
        <v>1123</v>
      </c>
      <c r="B229" s="102" t="s">
        <v>1423</v>
      </c>
      <c r="C229" s="102"/>
      <c r="D229" s="94"/>
      <c r="E229" s="92" t="s">
        <v>156</v>
      </c>
      <c r="F229" s="92"/>
      <c r="G229" s="98"/>
      <c r="H229" s="92"/>
      <c r="I229" s="92"/>
      <c r="J229" s="92"/>
      <c r="K229" s="98"/>
      <c r="L229" s="92"/>
      <c r="M229" s="92"/>
      <c r="N229" s="92"/>
      <c r="O229" s="92"/>
      <c r="P229" s="92"/>
      <c r="Q229" s="97"/>
      <c r="R229" s="91"/>
      <c r="S229" s="91"/>
    </row>
    <row r="230" spans="1:19" x14ac:dyDescent="0.2">
      <c r="A230" s="91" t="s">
        <v>1126</v>
      </c>
      <c r="B230" s="94" t="s">
        <v>1424</v>
      </c>
      <c r="C230" s="94"/>
      <c r="D230" s="94"/>
      <c r="E230" s="92" t="s">
        <v>156</v>
      </c>
      <c r="F230" s="92"/>
      <c r="G230" s="98"/>
      <c r="H230" s="92"/>
      <c r="I230" s="92"/>
      <c r="J230" s="92"/>
      <c r="K230" s="98"/>
      <c r="L230" s="92"/>
      <c r="M230" s="92"/>
      <c r="N230" s="92"/>
      <c r="O230" s="92"/>
      <c r="P230" s="92"/>
      <c r="Q230" s="97"/>
      <c r="R230" s="91"/>
      <c r="S230" s="91"/>
    </row>
    <row r="231" spans="1:19" x14ac:dyDescent="0.2">
      <c r="A231" s="91" t="s">
        <v>1127</v>
      </c>
      <c r="B231" s="94" t="s">
        <v>304</v>
      </c>
      <c r="C231" s="94"/>
      <c r="D231" s="94"/>
      <c r="E231" s="92" t="s">
        <v>156</v>
      </c>
      <c r="F231" s="92"/>
      <c r="G231" s="98"/>
      <c r="H231" s="92"/>
      <c r="I231" s="92"/>
      <c r="J231" s="92"/>
      <c r="K231" s="98"/>
      <c r="L231" s="92"/>
      <c r="M231" s="92"/>
      <c r="N231" s="92"/>
      <c r="O231" s="92"/>
      <c r="P231" s="92"/>
      <c r="Q231" s="97"/>
      <c r="R231" s="91"/>
      <c r="S231" s="91"/>
    </row>
    <row r="232" spans="1:19" x14ac:dyDescent="0.2">
      <c r="A232" s="91" t="s">
        <v>1425</v>
      </c>
      <c r="B232" s="94" t="s">
        <v>1426</v>
      </c>
      <c r="C232" s="94"/>
      <c r="D232" s="94"/>
      <c r="E232" s="92" t="s">
        <v>156</v>
      </c>
      <c r="F232" s="92"/>
      <c r="G232" s="98"/>
      <c r="H232" s="92"/>
      <c r="I232" s="92"/>
      <c r="J232" s="92"/>
      <c r="K232" s="98"/>
      <c r="L232" s="92"/>
      <c r="M232" s="92"/>
      <c r="N232" s="92"/>
      <c r="O232" s="92"/>
      <c r="P232" s="92"/>
      <c r="Q232" s="97"/>
      <c r="R232" s="91"/>
      <c r="S232" s="91"/>
    </row>
    <row r="233" spans="1:19" x14ac:dyDescent="0.2">
      <c r="A233" s="91" t="s">
        <v>1128</v>
      </c>
      <c r="B233" s="94" t="s">
        <v>1129</v>
      </c>
      <c r="C233" s="94" t="s">
        <v>1337</v>
      </c>
      <c r="D233" s="94"/>
      <c r="E233" s="92" t="s">
        <v>156</v>
      </c>
      <c r="F233" s="92"/>
      <c r="G233" s="98"/>
      <c r="H233" s="92"/>
      <c r="I233" s="92"/>
      <c r="J233" s="92"/>
      <c r="K233" s="98"/>
      <c r="L233" s="92"/>
      <c r="M233" s="92"/>
      <c r="N233" s="92"/>
      <c r="O233" s="92"/>
      <c r="P233" s="92"/>
      <c r="Q233" s="97"/>
      <c r="R233" s="91"/>
      <c r="S233" s="91"/>
    </row>
    <row r="234" spans="1:19" x14ac:dyDescent="0.2">
      <c r="A234" s="91" t="s">
        <v>1427</v>
      </c>
      <c r="B234" s="94" t="s">
        <v>1428</v>
      </c>
      <c r="C234" s="94" t="s">
        <v>1343</v>
      </c>
      <c r="D234" s="94"/>
      <c r="E234" s="92" t="s">
        <v>156</v>
      </c>
      <c r="F234" s="92"/>
      <c r="G234" s="98"/>
      <c r="H234" s="92"/>
      <c r="I234" s="92"/>
      <c r="J234" s="92"/>
      <c r="K234" s="98"/>
      <c r="L234" s="92"/>
      <c r="M234" s="92"/>
      <c r="N234" s="92"/>
      <c r="O234" s="92"/>
      <c r="P234" s="92"/>
      <c r="Q234" s="97"/>
      <c r="R234" s="91"/>
      <c r="S234" s="91"/>
    </row>
    <row r="235" spans="1:19" x14ac:dyDescent="0.2">
      <c r="A235" s="91" t="s">
        <v>1130</v>
      </c>
      <c r="B235" s="94" t="s">
        <v>305</v>
      </c>
      <c r="C235" s="94" t="s">
        <v>1429</v>
      </c>
      <c r="D235" s="94"/>
      <c r="E235" s="92" t="s">
        <v>156</v>
      </c>
      <c r="F235" s="92"/>
      <c r="G235" s="98"/>
      <c r="H235" s="92"/>
      <c r="I235" s="92"/>
      <c r="J235" s="92"/>
      <c r="K235" s="98"/>
      <c r="L235" s="92"/>
      <c r="M235" s="92"/>
      <c r="N235" s="92"/>
      <c r="O235" s="92"/>
      <c r="P235" s="92"/>
      <c r="Q235" s="97"/>
      <c r="R235" s="91"/>
      <c r="S235" s="91"/>
    </row>
    <row r="236" spans="1:19" x14ac:dyDescent="0.2">
      <c r="A236" s="91" t="s">
        <v>1132</v>
      </c>
      <c r="B236" s="94" t="s">
        <v>1430</v>
      </c>
      <c r="C236" s="94" t="s">
        <v>1431</v>
      </c>
      <c r="D236" s="94"/>
      <c r="E236" s="92" t="s">
        <v>156</v>
      </c>
      <c r="F236" s="92"/>
      <c r="G236" s="98"/>
      <c r="H236" s="92"/>
      <c r="I236" s="92"/>
      <c r="J236" s="92"/>
      <c r="K236" s="98"/>
      <c r="L236" s="92"/>
      <c r="M236" s="92"/>
      <c r="N236" s="92"/>
      <c r="O236" s="92"/>
      <c r="P236" s="92"/>
      <c r="Q236" s="97"/>
      <c r="R236" s="91"/>
      <c r="S236" s="91"/>
    </row>
    <row r="237" spans="1:19" x14ac:dyDescent="0.2">
      <c r="A237" s="91" t="s">
        <v>1133</v>
      </c>
      <c r="B237" s="94" t="s">
        <v>1134</v>
      </c>
      <c r="C237" s="94" t="s">
        <v>1432</v>
      </c>
      <c r="D237" s="94"/>
      <c r="E237" s="92" t="s">
        <v>156</v>
      </c>
      <c r="F237" s="92"/>
      <c r="G237" s="98"/>
      <c r="H237" s="92"/>
      <c r="I237" s="92"/>
      <c r="J237" s="92"/>
      <c r="K237" s="98"/>
      <c r="L237" s="92"/>
      <c r="M237" s="92"/>
      <c r="N237" s="92"/>
      <c r="O237" s="92"/>
      <c r="P237" s="92"/>
      <c r="Q237" s="97"/>
      <c r="R237" s="91"/>
      <c r="S237" s="91"/>
    </row>
    <row r="238" spans="1:19" x14ac:dyDescent="0.2">
      <c r="A238" s="91" t="s">
        <v>1135</v>
      </c>
      <c r="B238" s="94" t="s">
        <v>1136</v>
      </c>
      <c r="C238" s="94" t="s">
        <v>1433</v>
      </c>
      <c r="D238" s="94"/>
      <c r="E238" s="92" t="s">
        <v>156</v>
      </c>
      <c r="F238" s="92"/>
      <c r="G238" s="98"/>
      <c r="H238" s="92"/>
      <c r="I238" s="92"/>
      <c r="J238" s="92"/>
      <c r="K238" s="98"/>
      <c r="L238" s="92"/>
      <c r="M238" s="92"/>
      <c r="N238" s="92"/>
      <c r="O238" s="92"/>
      <c r="P238" s="92"/>
      <c r="Q238" s="97"/>
      <c r="R238" s="91"/>
      <c r="S238" s="91"/>
    </row>
    <row r="239" spans="1:19" x14ac:dyDescent="0.2">
      <c r="A239" s="91" t="s">
        <v>1434</v>
      </c>
      <c r="B239" s="94" t="s">
        <v>1435</v>
      </c>
      <c r="C239" s="94" t="s">
        <v>1436</v>
      </c>
      <c r="D239" s="94"/>
      <c r="E239" s="92" t="s">
        <v>156</v>
      </c>
      <c r="F239" s="92"/>
      <c r="G239" s="98"/>
      <c r="H239" s="92"/>
      <c r="I239" s="92"/>
      <c r="J239" s="92"/>
      <c r="K239" s="98"/>
      <c r="L239" s="92"/>
      <c r="M239" s="92"/>
      <c r="N239" s="92"/>
      <c r="O239" s="92"/>
      <c r="P239" s="92"/>
      <c r="Q239" s="97"/>
      <c r="R239" s="91"/>
      <c r="S239" s="91"/>
    </row>
    <row r="240" spans="1:19" x14ac:dyDescent="0.2">
      <c r="A240" s="91" t="s">
        <v>1137</v>
      </c>
      <c r="B240" s="94" t="s">
        <v>1138</v>
      </c>
      <c r="C240" s="94" t="s">
        <v>307</v>
      </c>
      <c r="D240" s="94"/>
      <c r="E240" s="92" t="s">
        <v>156</v>
      </c>
      <c r="F240" s="92"/>
      <c r="G240" s="98"/>
      <c r="H240" s="92"/>
      <c r="I240" s="92"/>
      <c r="J240" s="92"/>
      <c r="K240" s="98"/>
      <c r="L240" s="92"/>
      <c r="M240" s="92"/>
      <c r="N240" s="92"/>
      <c r="O240" s="92"/>
      <c r="P240" s="92"/>
      <c r="Q240" s="97"/>
      <c r="R240" s="91"/>
      <c r="S240" s="91"/>
    </row>
    <row r="241" spans="1:19" x14ac:dyDescent="0.2">
      <c r="A241" s="91" t="s">
        <v>1139</v>
      </c>
      <c r="B241" s="94" t="s">
        <v>1437</v>
      </c>
      <c r="C241" s="94" t="s">
        <v>1438</v>
      </c>
      <c r="D241" s="94"/>
      <c r="E241" s="92" t="s">
        <v>156</v>
      </c>
      <c r="F241" s="92"/>
      <c r="G241" s="98"/>
      <c r="H241" s="92"/>
      <c r="I241" s="92"/>
      <c r="J241" s="92"/>
      <c r="K241" s="98"/>
      <c r="L241" s="92"/>
      <c r="M241" s="92"/>
      <c r="N241" s="92"/>
      <c r="O241" s="92"/>
      <c r="P241" s="92"/>
      <c r="Q241" s="97"/>
      <c r="R241" s="91"/>
      <c r="S241" s="91"/>
    </row>
    <row r="242" spans="1:19" x14ac:dyDescent="0.2">
      <c r="A242" s="91" t="s">
        <v>1140</v>
      </c>
      <c r="B242" s="94" t="s">
        <v>1439</v>
      </c>
      <c r="C242" s="94" t="s">
        <v>1440</v>
      </c>
      <c r="D242" s="94"/>
      <c r="E242" s="92" t="s">
        <v>156</v>
      </c>
      <c r="F242" s="92"/>
      <c r="G242" s="98"/>
      <c r="H242" s="92"/>
      <c r="I242" s="92"/>
      <c r="J242" s="92"/>
      <c r="K242" s="98"/>
      <c r="L242" s="92"/>
      <c r="M242" s="92"/>
      <c r="N242" s="92"/>
      <c r="O242" s="92"/>
      <c r="P242" s="92"/>
      <c r="Q242" s="97"/>
      <c r="R242" s="91"/>
      <c r="S242" s="91"/>
    </row>
    <row r="243" spans="1:19" x14ac:dyDescent="0.2">
      <c r="A243" s="91" t="s">
        <v>1141</v>
      </c>
      <c r="B243" s="94" t="s">
        <v>1142</v>
      </c>
      <c r="C243" s="94" t="s">
        <v>1441</v>
      </c>
      <c r="D243" s="94"/>
      <c r="E243" s="92" t="s">
        <v>156</v>
      </c>
      <c r="F243" s="92"/>
      <c r="G243" s="98"/>
      <c r="H243" s="92"/>
      <c r="I243" s="92"/>
      <c r="J243" s="92"/>
      <c r="K243" s="98"/>
      <c r="L243" s="92"/>
      <c r="M243" s="92"/>
      <c r="N243" s="92"/>
      <c r="O243" s="92"/>
      <c r="P243" s="92"/>
      <c r="Q243" s="97"/>
      <c r="R243" s="91"/>
      <c r="S243" s="91"/>
    </row>
    <row r="244" spans="1:19" x14ac:dyDescent="0.2">
      <c r="A244" s="91" t="s">
        <v>1143</v>
      </c>
      <c r="B244" s="94" t="s">
        <v>1144</v>
      </c>
      <c r="C244" s="94" t="s">
        <v>1145</v>
      </c>
      <c r="D244" s="94"/>
      <c r="E244" s="92" t="s">
        <v>156</v>
      </c>
      <c r="F244" s="92"/>
      <c r="G244" s="98"/>
      <c r="H244" s="92"/>
      <c r="I244" s="92"/>
      <c r="J244" s="92"/>
      <c r="K244" s="98"/>
      <c r="L244" s="92"/>
      <c r="M244" s="92"/>
      <c r="N244" s="92"/>
      <c r="O244" s="92"/>
      <c r="P244" s="92"/>
      <c r="Q244" s="97"/>
      <c r="R244" s="91"/>
      <c r="S244" s="91"/>
    </row>
    <row r="245" spans="1:19" x14ac:dyDescent="0.2">
      <c r="A245" s="91" t="s">
        <v>1146</v>
      </c>
      <c r="B245" s="94" t="s">
        <v>1147</v>
      </c>
      <c r="C245" s="94" t="s">
        <v>1148</v>
      </c>
      <c r="D245" s="94"/>
      <c r="E245" s="92" t="s">
        <v>156</v>
      </c>
      <c r="F245" s="92"/>
      <c r="G245" s="98"/>
      <c r="H245" s="92"/>
      <c r="I245" s="92"/>
      <c r="J245" s="92"/>
      <c r="K245" s="98"/>
      <c r="L245" s="92"/>
      <c r="M245" s="92"/>
      <c r="N245" s="92"/>
      <c r="O245" s="92"/>
      <c r="P245" s="92"/>
      <c r="Q245" s="97"/>
      <c r="R245" s="91"/>
      <c r="S245" s="91"/>
    </row>
    <row r="246" spans="1:19" x14ac:dyDescent="0.2">
      <c r="A246" s="91" t="s">
        <v>1157</v>
      </c>
      <c r="B246" s="94" t="s">
        <v>1158</v>
      </c>
      <c r="C246" s="94" t="s">
        <v>1159</v>
      </c>
      <c r="D246" s="94"/>
      <c r="E246" s="92" t="s">
        <v>156</v>
      </c>
      <c r="F246" s="92"/>
      <c r="G246" s="98"/>
      <c r="H246" s="92"/>
      <c r="I246" s="92"/>
      <c r="J246" s="92"/>
      <c r="K246" s="98"/>
      <c r="L246" s="92"/>
      <c r="M246" s="92"/>
      <c r="N246" s="92"/>
      <c r="O246" s="92"/>
      <c r="P246" s="92"/>
      <c r="Q246" s="97"/>
      <c r="R246" s="91"/>
      <c r="S246" s="91"/>
    </row>
    <row r="247" spans="1:19" x14ac:dyDescent="0.2">
      <c r="A247" s="91" t="s">
        <v>1442</v>
      </c>
      <c r="B247" s="94" t="s">
        <v>1443</v>
      </c>
      <c r="C247" s="94" t="s">
        <v>1444</v>
      </c>
      <c r="D247" s="94"/>
      <c r="E247" s="92" t="s">
        <v>156</v>
      </c>
      <c r="F247" s="92"/>
      <c r="G247" s="98"/>
      <c r="H247" s="92"/>
      <c r="I247" s="92"/>
      <c r="J247" s="92"/>
      <c r="K247" s="98"/>
      <c r="L247" s="92"/>
      <c r="M247" s="92"/>
      <c r="N247" s="92"/>
      <c r="O247" s="92"/>
      <c r="P247" s="92"/>
      <c r="Q247" s="97"/>
      <c r="R247" s="91"/>
      <c r="S247" s="91"/>
    </row>
    <row r="248" spans="1:19" x14ac:dyDescent="0.2">
      <c r="A248" s="91" t="s">
        <v>1445</v>
      </c>
      <c r="B248" s="94" t="s">
        <v>1446</v>
      </c>
      <c r="C248" s="94" t="s">
        <v>1447</v>
      </c>
      <c r="D248" s="94"/>
      <c r="E248" s="92" t="s">
        <v>156</v>
      </c>
      <c r="F248" s="92"/>
      <c r="G248" s="98"/>
      <c r="H248" s="92"/>
      <c r="I248" s="92"/>
      <c r="J248" s="92"/>
      <c r="K248" s="98"/>
      <c r="L248" s="92"/>
      <c r="M248" s="92"/>
      <c r="N248" s="92"/>
      <c r="O248" s="92"/>
      <c r="P248" s="92"/>
      <c r="Q248" s="97"/>
      <c r="R248" s="91"/>
      <c r="S248" s="91"/>
    </row>
    <row r="249" spans="1:19" x14ac:dyDescent="0.2">
      <c r="A249" s="91" t="s">
        <v>1448</v>
      </c>
      <c r="B249" s="94" t="s">
        <v>1449</v>
      </c>
      <c r="C249" s="94"/>
      <c r="D249" s="94"/>
      <c r="E249" s="92" t="s">
        <v>156</v>
      </c>
      <c r="F249" s="92"/>
      <c r="G249" s="98"/>
      <c r="H249" s="92"/>
      <c r="I249" s="92"/>
      <c r="J249" s="92"/>
      <c r="K249" s="98"/>
      <c r="L249" s="92"/>
      <c r="M249" s="92"/>
      <c r="N249" s="92"/>
      <c r="O249" s="92"/>
      <c r="P249" s="92"/>
      <c r="Q249" s="97"/>
      <c r="R249" s="91"/>
      <c r="S249" s="91"/>
    </row>
    <row r="250" spans="1:19" x14ac:dyDescent="0.2">
      <c r="A250" s="91" t="s">
        <v>1166</v>
      </c>
      <c r="B250" s="94" t="s">
        <v>1167</v>
      </c>
      <c r="C250" s="94"/>
      <c r="D250" s="94"/>
      <c r="E250" s="92" t="s">
        <v>156</v>
      </c>
      <c r="F250" s="92"/>
      <c r="G250" s="98"/>
      <c r="H250" s="92"/>
      <c r="I250" s="92"/>
      <c r="J250" s="92"/>
      <c r="K250" s="98"/>
      <c r="L250" s="92"/>
      <c r="M250" s="92"/>
      <c r="N250" s="92"/>
      <c r="O250" s="92"/>
      <c r="P250" s="92"/>
      <c r="Q250" s="97"/>
      <c r="R250" s="91"/>
      <c r="S250" s="91"/>
    </row>
    <row r="251" spans="1:19" x14ac:dyDescent="0.2">
      <c r="A251" s="91" t="s">
        <v>1168</v>
      </c>
      <c r="B251" s="94" t="s">
        <v>1169</v>
      </c>
      <c r="C251" s="94" t="s">
        <v>1170</v>
      </c>
      <c r="D251" s="94"/>
      <c r="E251" s="92" t="s">
        <v>156</v>
      </c>
      <c r="F251" s="92"/>
      <c r="G251" s="98"/>
      <c r="H251" s="92"/>
      <c r="I251" s="92"/>
      <c r="J251" s="92"/>
      <c r="K251" s="98"/>
      <c r="L251" s="92"/>
      <c r="M251" s="92"/>
      <c r="N251" s="92"/>
      <c r="O251" s="92"/>
      <c r="P251" s="92"/>
      <c r="Q251" s="97"/>
      <c r="R251" s="91"/>
      <c r="S251" s="91"/>
    </row>
    <row r="252" spans="1:19" x14ac:dyDescent="0.2">
      <c r="A252" s="91" t="s">
        <v>1171</v>
      </c>
      <c r="B252" s="94" t="s">
        <v>306</v>
      </c>
      <c r="C252" s="94"/>
      <c r="D252" s="94"/>
      <c r="E252" s="92" t="s">
        <v>156</v>
      </c>
      <c r="F252" s="92"/>
      <c r="G252" s="98"/>
      <c r="H252" s="92"/>
      <c r="I252" s="92"/>
      <c r="J252" s="92"/>
      <c r="K252" s="98"/>
      <c r="L252" s="92"/>
      <c r="M252" s="92"/>
      <c r="N252" s="92"/>
      <c r="O252" s="92"/>
      <c r="P252" s="92"/>
      <c r="Q252" s="97"/>
      <c r="R252" s="91"/>
      <c r="S252" s="91"/>
    </row>
    <row r="253" spans="1:19" x14ac:dyDescent="0.2">
      <c r="A253" s="91" t="s">
        <v>1172</v>
      </c>
      <c r="B253" s="94" t="s">
        <v>1173</v>
      </c>
      <c r="C253" s="94" t="s">
        <v>1174</v>
      </c>
      <c r="D253" s="94"/>
      <c r="E253" s="92" t="s">
        <v>156</v>
      </c>
      <c r="F253" s="92"/>
      <c r="G253" s="98"/>
      <c r="H253" s="92"/>
      <c r="I253" s="92"/>
      <c r="J253" s="92"/>
      <c r="K253" s="98"/>
      <c r="L253" s="92"/>
      <c r="M253" s="92"/>
      <c r="N253" s="92"/>
      <c r="O253" s="92"/>
      <c r="P253" s="92"/>
      <c r="Q253" s="97"/>
      <c r="R253" s="91"/>
      <c r="S253" s="91"/>
    </row>
    <row r="254" spans="1:19" x14ac:dyDescent="0.2">
      <c r="A254" s="91" t="s">
        <v>1175</v>
      </c>
      <c r="B254" s="94" t="s">
        <v>1176</v>
      </c>
      <c r="C254" s="94" t="s">
        <v>1177</v>
      </c>
      <c r="D254" s="94"/>
      <c r="E254" s="92" t="s">
        <v>156</v>
      </c>
      <c r="F254" s="92"/>
      <c r="G254" s="98"/>
      <c r="H254" s="92"/>
      <c r="I254" s="92"/>
      <c r="J254" s="92"/>
      <c r="K254" s="98"/>
      <c r="L254" s="92"/>
      <c r="M254" s="92"/>
      <c r="N254" s="92"/>
      <c r="O254" s="92"/>
      <c r="P254" s="92"/>
      <c r="Q254" s="97"/>
      <c r="R254" s="91"/>
      <c r="S254" s="91"/>
    </row>
    <row r="255" spans="1:19" x14ac:dyDescent="0.2">
      <c r="A255" s="91" t="s">
        <v>1178</v>
      </c>
      <c r="B255" s="94" t="s">
        <v>1179</v>
      </c>
      <c r="C255" s="94" t="s">
        <v>1180</v>
      </c>
      <c r="D255" s="94"/>
      <c r="E255" s="92" t="s">
        <v>156</v>
      </c>
      <c r="F255" s="92"/>
      <c r="G255" s="98"/>
      <c r="H255" s="92"/>
      <c r="I255" s="92"/>
      <c r="J255" s="92"/>
      <c r="K255" s="98"/>
      <c r="L255" s="92"/>
      <c r="M255" s="92"/>
      <c r="N255" s="92"/>
      <c r="O255" s="92"/>
      <c r="P255" s="92"/>
      <c r="Q255" s="97"/>
      <c r="R255" s="91"/>
      <c r="S255" s="91"/>
    </row>
    <row r="256" spans="1:19" x14ac:dyDescent="0.2">
      <c r="A256" s="91" t="s">
        <v>339</v>
      </c>
      <c r="B256" s="94" t="s">
        <v>340</v>
      </c>
      <c r="C256" s="94" t="s">
        <v>341</v>
      </c>
      <c r="D256" s="94"/>
      <c r="E256" s="92" t="s">
        <v>156</v>
      </c>
      <c r="F256" s="92"/>
      <c r="G256" s="98"/>
      <c r="H256" s="92"/>
      <c r="I256" s="92"/>
      <c r="J256" s="92"/>
      <c r="K256" s="98"/>
      <c r="L256" s="92"/>
      <c r="M256" s="92"/>
      <c r="N256" s="92"/>
      <c r="O256" s="92"/>
      <c r="P256" s="92"/>
      <c r="Q256" s="97"/>
      <c r="R256" s="91"/>
      <c r="S256" s="91"/>
    </row>
    <row r="257" spans="1:19" x14ac:dyDescent="0.2">
      <c r="A257" s="91" t="s">
        <v>333</v>
      </c>
      <c r="B257" s="94" t="s">
        <v>1234</v>
      </c>
      <c r="C257" s="94" t="s">
        <v>1235</v>
      </c>
      <c r="D257" s="94"/>
      <c r="E257" s="92" t="s">
        <v>156</v>
      </c>
      <c r="F257" s="92"/>
      <c r="G257" s="98"/>
      <c r="H257" s="92"/>
      <c r="I257" s="92"/>
      <c r="J257" s="92"/>
      <c r="K257" s="98"/>
      <c r="L257" s="92"/>
      <c r="M257" s="92"/>
      <c r="N257" s="92"/>
      <c r="O257" s="92"/>
      <c r="P257" s="92"/>
      <c r="Q257" s="97"/>
      <c r="R257" s="91"/>
      <c r="S257" s="91"/>
    </row>
    <row r="258" spans="1:19" x14ac:dyDescent="0.2">
      <c r="A258" s="91" t="s">
        <v>1183</v>
      </c>
      <c r="B258" s="94" t="s">
        <v>1184</v>
      </c>
      <c r="C258" s="94" t="s">
        <v>1185</v>
      </c>
      <c r="D258" s="94"/>
      <c r="E258" s="92" t="s">
        <v>156</v>
      </c>
      <c r="F258" s="92"/>
      <c r="G258" s="98"/>
      <c r="H258" s="92"/>
      <c r="I258" s="92"/>
      <c r="J258" s="92"/>
      <c r="K258" s="98"/>
      <c r="L258" s="92"/>
      <c r="M258" s="92"/>
      <c r="N258" s="92"/>
      <c r="O258" s="92"/>
      <c r="P258" s="92"/>
      <c r="Q258" s="97"/>
      <c r="R258" s="91"/>
      <c r="S258" s="91"/>
    </row>
    <row r="259" spans="1:19" x14ac:dyDescent="0.2">
      <c r="A259" s="91" t="s">
        <v>1186</v>
      </c>
      <c r="B259" s="94" t="s">
        <v>1450</v>
      </c>
      <c r="C259" s="94" t="s">
        <v>1187</v>
      </c>
      <c r="D259" s="94"/>
      <c r="E259" s="92" t="s">
        <v>156</v>
      </c>
      <c r="F259" s="92"/>
      <c r="G259" s="98"/>
      <c r="H259" s="92"/>
      <c r="I259" s="92"/>
      <c r="J259" s="92"/>
      <c r="K259" s="98"/>
      <c r="L259" s="92"/>
      <c r="M259" s="92"/>
      <c r="N259" s="92"/>
      <c r="O259" s="92"/>
      <c r="P259" s="92"/>
      <c r="Q259" s="97"/>
      <c r="R259" s="91"/>
      <c r="S259" s="91"/>
    </row>
    <row r="260" spans="1:19" x14ac:dyDescent="0.2">
      <c r="A260" s="91" t="s">
        <v>1188</v>
      </c>
      <c r="B260" s="94" t="s">
        <v>1189</v>
      </c>
      <c r="C260" s="94" t="s">
        <v>1190</v>
      </c>
      <c r="D260" s="94"/>
      <c r="E260" s="92" t="s">
        <v>156</v>
      </c>
      <c r="F260" s="92"/>
      <c r="G260" s="98"/>
      <c r="H260" s="92"/>
      <c r="I260" s="92"/>
      <c r="J260" s="92"/>
      <c r="K260" s="98"/>
      <c r="L260" s="92"/>
      <c r="M260" s="92"/>
      <c r="N260" s="92"/>
      <c r="O260" s="92"/>
      <c r="P260" s="92"/>
      <c r="Q260" s="97"/>
      <c r="R260" s="91"/>
      <c r="S260" s="91"/>
    </row>
    <row r="261" spans="1:19" x14ac:dyDescent="0.2">
      <c r="A261" s="91" t="s">
        <v>1191</v>
      </c>
      <c r="B261" s="94" t="s">
        <v>1192</v>
      </c>
      <c r="C261" s="94" t="s">
        <v>1193</v>
      </c>
      <c r="D261" s="94"/>
      <c r="E261" s="92" t="s">
        <v>156</v>
      </c>
      <c r="F261" s="92"/>
      <c r="G261" s="98"/>
      <c r="H261" s="92"/>
      <c r="I261" s="92"/>
      <c r="J261" s="92"/>
      <c r="K261" s="98"/>
      <c r="L261" s="92"/>
      <c r="M261" s="92"/>
      <c r="N261" s="92"/>
      <c r="O261" s="92"/>
      <c r="P261" s="92"/>
      <c r="Q261" s="97"/>
      <c r="R261" s="91"/>
      <c r="S261" s="91"/>
    </row>
    <row r="262" spans="1:19" x14ac:dyDescent="0.2">
      <c r="A262" s="91" t="s">
        <v>1194</v>
      </c>
      <c r="B262" s="94" t="s">
        <v>1195</v>
      </c>
      <c r="C262" s="94" t="s">
        <v>1390</v>
      </c>
      <c r="D262" s="94"/>
      <c r="E262" s="92" t="s">
        <v>156</v>
      </c>
      <c r="F262" s="92"/>
      <c r="G262" s="98"/>
      <c r="H262" s="92"/>
      <c r="I262" s="92"/>
      <c r="J262" s="92"/>
      <c r="K262" s="98"/>
      <c r="L262" s="92"/>
      <c r="M262" s="92"/>
      <c r="N262" s="92"/>
      <c r="O262" s="92"/>
      <c r="P262" s="92"/>
      <c r="Q262" s="97"/>
      <c r="R262" s="91"/>
      <c r="S262" s="91"/>
    </row>
    <row r="263" spans="1:19" x14ac:dyDescent="0.2">
      <c r="A263" s="91" t="s">
        <v>1196</v>
      </c>
      <c r="B263" s="94" t="s">
        <v>1451</v>
      </c>
      <c r="C263" s="94" t="s">
        <v>1452</v>
      </c>
      <c r="D263" s="94"/>
      <c r="E263" s="92" t="s">
        <v>156</v>
      </c>
      <c r="F263" s="92"/>
      <c r="G263" s="98"/>
      <c r="H263" s="92"/>
      <c r="I263" s="92"/>
      <c r="J263" s="92"/>
      <c r="K263" s="98"/>
      <c r="L263" s="92"/>
      <c r="M263" s="92"/>
      <c r="N263" s="92"/>
      <c r="O263" s="92"/>
      <c r="P263" s="92"/>
      <c r="Q263" s="97"/>
      <c r="R263" s="91"/>
      <c r="S263" s="91"/>
    </row>
    <row r="264" spans="1:19" x14ac:dyDescent="0.2">
      <c r="A264" s="91" t="s">
        <v>1197</v>
      </c>
      <c r="B264" s="94" t="s">
        <v>1198</v>
      </c>
      <c r="C264" s="94" t="s">
        <v>1199</v>
      </c>
      <c r="D264" s="94"/>
      <c r="E264" s="92" t="s">
        <v>156</v>
      </c>
      <c r="F264" s="92"/>
      <c r="G264" s="98"/>
      <c r="H264" s="92"/>
      <c r="I264" s="92"/>
      <c r="J264" s="92"/>
      <c r="K264" s="98"/>
      <c r="L264" s="92"/>
      <c r="M264" s="92"/>
      <c r="N264" s="92"/>
      <c r="O264" s="92"/>
      <c r="P264" s="92"/>
      <c r="Q264" s="97"/>
      <c r="R264" s="91"/>
      <c r="S264" s="91"/>
    </row>
    <row r="265" spans="1:19" x14ac:dyDescent="0.2">
      <c r="A265" s="91" t="s">
        <v>1201</v>
      </c>
      <c r="B265" s="94" t="s">
        <v>1202</v>
      </c>
      <c r="C265" s="94" t="s">
        <v>1390</v>
      </c>
      <c r="D265" s="94"/>
      <c r="E265" s="92" t="s">
        <v>156</v>
      </c>
      <c r="F265" s="92"/>
      <c r="G265" s="98"/>
      <c r="H265" s="92"/>
      <c r="I265" s="92"/>
      <c r="J265" s="92"/>
      <c r="K265" s="98"/>
      <c r="L265" s="92"/>
      <c r="M265" s="92"/>
      <c r="N265" s="92"/>
      <c r="O265" s="92"/>
      <c r="P265" s="92"/>
      <c r="Q265" s="97"/>
      <c r="R265" s="91"/>
      <c r="S265" s="91"/>
    </row>
    <row r="266" spans="1:19" x14ac:dyDescent="0.2">
      <c r="A266" s="91" t="s">
        <v>1211</v>
      </c>
      <c r="B266" s="94" t="s">
        <v>308</v>
      </c>
      <c r="C266" s="94"/>
      <c r="D266" s="94"/>
      <c r="E266" s="92" t="s">
        <v>156</v>
      </c>
      <c r="F266" s="92"/>
      <c r="G266" s="98"/>
      <c r="H266" s="92"/>
      <c r="I266" s="92"/>
      <c r="J266" s="92"/>
      <c r="K266" s="98"/>
      <c r="L266" s="92"/>
      <c r="M266" s="92"/>
      <c r="N266" s="92"/>
      <c r="O266" s="92"/>
      <c r="P266" s="92"/>
      <c r="Q266" s="97"/>
      <c r="R266" s="91"/>
      <c r="S266" s="91"/>
    </row>
    <row r="267" spans="1:19" x14ac:dyDescent="0.2">
      <c r="A267" s="91" t="s">
        <v>1212</v>
      </c>
      <c r="B267" s="94" t="s">
        <v>309</v>
      </c>
      <c r="C267" s="94"/>
      <c r="D267" s="94"/>
      <c r="E267" s="92" t="s">
        <v>156</v>
      </c>
      <c r="F267" s="92"/>
      <c r="G267" s="98"/>
      <c r="H267" s="92"/>
      <c r="I267" s="92"/>
      <c r="J267" s="92"/>
      <c r="K267" s="98"/>
      <c r="L267" s="92"/>
      <c r="M267" s="92"/>
      <c r="N267" s="92"/>
      <c r="O267" s="92"/>
      <c r="P267" s="92"/>
      <c r="Q267" s="97"/>
      <c r="R267" s="91"/>
      <c r="S267" s="91"/>
    </row>
    <row r="268" spans="1:19" x14ac:dyDescent="0.2">
      <c r="A268" s="91" t="s">
        <v>1213</v>
      </c>
      <c r="B268" s="94" t="s">
        <v>1453</v>
      </c>
      <c r="C268" s="94"/>
      <c r="D268" s="94"/>
      <c r="E268" s="92" t="s">
        <v>156</v>
      </c>
      <c r="F268" s="92"/>
      <c r="G268" s="98"/>
      <c r="H268" s="92"/>
      <c r="I268" s="92"/>
      <c r="J268" s="92"/>
      <c r="K268" s="98"/>
      <c r="L268" s="92"/>
      <c r="M268" s="92"/>
      <c r="N268" s="92"/>
      <c r="O268" s="92"/>
      <c r="P268" s="92"/>
      <c r="Q268" s="97"/>
      <c r="R268" s="91"/>
      <c r="S268" s="91"/>
    </row>
    <row r="269" spans="1:19" x14ac:dyDescent="0.2">
      <c r="A269" s="91" t="s">
        <v>1215</v>
      </c>
      <c r="B269" s="94" t="s">
        <v>1216</v>
      </c>
      <c r="C269" s="94" t="s">
        <v>1217</v>
      </c>
      <c r="D269" s="94"/>
      <c r="E269" s="92" t="s">
        <v>156</v>
      </c>
      <c r="F269" s="92"/>
      <c r="G269" s="98"/>
      <c r="H269" s="92"/>
      <c r="I269" s="92"/>
      <c r="J269" s="92"/>
      <c r="K269" s="98"/>
      <c r="L269" s="92"/>
      <c r="M269" s="92"/>
      <c r="N269" s="92"/>
      <c r="O269" s="92"/>
      <c r="P269" s="92"/>
      <c r="Q269" s="97"/>
      <c r="R269" s="91"/>
      <c r="S269" s="91"/>
    </row>
    <row r="270" spans="1:19" x14ac:dyDescent="0.2">
      <c r="A270" s="91" t="s">
        <v>1218</v>
      </c>
      <c r="B270" s="94" t="s">
        <v>1219</v>
      </c>
      <c r="C270" s="94" t="s">
        <v>1220</v>
      </c>
      <c r="D270" s="94"/>
      <c r="E270" s="92" t="s">
        <v>156</v>
      </c>
      <c r="F270" s="92"/>
      <c r="G270" s="98"/>
      <c r="H270" s="92"/>
      <c r="I270" s="92"/>
      <c r="J270" s="92"/>
      <c r="K270" s="98"/>
      <c r="L270" s="92"/>
      <c r="M270" s="92"/>
      <c r="N270" s="92"/>
      <c r="O270" s="92"/>
      <c r="P270" s="92"/>
      <c r="Q270" s="97"/>
      <c r="R270" s="91"/>
      <c r="S270" s="91"/>
    </row>
    <row r="271" spans="1:19" x14ac:dyDescent="0.2">
      <c r="A271" s="91" t="s">
        <v>1221</v>
      </c>
      <c r="B271" s="94" t="s">
        <v>1454</v>
      </c>
      <c r="C271" s="94" t="s">
        <v>1455</v>
      </c>
      <c r="D271" s="94"/>
      <c r="E271" s="92" t="s">
        <v>156</v>
      </c>
      <c r="F271" s="92"/>
      <c r="G271" s="98"/>
      <c r="H271" s="92"/>
      <c r="I271" s="92"/>
      <c r="J271" s="92"/>
      <c r="K271" s="98"/>
      <c r="L271" s="92"/>
      <c r="M271" s="92"/>
      <c r="N271" s="92"/>
      <c r="O271" s="92"/>
      <c r="P271" s="92"/>
      <c r="Q271" s="97"/>
      <c r="R271" s="91"/>
      <c r="S271" s="91"/>
    </row>
    <row r="272" spans="1:19" x14ac:dyDescent="0.2">
      <c r="A272" s="91" t="s">
        <v>1224</v>
      </c>
      <c r="B272" s="94" t="s">
        <v>1456</v>
      </c>
      <c r="C272" s="94"/>
      <c r="D272" s="94"/>
      <c r="E272" s="92" t="s">
        <v>156</v>
      </c>
      <c r="F272" s="92"/>
      <c r="G272" s="98"/>
      <c r="H272" s="92"/>
      <c r="I272" s="92"/>
      <c r="J272" s="92"/>
      <c r="K272" s="98"/>
      <c r="L272" s="92"/>
      <c r="M272" s="92"/>
      <c r="N272" s="92"/>
      <c r="O272" s="92"/>
      <c r="P272" s="92"/>
      <c r="Q272" s="97"/>
      <c r="R272" s="91"/>
      <c r="S272" s="91"/>
    </row>
    <row r="273" spans="1:19" x14ac:dyDescent="0.2">
      <c r="A273" s="91" t="s">
        <v>1225</v>
      </c>
      <c r="B273" s="94" t="s">
        <v>310</v>
      </c>
      <c r="C273" s="94" t="s">
        <v>311</v>
      </c>
      <c r="D273" s="94"/>
      <c r="E273" s="92" t="s">
        <v>156</v>
      </c>
      <c r="F273" s="92"/>
      <c r="G273" s="98"/>
      <c r="H273" s="92"/>
      <c r="I273" s="92"/>
      <c r="J273" s="92"/>
      <c r="K273" s="98"/>
      <c r="L273" s="92"/>
      <c r="M273" s="92"/>
      <c r="N273" s="92"/>
      <c r="O273" s="92"/>
      <c r="P273" s="92"/>
      <c r="Q273" s="97"/>
      <c r="R273" s="91"/>
      <c r="S273" s="91"/>
    </row>
    <row r="274" spans="1:19" x14ac:dyDescent="0.2">
      <c r="A274" s="91" t="s">
        <v>1226</v>
      </c>
      <c r="B274" s="94" t="s">
        <v>312</v>
      </c>
      <c r="C274" s="94" t="s">
        <v>1228</v>
      </c>
      <c r="D274" s="94"/>
      <c r="E274" s="92" t="s">
        <v>156</v>
      </c>
      <c r="F274" s="92"/>
      <c r="G274" s="98"/>
      <c r="H274" s="92"/>
      <c r="I274" s="92"/>
      <c r="J274" s="92"/>
      <c r="K274" s="98"/>
      <c r="L274" s="92"/>
      <c r="M274" s="92"/>
      <c r="N274" s="92"/>
      <c r="O274" s="92"/>
      <c r="P274" s="92"/>
      <c r="Q274" s="97"/>
      <c r="R274" s="91"/>
      <c r="S274" s="91"/>
    </row>
    <row r="275" spans="1:19" x14ac:dyDescent="0.2">
      <c r="A275" s="91" t="s">
        <v>1227</v>
      </c>
      <c r="B275" s="94" t="s">
        <v>1228</v>
      </c>
      <c r="C275" s="94" t="s">
        <v>1457</v>
      </c>
      <c r="D275" s="94"/>
      <c r="E275" s="92" t="s">
        <v>156</v>
      </c>
      <c r="F275" s="92"/>
      <c r="G275" s="98"/>
      <c r="H275" s="92"/>
      <c r="I275" s="92"/>
      <c r="J275" s="92"/>
      <c r="K275" s="98"/>
      <c r="L275" s="92"/>
      <c r="M275" s="92"/>
      <c r="N275" s="92"/>
      <c r="O275" s="92"/>
      <c r="P275" s="92"/>
      <c r="Q275" s="97"/>
      <c r="R275" s="91"/>
      <c r="S275" s="91"/>
    </row>
    <row r="276" spans="1:19" x14ac:dyDescent="0.2">
      <c r="A276" s="91" t="s">
        <v>1229</v>
      </c>
      <c r="B276" s="94" t="s">
        <v>1230</v>
      </c>
      <c r="C276" s="94" t="s">
        <v>1231</v>
      </c>
      <c r="D276" s="94"/>
      <c r="E276" s="92" t="s">
        <v>156</v>
      </c>
      <c r="F276" s="92"/>
      <c r="G276" s="98"/>
      <c r="H276" s="92"/>
      <c r="I276" s="92"/>
      <c r="J276" s="92"/>
      <c r="K276" s="98"/>
      <c r="L276" s="92"/>
      <c r="M276" s="92"/>
      <c r="N276" s="92"/>
      <c r="O276" s="92"/>
      <c r="P276" s="92"/>
      <c r="Q276" s="97"/>
      <c r="R276" s="91"/>
      <c r="S276" s="91"/>
    </row>
    <row r="277" spans="1:19" x14ac:dyDescent="0.2">
      <c r="A277" s="93" t="s">
        <v>644</v>
      </c>
      <c r="B277" s="94"/>
      <c r="C277" s="94"/>
      <c r="D277" s="94"/>
      <c r="E277" s="92" t="s">
        <v>156</v>
      </c>
      <c r="F277" s="92"/>
      <c r="G277" s="98"/>
      <c r="H277" s="92"/>
      <c r="I277" s="92"/>
      <c r="J277" s="92"/>
      <c r="K277" s="98"/>
      <c r="L277" s="92"/>
      <c r="M277" s="92"/>
      <c r="N277" s="92"/>
      <c r="O277" s="92"/>
      <c r="P277" s="92"/>
      <c r="Q277" s="97"/>
      <c r="R277" s="91"/>
      <c r="S277" s="91"/>
    </row>
    <row r="278" spans="1:19" x14ac:dyDescent="0.2">
      <c r="A278" s="91" t="s">
        <v>542</v>
      </c>
      <c r="B278" s="99" t="s">
        <v>313</v>
      </c>
      <c r="C278" s="99" t="s">
        <v>314</v>
      </c>
      <c r="D278" s="94"/>
      <c r="E278" s="92" t="s">
        <v>156</v>
      </c>
      <c r="F278" s="92"/>
      <c r="G278" s="98"/>
      <c r="H278" s="92"/>
      <c r="I278" s="92"/>
      <c r="J278" s="92"/>
      <c r="K278" s="98"/>
      <c r="L278" s="92"/>
      <c r="M278" s="92"/>
      <c r="N278" s="92"/>
      <c r="O278" s="92"/>
      <c r="P278" s="92"/>
      <c r="Q278" s="97"/>
      <c r="R278" s="91"/>
      <c r="S278" s="91"/>
    </row>
    <row r="279" spans="1:19" x14ac:dyDescent="0.2">
      <c r="A279" s="91" t="s">
        <v>544</v>
      </c>
      <c r="B279" s="94" t="s">
        <v>259</v>
      </c>
      <c r="C279" s="94" t="s">
        <v>1257</v>
      </c>
      <c r="D279" s="94"/>
      <c r="E279" s="92" t="s">
        <v>156</v>
      </c>
      <c r="F279" s="92"/>
      <c r="G279" s="98"/>
      <c r="H279" s="92"/>
      <c r="I279" s="92"/>
      <c r="J279" s="92"/>
      <c r="K279" s="98"/>
      <c r="L279" s="92"/>
      <c r="M279" s="92"/>
      <c r="N279" s="92"/>
      <c r="O279" s="92"/>
      <c r="P279" s="92"/>
      <c r="Q279" s="97"/>
      <c r="R279" s="91"/>
      <c r="S279" s="91"/>
    </row>
    <row r="280" spans="1:19" x14ac:dyDescent="0.2">
      <c r="A280" s="91" t="s">
        <v>1458</v>
      </c>
      <c r="B280" s="94" t="s">
        <v>1459</v>
      </c>
      <c r="C280" s="94" t="s">
        <v>1460</v>
      </c>
      <c r="D280" s="94"/>
      <c r="E280" s="92" t="s">
        <v>156</v>
      </c>
      <c r="F280" s="92"/>
      <c r="G280" s="98"/>
      <c r="H280" s="92"/>
      <c r="I280" s="92"/>
      <c r="J280" s="92"/>
      <c r="K280" s="98"/>
      <c r="L280" s="92"/>
      <c r="M280" s="92"/>
      <c r="N280" s="92"/>
      <c r="O280" s="92"/>
      <c r="P280" s="92"/>
      <c r="Q280" s="97"/>
      <c r="R280" s="91"/>
      <c r="S280" s="91"/>
    </row>
    <row r="281" spans="1:19" x14ac:dyDescent="0.2">
      <c r="A281" s="91" t="s">
        <v>687</v>
      </c>
      <c r="B281" s="94" t="s">
        <v>688</v>
      </c>
      <c r="C281" s="94" t="s">
        <v>689</v>
      </c>
      <c r="D281" s="94"/>
      <c r="E281" s="92" t="s">
        <v>156</v>
      </c>
      <c r="F281" s="92"/>
      <c r="G281" s="98"/>
      <c r="H281" s="92"/>
      <c r="I281" s="92"/>
      <c r="J281" s="92"/>
      <c r="K281" s="98"/>
      <c r="L281" s="92"/>
      <c r="M281" s="92"/>
      <c r="N281" s="92"/>
      <c r="O281" s="92"/>
      <c r="P281" s="92"/>
      <c r="Q281" s="97"/>
      <c r="R281" s="91"/>
      <c r="S281" s="91"/>
    </row>
    <row r="282" spans="1:19" x14ac:dyDescent="0.2">
      <c r="A282" s="91" t="s">
        <v>547</v>
      </c>
      <c r="B282" s="94" t="s">
        <v>548</v>
      </c>
      <c r="C282" s="94" t="s">
        <v>1258</v>
      </c>
      <c r="D282" s="94"/>
      <c r="E282" s="92" t="s">
        <v>156</v>
      </c>
      <c r="F282" s="92"/>
      <c r="G282" s="98"/>
      <c r="H282" s="92"/>
      <c r="I282" s="92"/>
      <c r="J282" s="92"/>
      <c r="K282" s="98"/>
      <c r="L282" s="92"/>
      <c r="M282" s="92"/>
      <c r="N282" s="92"/>
      <c r="O282" s="92"/>
      <c r="P282" s="92"/>
      <c r="Q282" s="97"/>
      <c r="R282" s="91"/>
      <c r="S282" s="91"/>
    </row>
    <row r="283" spans="1:19" x14ac:dyDescent="0.2">
      <c r="A283" s="91" t="s">
        <v>551</v>
      </c>
      <c r="B283" s="94" t="s">
        <v>552</v>
      </c>
      <c r="C283" s="94" t="s">
        <v>1259</v>
      </c>
      <c r="D283" s="94"/>
      <c r="E283" s="92" t="s">
        <v>156</v>
      </c>
      <c r="F283" s="92"/>
      <c r="G283" s="98"/>
      <c r="H283" s="92"/>
      <c r="I283" s="92"/>
      <c r="J283" s="92"/>
      <c r="K283" s="98"/>
      <c r="L283" s="92"/>
      <c r="M283" s="92"/>
      <c r="N283" s="92"/>
      <c r="O283" s="92"/>
      <c r="P283" s="92"/>
      <c r="Q283" s="97"/>
      <c r="R283" s="91"/>
      <c r="S283" s="91"/>
    </row>
    <row r="284" spans="1:19" x14ac:dyDescent="0.2">
      <c r="A284" s="91" t="s">
        <v>555</v>
      </c>
      <c r="B284" s="94" t="s">
        <v>260</v>
      </c>
      <c r="C284" s="94" t="s">
        <v>1260</v>
      </c>
      <c r="D284" s="94"/>
      <c r="E284" s="92" t="s">
        <v>156</v>
      </c>
      <c r="F284" s="92"/>
      <c r="G284" s="98"/>
      <c r="H284" s="92"/>
      <c r="I284" s="92"/>
      <c r="J284" s="92"/>
      <c r="K284" s="98"/>
      <c r="L284" s="92"/>
      <c r="M284" s="92"/>
      <c r="N284" s="92"/>
      <c r="O284" s="92"/>
      <c r="P284" s="92"/>
      <c r="Q284" s="97"/>
      <c r="R284" s="91"/>
      <c r="S284" s="91"/>
    </row>
    <row r="285" spans="1:19" x14ac:dyDescent="0.2">
      <c r="A285" s="91" t="s">
        <v>558</v>
      </c>
      <c r="B285" s="94" t="s">
        <v>1261</v>
      </c>
      <c r="C285" s="94" t="s">
        <v>559</v>
      </c>
      <c r="D285" s="94"/>
      <c r="E285" s="92" t="s">
        <v>156</v>
      </c>
      <c r="F285" s="92"/>
      <c r="G285" s="98"/>
      <c r="H285" s="92"/>
      <c r="I285" s="92"/>
      <c r="J285" s="92"/>
      <c r="K285" s="98"/>
      <c r="L285" s="92"/>
      <c r="M285" s="92"/>
      <c r="N285" s="92"/>
      <c r="O285" s="92"/>
      <c r="P285" s="92"/>
      <c r="Q285" s="97"/>
      <c r="R285" s="91"/>
      <c r="S285" s="91"/>
    </row>
    <row r="286" spans="1:19" x14ac:dyDescent="0.2">
      <c r="A286" s="91" t="s">
        <v>1461</v>
      </c>
      <c r="B286" s="94" t="s">
        <v>1462</v>
      </c>
      <c r="C286" s="94" t="s">
        <v>1463</v>
      </c>
      <c r="D286" s="94"/>
      <c r="E286" s="92" t="s">
        <v>156</v>
      </c>
      <c r="F286" s="92"/>
      <c r="G286" s="98"/>
      <c r="H286" s="92"/>
      <c r="I286" s="92"/>
      <c r="J286" s="92"/>
      <c r="K286" s="98"/>
      <c r="L286" s="92"/>
      <c r="M286" s="92"/>
      <c r="N286" s="92"/>
      <c r="O286" s="92"/>
      <c r="P286" s="92"/>
      <c r="Q286" s="97"/>
      <c r="R286" s="91"/>
      <c r="S286" s="91"/>
    </row>
    <row r="287" spans="1:19" x14ac:dyDescent="0.2">
      <c r="A287" s="91" t="s">
        <v>741</v>
      </c>
      <c r="B287" s="94" t="s">
        <v>1464</v>
      </c>
      <c r="C287" s="94" t="s">
        <v>1465</v>
      </c>
      <c r="D287" s="94"/>
      <c r="E287" s="92" t="s">
        <v>156</v>
      </c>
      <c r="F287" s="92"/>
      <c r="G287" s="98"/>
      <c r="H287" s="92"/>
      <c r="I287" s="92"/>
      <c r="J287" s="92"/>
      <c r="K287" s="98"/>
      <c r="L287" s="92"/>
      <c r="M287" s="92"/>
      <c r="N287" s="92"/>
      <c r="O287" s="92"/>
      <c r="P287" s="92"/>
      <c r="Q287" s="97"/>
      <c r="R287" s="91"/>
      <c r="S287" s="91"/>
    </row>
    <row r="288" spans="1:19" x14ac:dyDescent="0.2">
      <c r="A288" s="91" t="s">
        <v>562</v>
      </c>
      <c r="B288" s="94" t="s">
        <v>261</v>
      </c>
      <c r="C288" s="94" t="s">
        <v>563</v>
      </c>
      <c r="D288" s="94"/>
      <c r="E288" s="92" t="s">
        <v>156</v>
      </c>
      <c r="F288" s="92"/>
      <c r="G288" s="98"/>
      <c r="H288" s="92"/>
      <c r="I288" s="92"/>
      <c r="J288" s="92"/>
      <c r="K288" s="98"/>
      <c r="L288" s="92"/>
      <c r="M288" s="92"/>
      <c r="N288" s="92"/>
      <c r="O288" s="92"/>
      <c r="P288" s="92"/>
      <c r="Q288" s="97"/>
      <c r="R288" s="91"/>
      <c r="S288" s="91"/>
    </row>
    <row r="289" spans="1:19" x14ac:dyDescent="0.2">
      <c r="A289" s="91" t="s">
        <v>567</v>
      </c>
      <c r="B289" s="94" t="s">
        <v>262</v>
      </c>
      <c r="C289" s="94" t="s">
        <v>1262</v>
      </c>
      <c r="D289" s="94"/>
      <c r="E289" s="92" t="s">
        <v>156</v>
      </c>
      <c r="F289" s="92"/>
      <c r="G289" s="98"/>
      <c r="H289" s="92"/>
      <c r="I289" s="92"/>
      <c r="J289" s="92"/>
      <c r="K289" s="98"/>
      <c r="L289" s="92"/>
      <c r="M289" s="92"/>
      <c r="N289" s="92"/>
      <c r="O289" s="92"/>
      <c r="P289" s="92"/>
      <c r="Q289" s="97"/>
      <c r="R289" s="91"/>
      <c r="S289" s="91"/>
    </row>
    <row r="290" spans="1:19" x14ac:dyDescent="0.2">
      <c r="A290" s="91" t="s">
        <v>570</v>
      </c>
      <c r="B290" s="94" t="s">
        <v>571</v>
      </c>
      <c r="C290" s="94" t="s">
        <v>1263</v>
      </c>
      <c r="D290" s="94"/>
      <c r="E290" s="92" t="s">
        <v>156</v>
      </c>
      <c r="F290" s="92"/>
      <c r="G290" s="98"/>
      <c r="H290" s="92"/>
      <c r="I290" s="92"/>
      <c r="J290" s="92"/>
      <c r="K290" s="98"/>
      <c r="L290" s="92"/>
      <c r="M290" s="92"/>
      <c r="N290" s="92"/>
      <c r="O290" s="92"/>
      <c r="P290" s="92"/>
      <c r="Q290" s="97"/>
      <c r="R290" s="91"/>
      <c r="S290" s="91"/>
    </row>
    <row r="291" spans="1:19" x14ac:dyDescent="0.2">
      <c r="A291" s="91" t="s">
        <v>787</v>
      </c>
      <c r="B291" s="94" t="s">
        <v>788</v>
      </c>
      <c r="C291" s="94" t="s">
        <v>1466</v>
      </c>
      <c r="D291" s="94"/>
      <c r="E291" s="92" t="s">
        <v>156</v>
      </c>
      <c r="F291" s="92"/>
      <c r="G291" s="98"/>
      <c r="H291" s="92"/>
      <c r="I291" s="92"/>
      <c r="J291" s="92"/>
      <c r="K291" s="98"/>
      <c r="L291" s="92"/>
      <c r="M291" s="92"/>
      <c r="N291" s="92"/>
      <c r="O291" s="92"/>
      <c r="P291" s="92"/>
      <c r="Q291" s="97"/>
      <c r="R291" s="91"/>
      <c r="S291" s="91"/>
    </row>
    <row r="292" spans="1:19" x14ac:dyDescent="0.2">
      <c r="A292" s="91" t="s">
        <v>1467</v>
      </c>
      <c r="B292" s="94" t="s">
        <v>1468</v>
      </c>
      <c r="C292" s="94" t="s">
        <v>1469</v>
      </c>
      <c r="D292" s="94"/>
      <c r="E292" s="92" t="s">
        <v>156</v>
      </c>
      <c r="F292" s="92"/>
      <c r="G292" s="98"/>
      <c r="H292" s="92"/>
      <c r="I292" s="92"/>
      <c r="J292" s="92"/>
      <c r="K292" s="98"/>
      <c r="L292" s="92"/>
      <c r="M292" s="92"/>
      <c r="N292" s="92"/>
      <c r="O292" s="92"/>
      <c r="P292" s="92"/>
      <c r="Q292" s="97"/>
      <c r="R292" s="91"/>
      <c r="S292" s="91"/>
    </row>
    <row r="293" spans="1:19" x14ac:dyDescent="0.2">
      <c r="A293" s="91" t="s">
        <v>804</v>
      </c>
      <c r="B293" s="94" t="s">
        <v>805</v>
      </c>
      <c r="C293" s="94" t="s">
        <v>1470</v>
      </c>
      <c r="D293" s="94"/>
      <c r="E293" s="92" t="s">
        <v>156</v>
      </c>
      <c r="F293" s="92"/>
      <c r="G293" s="98"/>
      <c r="H293" s="92"/>
      <c r="I293" s="92"/>
      <c r="J293" s="92"/>
      <c r="K293" s="98"/>
      <c r="L293" s="92"/>
      <c r="M293" s="92"/>
      <c r="N293" s="92"/>
      <c r="O293" s="92"/>
      <c r="P293" s="92"/>
      <c r="Q293" s="97"/>
      <c r="R293" s="91"/>
      <c r="S293" s="91"/>
    </row>
    <row r="294" spans="1:19" x14ac:dyDescent="0.2">
      <c r="A294" s="91" t="s">
        <v>574</v>
      </c>
      <c r="B294" s="94" t="s">
        <v>575</v>
      </c>
      <c r="C294" s="94" t="s">
        <v>1264</v>
      </c>
      <c r="D294" s="94"/>
      <c r="E294" s="92" t="s">
        <v>156</v>
      </c>
      <c r="F294" s="92"/>
      <c r="G294" s="98"/>
      <c r="H294" s="92"/>
      <c r="I294" s="92"/>
      <c r="J294" s="92"/>
      <c r="K294" s="98"/>
      <c r="L294" s="92"/>
      <c r="M294" s="92"/>
      <c r="N294" s="92"/>
      <c r="O294" s="92"/>
      <c r="P294" s="92"/>
      <c r="Q294" s="97"/>
      <c r="R294" s="91"/>
      <c r="S294" s="91"/>
    </row>
    <row r="295" spans="1:19" x14ac:dyDescent="0.2">
      <c r="A295" s="91" t="s">
        <v>806</v>
      </c>
      <c r="B295" s="94" t="s">
        <v>1471</v>
      </c>
      <c r="C295" s="94" t="s">
        <v>1472</v>
      </c>
      <c r="D295" s="94"/>
      <c r="E295" s="92" t="s">
        <v>156</v>
      </c>
      <c r="F295" s="92"/>
      <c r="G295" s="98"/>
      <c r="H295" s="92"/>
      <c r="I295" s="92"/>
      <c r="J295" s="92"/>
      <c r="K295" s="98"/>
      <c r="L295" s="92"/>
      <c r="M295" s="92"/>
      <c r="N295" s="92"/>
      <c r="O295" s="92"/>
      <c r="P295" s="92"/>
      <c r="Q295" s="97"/>
      <c r="R295" s="91"/>
      <c r="S295" s="91"/>
    </row>
    <row r="296" spans="1:19" x14ac:dyDescent="0.2">
      <c r="A296" s="91" t="s">
        <v>809</v>
      </c>
      <c r="B296" s="94" t="s">
        <v>280</v>
      </c>
      <c r="C296" s="94" t="s">
        <v>1473</v>
      </c>
      <c r="D296" s="94"/>
      <c r="E296" s="92" t="s">
        <v>156</v>
      </c>
      <c r="F296" s="92"/>
      <c r="G296" s="98"/>
      <c r="H296" s="92"/>
      <c r="I296" s="92"/>
      <c r="J296" s="92"/>
      <c r="K296" s="98"/>
      <c r="L296" s="92"/>
      <c r="M296" s="92"/>
      <c r="N296" s="92"/>
      <c r="O296" s="92"/>
      <c r="P296" s="92"/>
      <c r="Q296" s="97"/>
      <c r="R296" s="91"/>
      <c r="S296" s="91"/>
    </row>
    <row r="297" spans="1:19" x14ac:dyDescent="0.2">
      <c r="A297" s="91" t="s">
        <v>1474</v>
      </c>
      <c r="B297" s="94" t="s">
        <v>838</v>
      </c>
      <c r="C297" s="94" t="s">
        <v>1475</v>
      </c>
      <c r="D297" s="94"/>
      <c r="E297" s="92" t="s">
        <v>156</v>
      </c>
      <c r="F297" s="92"/>
      <c r="G297" s="98"/>
      <c r="H297" s="92"/>
      <c r="I297" s="92"/>
      <c r="J297" s="92"/>
      <c r="K297" s="98"/>
      <c r="L297" s="92"/>
      <c r="M297" s="92"/>
      <c r="N297" s="92"/>
      <c r="O297" s="92"/>
      <c r="P297" s="92"/>
      <c r="Q297" s="97"/>
      <c r="R297" s="91"/>
      <c r="S297" s="91"/>
    </row>
    <row r="298" spans="1:19" x14ac:dyDescent="0.2">
      <c r="A298" s="91" t="s">
        <v>578</v>
      </c>
      <c r="B298" s="94" t="s">
        <v>579</v>
      </c>
      <c r="C298" s="94" t="s">
        <v>1265</v>
      </c>
      <c r="D298" s="94"/>
      <c r="E298" s="92" t="s">
        <v>156</v>
      </c>
      <c r="F298" s="92"/>
      <c r="G298" s="98"/>
      <c r="H298" s="92"/>
      <c r="I298" s="92"/>
      <c r="J298" s="92"/>
      <c r="K298" s="98"/>
      <c r="L298" s="92"/>
      <c r="M298" s="92"/>
      <c r="N298" s="92"/>
      <c r="O298" s="92"/>
      <c r="P298" s="92"/>
      <c r="Q298" s="97"/>
      <c r="R298" s="91"/>
      <c r="S298" s="91"/>
    </row>
    <row r="299" spans="1:19" x14ac:dyDescent="0.2">
      <c r="A299" s="91" t="s">
        <v>814</v>
      </c>
      <c r="B299" s="94" t="s">
        <v>281</v>
      </c>
      <c r="C299" s="94" t="s">
        <v>1476</v>
      </c>
      <c r="D299" s="94"/>
      <c r="E299" s="92" t="s">
        <v>156</v>
      </c>
      <c r="F299" s="92"/>
      <c r="G299" s="98"/>
      <c r="H299" s="92"/>
      <c r="I299" s="92"/>
      <c r="J299" s="92"/>
      <c r="K299" s="98"/>
      <c r="L299" s="92"/>
      <c r="M299" s="92"/>
      <c r="N299" s="92"/>
      <c r="O299" s="92"/>
      <c r="P299" s="92"/>
      <c r="Q299" s="97"/>
      <c r="R299" s="91"/>
      <c r="S299" s="91"/>
    </row>
    <row r="300" spans="1:19" x14ac:dyDescent="0.2">
      <c r="A300" s="91" t="s">
        <v>582</v>
      </c>
      <c r="B300" s="94" t="s">
        <v>1266</v>
      </c>
      <c r="C300" s="94" t="s">
        <v>1267</v>
      </c>
      <c r="D300" s="94"/>
      <c r="E300" s="92" t="s">
        <v>156</v>
      </c>
      <c r="F300" s="92"/>
      <c r="G300" s="98"/>
      <c r="H300" s="92"/>
      <c r="I300" s="92"/>
      <c r="J300" s="92"/>
      <c r="K300" s="98"/>
      <c r="L300" s="92"/>
      <c r="M300" s="92"/>
      <c r="N300" s="92"/>
      <c r="O300" s="92"/>
      <c r="P300" s="92"/>
      <c r="Q300" s="97"/>
      <c r="R300" s="91"/>
      <c r="S300" s="91"/>
    </row>
    <row r="301" spans="1:19" x14ac:dyDescent="0.2">
      <c r="A301" s="91" t="s">
        <v>584</v>
      </c>
      <c r="B301" s="94" t="s">
        <v>585</v>
      </c>
      <c r="C301" s="94" t="s">
        <v>1268</v>
      </c>
      <c r="D301" s="94"/>
      <c r="E301" s="92" t="s">
        <v>156</v>
      </c>
      <c r="F301" s="92"/>
      <c r="G301" s="98"/>
      <c r="H301" s="92"/>
      <c r="I301" s="92"/>
      <c r="J301" s="92"/>
      <c r="K301" s="98"/>
      <c r="L301" s="92"/>
      <c r="M301" s="92"/>
      <c r="N301" s="92"/>
      <c r="O301" s="92"/>
      <c r="P301" s="92"/>
      <c r="Q301" s="97"/>
      <c r="R301" s="91"/>
      <c r="S301" s="91"/>
    </row>
    <row r="302" spans="1:19" x14ac:dyDescent="0.2">
      <c r="A302" s="91" t="s">
        <v>1269</v>
      </c>
      <c r="B302" s="94" t="s">
        <v>1270</v>
      </c>
      <c r="C302" s="94"/>
      <c r="D302" s="94"/>
      <c r="E302" s="92" t="s">
        <v>156</v>
      </c>
      <c r="F302" s="92"/>
      <c r="G302" s="98"/>
      <c r="H302" s="92"/>
      <c r="I302" s="92"/>
      <c r="J302" s="92"/>
      <c r="K302" s="98"/>
      <c r="L302" s="92"/>
      <c r="M302" s="92"/>
      <c r="N302" s="92"/>
      <c r="O302" s="92"/>
      <c r="P302" s="92"/>
      <c r="Q302" s="97"/>
      <c r="R302" s="91"/>
      <c r="S302" s="91"/>
    </row>
    <row r="303" spans="1:19" x14ac:dyDescent="0.2">
      <c r="A303" s="91" t="s">
        <v>819</v>
      </c>
      <c r="B303" s="94" t="s">
        <v>282</v>
      </c>
      <c r="C303" s="94" t="s">
        <v>1477</v>
      </c>
      <c r="D303" s="94"/>
      <c r="E303" s="92" t="s">
        <v>156</v>
      </c>
      <c r="F303" s="92"/>
      <c r="G303" s="98"/>
      <c r="H303" s="92"/>
      <c r="I303" s="92"/>
      <c r="J303" s="92"/>
      <c r="K303" s="98"/>
      <c r="L303" s="92"/>
      <c r="M303" s="92"/>
      <c r="N303" s="92"/>
      <c r="O303" s="92"/>
      <c r="P303" s="92"/>
      <c r="Q303" s="97"/>
      <c r="R303" s="91"/>
      <c r="S303" s="91"/>
    </row>
    <row r="304" spans="1:19" x14ac:dyDescent="0.2">
      <c r="A304" s="91" t="s">
        <v>1271</v>
      </c>
      <c r="B304" s="94" t="s">
        <v>590</v>
      </c>
      <c r="C304" s="94"/>
      <c r="D304" s="94"/>
      <c r="E304" s="92" t="s">
        <v>156</v>
      </c>
      <c r="F304" s="92"/>
      <c r="G304" s="98"/>
      <c r="H304" s="92"/>
      <c r="I304" s="92"/>
      <c r="J304" s="92"/>
      <c r="K304" s="98"/>
      <c r="L304" s="92"/>
      <c r="M304" s="92"/>
      <c r="N304" s="92"/>
      <c r="O304" s="92"/>
      <c r="P304" s="92"/>
      <c r="Q304" s="97"/>
      <c r="R304" s="91"/>
      <c r="S304" s="91"/>
    </row>
    <row r="305" spans="1:19" x14ac:dyDescent="0.2">
      <c r="A305" s="91" t="s">
        <v>592</v>
      </c>
      <c r="B305" s="94" t="s">
        <v>593</v>
      </c>
      <c r="C305" s="94" t="s">
        <v>1272</v>
      </c>
      <c r="D305" s="94"/>
      <c r="E305" s="92" t="s">
        <v>156</v>
      </c>
      <c r="F305" s="92"/>
      <c r="G305" s="98"/>
      <c r="H305" s="92"/>
      <c r="I305" s="92"/>
      <c r="J305" s="92"/>
      <c r="K305" s="98"/>
      <c r="L305" s="92"/>
      <c r="M305" s="92"/>
      <c r="N305" s="92"/>
      <c r="O305" s="92"/>
      <c r="P305" s="92"/>
      <c r="Q305" s="97"/>
      <c r="R305" s="91"/>
      <c r="S305" s="91"/>
    </row>
    <row r="306" spans="1:19" x14ac:dyDescent="0.2">
      <c r="A306" s="91" t="s">
        <v>596</v>
      </c>
      <c r="B306" s="94" t="s">
        <v>263</v>
      </c>
      <c r="C306" s="94" t="s">
        <v>597</v>
      </c>
      <c r="D306" s="94"/>
      <c r="E306" s="92" t="s">
        <v>156</v>
      </c>
      <c r="F306" s="92"/>
      <c r="G306" s="98"/>
      <c r="H306" s="92"/>
      <c r="I306" s="92"/>
      <c r="J306" s="92"/>
      <c r="K306" s="98"/>
      <c r="L306" s="92"/>
      <c r="M306" s="92"/>
      <c r="N306" s="92"/>
      <c r="O306" s="92"/>
      <c r="P306" s="92"/>
      <c r="Q306" s="97"/>
      <c r="R306" s="91"/>
      <c r="S306" s="91"/>
    </row>
    <row r="307" spans="1:19" x14ac:dyDescent="0.2">
      <c r="A307" s="91" t="s">
        <v>1273</v>
      </c>
      <c r="B307" s="94" t="s">
        <v>264</v>
      </c>
      <c r="C307" s="94" t="s">
        <v>1274</v>
      </c>
      <c r="D307" s="94"/>
      <c r="E307" s="92" t="s">
        <v>156</v>
      </c>
      <c r="F307" s="92"/>
      <c r="G307" s="98"/>
      <c r="H307" s="92"/>
      <c r="I307" s="92"/>
      <c r="J307" s="92"/>
      <c r="K307" s="98"/>
      <c r="L307" s="92"/>
      <c r="M307" s="92"/>
      <c r="N307" s="92"/>
      <c r="O307" s="92"/>
      <c r="P307" s="92"/>
      <c r="Q307" s="97"/>
      <c r="R307" s="91"/>
      <c r="S307" s="91"/>
    </row>
    <row r="308" spans="1:19" x14ac:dyDescent="0.2">
      <c r="A308" s="91" t="s">
        <v>1478</v>
      </c>
      <c r="B308" s="94" t="s">
        <v>1479</v>
      </c>
      <c r="C308" s="94" t="s">
        <v>1480</v>
      </c>
      <c r="D308" s="94"/>
      <c r="E308" s="92" t="s">
        <v>156</v>
      </c>
      <c r="F308" s="92"/>
      <c r="G308" s="98"/>
      <c r="H308" s="92"/>
      <c r="I308" s="92"/>
      <c r="J308" s="92"/>
      <c r="K308" s="98"/>
      <c r="L308" s="92"/>
      <c r="M308" s="92"/>
      <c r="N308" s="92"/>
      <c r="O308" s="92"/>
      <c r="P308" s="92"/>
      <c r="Q308" s="97"/>
      <c r="R308" s="91"/>
      <c r="S308" s="91"/>
    </row>
    <row r="309" spans="1:19" x14ac:dyDescent="0.2">
      <c r="A309" s="91" t="s">
        <v>845</v>
      </c>
      <c r="B309" s="94" t="s">
        <v>846</v>
      </c>
      <c r="C309" s="94" t="s">
        <v>1481</v>
      </c>
      <c r="D309" s="94"/>
      <c r="E309" s="92" t="s">
        <v>156</v>
      </c>
      <c r="F309" s="92"/>
      <c r="G309" s="98"/>
      <c r="H309" s="92"/>
      <c r="I309" s="92"/>
      <c r="J309" s="92"/>
      <c r="K309" s="98"/>
      <c r="L309" s="92"/>
      <c r="M309" s="92"/>
      <c r="N309" s="92"/>
      <c r="O309" s="92"/>
      <c r="P309" s="92"/>
      <c r="Q309" s="97"/>
      <c r="R309" s="91"/>
      <c r="S309" s="91"/>
    </row>
    <row r="310" spans="1:19" x14ac:dyDescent="0.2">
      <c r="A310" s="91" t="s">
        <v>602</v>
      </c>
      <c r="B310" s="94" t="s">
        <v>265</v>
      </c>
      <c r="C310" s="94" t="s">
        <v>1482</v>
      </c>
      <c r="D310" s="94"/>
      <c r="E310" s="92" t="s">
        <v>156</v>
      </c>
      <c r="F310" s="92"/>
      <c r="G310" s="98"/>
      <c r="H310" s="92"/>
      <c r="I310" s="92"/>
      <c r="J310" s="92"/>
      <c r="K310" s="98"/>
      <c r="L310" s="92"/>
      <c r="M310" s="92"/>
      <c r="N310" s="92"/>
      <c r="O310" s="92"/>
      <c r="P310" s="92"/>
      <c r="Q310" s="97"/>
      <c r="R310" s="91"/>
      <c r="S310" s="91"/>
    </row>
    <row r="311" spans="1:19" x14ac:dyDescent="0.2">
      <c r="A311" s="91" t="s">
        <v>854</v>
      </c>
      <c r="B311" s="94" t="s">
        <v>855</v>
      </c>
      <c r="C311" s="94" t="s">
        <v>1483</v>
      </c>
      <c r="D311" s="94"/>
      <c r="E311" s="92" t="s">
        <v>156</v>
      </c>
      <c r="F311" s="92"/>
      <c r="G311" s="98"/>
      <c r="H311" s="92"/>
      <c r="I311" s="92"/>
      <c r="J311" s="92"/>
      <c r="K311" s="98"/>
      <c r="L311" s="92"/>
      <c r="M311" s="92"/>
      <c r="N311" s="92"/>
      <c r="O311" s="92"/>
      <c r="P311" s="92"/>
      <c r="Q311" s="97"/>
      <c r="R311" s="91"/>
      <c r="S311" s="91"/>
    </row>
    <row r="312" spans="1:19" x14ac:dyDescent="0.2">
      <c r="A312" s="91" t="s">
        <v>605</v>
      </c>
      <c r="B312" s="94" t="s">
        <v>266</v>
      </c>
      <c r="C312" s="94" t="s">
        <v>606</v>
      </c>
      <c r="D312" s="94"/>
      <c r="E312" s="92" t="s">
        <v>156</v>
      </c>
      <c r="F312" s="92"/>
      <c r="G312" s="98"/>
      <c r="H312" s="92"/>
      <c r="I312" s="92"/>
      <c r="J312" s="92"/>
      <c r="K312" s="98"/>
      <c r="L312" s="92"/>
      <c r="M312" s="92"/>
      <c r="N312" s="92"/>
      <c r="O312" s="92"/>
      <c r="P312" s="92"/>
      <c r="Q312" s="97"/>
      <c r="R312" s="91"/>
      <c r="S312" s="91"/>
    </row>
    <row r="313" spans="1:19" x14ac:dyDescent="0.2">
      <c r="A313" s="91" t="s">
        <v>609</v>
      </c>
      <c r="B313" s="94" t="s">
        <v>267</v>
      </c>
      <c r="C313" s="94" t="s">
        <v>610</v>
      </c>
      <c r="D313" s="94"/>
      <c r="E313" s="92" t="s">
        <v>156</v>
      </c>
      <c r="F313" s="92"/>
      <c r="G313" s="98"/>
      <c r="H313" s="92"/>
      <c r="I313" s="92"/>
      <c r="J313" s="92"/>
      <c r="K313" s="98"/>
      <c r="L313" s="92"/>
      <c r="M313" s="92"/>
      <c r="N313" s="92"/>
      <c r="O313" s="92"/>
      <c r="P313" s="92"/>
      <c r="Q313" s="97"/>
      <c r="R313" s="91"/>
      <c r="S313" s="91"/>
    </row>
    <row r="314" spans="1:19" x14ac:dyDescent="0.2">
      <c r="A314" s="91" t="s">
        <v>908</v>
      </c>
      <c r="B314" s="94" t="s">
        <v>909</v>
      </c>
      <c r="C314" s="94" t="s">
        <v>910</v>
      </c>
      <c r="D314" s="94"/>
      <c r="E314" s="92" t="s">
        <v>156</v>
      </c>
      <c r="F314" s="92"/>
      <c r="G314" s="98"/>
      <c r="H314" s="92"/>
      <c r="I314" s="92"/>
      <c r="J314" s="92"/>
      <c r="K314" s="98"/>
      <c r="L314" s="92"/>
      <c r="M314" s="92"/>
      <c r="N314" s="92"/>
      <c r="O314" s="92"/>
      <c r="P314" s="92"/>
      <c r="Q314" s="97"/>
      <c r="R314" s="91"/>
      <c r="S314" s="91"/>
    </row>
    <row r="315" spans="1:19" x14ac:dyDescent="0.2">
      <c r="A315" s="91" t="s">
        <v>913</v>
      </c>
      <c r="B315" s="94" t="s">
        <v>293</v>
      </c>
      <c r="C315" s="94" t="s">
        <v>1484</v>
      </c>
      <c r="D315" s="94"/>
      <c r="E315" s="92" t="s">
        <v>156</v>
      </c>
      <c r="F315" s="92"/>
      <c r="G315" s="98"/>
      <c r="H315" s="92"/>
      <c r="I315" s="92"/>
      <c r="J315" s="92"/>
      <c r="K315" s="98"/>
      <c r="L315" s="92"/>
      <c r="M315" s="92"/>
      <c r="N315" s="92"/>
      <c r="O315" s="92"/>
      <c r="P315" s="92"/>
      <c r="Q315" s="97"/>
      <c r="R315" s="91"/>
      <c r="S315" s="91"/>
    </row>
    <row r="316" spans="1:19" x14ac:dyDescent="0.2">
      <c r="A316" s="91" t="s">
        <v>914</v>
      </c>
      <c r="B316" s="94" t="s">
        <v>915</v>
      </c>
      <c r="C316" s="94" t="s">
        <v>916</v>
      </c>
      <c r="D316" s="94"/>
      <c r="E316" s="92" t="s">
        <v>156</v>
      </c>
      <c r="F316" s="92"/>
      <c r="G316" s="98"/>
      <c r="H316" s="92"/>
      <c r="I316" s="92"/>
      <c r="J316" s="92"/>
      <c r="K316" s="98"/>
      <c r="L316" s="92"/>
      <c r="M316" s="92"/>
      <c r="N316" s="92"/>
      <c r="O316" s="92"/>
      <c r="P316" s="92"/>
      <c r="Q316" s="97"/>
      <c r="R316" s="91"/>
      <c r="S316" s="91"/>
    </row>
    <row r="317" spans="1:19" x14ac:dyDescent="0.2">
      <c r="A317" s="91" t="s">
        <v>917</v>
      </c>
      <c r="B317" s="94" t="s">
        <v>1485</v>
      </c>
      <c r="C317" s="94" t="s">
        <v>1486</v>
      </c>
      <c r="D317" s="94"/>
      <c r="E317" s="92" t="s">
        <v>156</v>
      </c>
      <c r="F317" s="92"/>
      <c r="G317" s="98"/>
      <c r="H317" s="92"/>
      <c r="I317" s="92"/>
      <c r="J317" s="92"/>
      <c r="K317" s="98"/>
      <c r="L317" s="92"/>
      <c r="M317" s="92"/>
      <c r="N317" s="92"/>
      <c r="O317" s="92"/>
      <c r="P317" s="92"/>
      <c r="Q317" s="97"/>
      <c r="R317" s="91"/>
      <c r="S317" s="91"/>
    </row>
    <row r="318" spans="1:19" x14ac:dyDescent="0.2">
      <c r="A318" s="91" t="s">
        <v>918</v>
      </c>
      <c r="B318" s="94" t="s">
        <v>919</v>
      </c>
      <c r="C318" s="94" t="s">
        <v>920</v>
      </c>
      <c r="D318" s="94"/>
      <c r="E318" s="92" t="s">
        <v>156</v>
      </c>
      <c r="F318" s="92"/>
      <c r="G318" s="98"/>
      <c r="H318" s="92"/>
      <c r="I318" s="92"/>
      <c r="J318" s="92"/>
      <c r="K318" s="98"/>
      <c r="L318" s="92"/>
      <c r="M318" s="92"/>
      <c r="N318" s="92"/>
      <c r="O318" s="92"/>
      <c r="P318" s="92"/>
      <c r="Q318" s="97"/>
      <c r="R318" s="91"/>
      <c r="S318" s="91"/>
    </row>
    <row r="319" spans="1:19" x14ac:dyDescent="0.2">
      <c r="A319" s="91" t="s">
        <v>921</v>
      </c>
      <c r="B319" s="94" t="s">
        <v>294</v>
      </c>
      <c r="C319" s="94" t="s">
        <v>1487</v>
      </c>
      <c r="D319" s="94"/>
      <c r="E319" s="92" t="s">
        <v>156</v>
      </c>
      <c r="F319" s="92"/>
      <c r="G319" s="98"/>
      <c r="H319" s="92"/>
      <c r="I319" s="92"/>
      <c r="J319" s="92"/>
      <c r="K319" s="98"/>
      <c r="L319" s="92"/>
      <c r="M319" s="92"/>
      <c r="N319" s="92"/>
      <c r="O319" s="92"/>
      <c r="P319" s="92"/>
      <c r="Q319" s="97"/>
      <c r="R319" s="91"/>
      <c r="S319" s="91"/>
    </row>
    <row r="320" spans="1:19" x14ac:dyDescent="0.2">
      <c r="A320" s="91" t="s">
        <v>345</v>
      </c>
      <c r="B320" s="94" t="s">
        <v>346</v>
      </c>
      <c r="C320" s="94" t="s">
        <v>1232</v>
      </c>
      <c r="D320" s="94"/>
      <c r="E320" s="92" t="s">
        <v>156</v>
      </c>
      <c r="F320" s="92"/>
      <c r="G320" s="98"/>
      <c r="H320" s="92"/>
      <c r="I320" s="92"/>
      <c r="J320" s="92"/>
      <c r="K320" s="98"/>
      <c r="L320" s="92"/>
      <c r="M320" s="92"/>
      <c r="N320" s="92"/>
      <c r="O320" s="92"/>
      <c r="P320" s="92"/>
      <c r="Q320" s="97"/>
      <c r="R320" s="91"/>
      <c r="S320" s="91"/>
    </row>
    <row r="321" spans="1:19" x14ac:dyDescent="0.2">
      <c r="A321" s="91" t="s">
        <v>922</v>
      </c>
      <c r="B321" s="94" t="s">
        <v>1488</v>
      </c>
      <c r="C321" s="94" t="s">
        <v>1489</v>
      </c>
      <c r="D321" s="94"/>
      <c r="E321" s="92" t="s">
        <v>156</v>
      </c>
      <c r="F321" s="92"/>
      <c r="G321" s="98"/>
      <c r="H321" s="92"/>
      <c r="I321" s="92"/>
      <c r="J321" s="92"/>
      <c r="K321" s="98"/>
      <c r="L321" s="92"/>
      <c r="M321" s="92"/>
      <c r="N321" s="92"/>
      <c r="O321" s="92"/>
      <c r="P321" s="92"/>
      <c r="Q321" s="97"/>
      <c r="R321" s="91"/>
      <c r="S321" s="91"/>
    </row>
    <row r="322" spans="1:19" x14ac:dyDescent="0.2">
      <c r="A322" s="91" t="s">
        <v>923</v>
      </c>
      <c r="B322" s="94" t="s">
        <v>295</v>
      </c>
      <c r="C322" s="94"/>
      <c r="D322" s="94"/>
      <c r="E322" s="92" t="s">
        <v>156</v>
      </c>
      <c r="F322" s="92"/>
      <c r="G322" s="98"/>
      <c r="H322" s="92"/>
      <c r="I322" s="92"/>
      <c r="J322" s="92"/>
      <c r="K322" s="98"/>
      <c r="L322" s="92"/>
      <c r="M322" s="92"/>
      <c r="N322" s="92"/>
      <c r="O322" s="92"/>
      <c r="P322" s="92"/>
      <c r="Q322" s="97"/>
      <c r="R322" s="91"/>
      <c r="S322" s="91"/>
    </row>
    <row r="323" spans="1:19" x14ac:dyDescent="0.2">
      <c r="A323" s="91" t="s">
        <v>360</v>
      </c>
      <c r="B323" s="94" t="s">
        <v>361</v>
      </c>
      <c r="C323" s="94" t="s">
        <v>1233</v>
      </c>
      <c r="D323" s="94"/>
      <c r="E323" s="92" t="s">
        <v>156</v>
      </c>
      <c r="F323" s="92"/>
      <c r="G323" s="98"/>
      <c r="H323" s="92"/>
      <c r="I323" s="92"/>
      <c r="J323" s="92"/>
      <c r="K323" s="98"/>
      <c r="L323" s="92"/>
      <c r="M323" s="92"/>
      <c r="N323" s="92"/>
      <c r="O323" s="92"/>
      <c r="P323" s="92"/>
      <c r="Q323" s="97"/>
      <c r="R323" s="91"/>
      <c r="S323" s="91"/>
    </row>
    <row r="324" spans="1:19" x14ac:dyDescent="0.2">
      <c r="A324" s="91" t="s">
        <v>929</v>
      </c>
      <c r="B324" s="94" t="s">
        <v>930</v>
      </c>
      <c r="C324" s="94" t="s">
        <v>1490</v>
      </c>
      <c r="D324" s="94"/>
      <c r="E324" s="92" t="s">
        <v>156</v>
      </c>
      <c r="F324" s="92"/>
      <c r="G324" s="98"/>
      <c r="H324" s="92"/>
      <c r="I324" s="92"/>
      <c r="J324" s="92"/>
      <c r="K324" s="98"/>
      <c r="L324" s="92"/>
      <c r="M324" s="92"/>
      <c r="N324" s="92"/>
      <c r="O324" s="92"/>
      <c r="P324" s="92"/>
      <c r="Q324" s="97"/>
      <c r="R324" s="91"/>
      <c r="S324" s="91"/>
    </row>
    <row r="325" spans="1:19" x14ac:dyDescent="0.2">
      <c r="A325" s="91" t="s">
        <v>931</v>
      </c>
      <c r="B325" s="94" t="s">
        <v>932</v>
      </c>
      <c r="C325" s="94" t="s">
        <v>1491</v>
      </c>
      <c r="D325" s="94"/>
      <c r="E325" s="92" t="s">
        <v>156</v>
      </c>
      <c r="F325" s="92"/>
      <c r="G325" s="98"/>
      <c r="H325" s="92"/>
      <c r="I325" s="92"/>
      <c r="J325" s="92"/>
      <c r="K325" s="98"/>
      <c r="L325" s="92"/>
      <c r="M325" s="92"/>
      <c r="N325" s="92"/>
      <c r="O325" s="92"/>
      <c r="P325" s="92"/>
      <c r="Q325" s="97"/>
      <c r="R325" s="91"/>
      <c r="S325" s="91"/>
    </row>
    <row r="326" spans="1:19" x14ac:dyDescent="0.2">
      <c r="A326" s="91" t="s">
        <v>933</v>
      </c>
      <c r="B326" s="94" t="s">
        <v>1492</v>
      </c>
      <c r="C326" s="94" t="s">
        <v>1493</v>
      </c>
      <c r="D326" s="94"/>
      <c r="E326" s="92" t="s">
        <v>156</v>
      </c>
      <c r="F326" s="92"/>
      <c r="G326" s="98"/>
      <c r="H326" s="92"/>
      <c r="I326" s="92"/>
      <c r="J326" s="92"/>
      <c r="K326" s="98"/>
      <c r="L326" s="92"/>
      <c r="M326" s="92"/>
      <c r="N326" s="92"/>
      <c r="O326" s="92"/>
      <c r="P326" s="92"/>
      <c r="Q326" s="97"/>
      <c r="R326" s="91"/>
      <c r="S326" s="91"/>
    </row>
    <row r="327" spans="1:19" x14ac:dyDescent="0.2">
      <c r="A327" s="91" t="s">
        <v>1494</v>
      </c>
      <c r="B327" s="94" t="s">
        <v>1495</v>
      </c>
      <c r="C327" s="94"/>
      <c r="D327" s="94"/>
      <c r="E327" s="92" t="s">
        <v>156</v>
      </c>
      <c r="F327" s="92"/>
      <c r="G327" s="98"/>
      <c r="H327" s="92"/>
      <c r="I327" s="92"/>
      <c r="J327" s="92"/>
      <c r="K327" s="98"/>
      <c r="L327" s="92"/>
      <c r="M327" s="92"/>
      <c r="N327" s="92"/>
      <c r="O327" s="92"/>
      <c r="P327" s="92"/>
      <c r="Q327" s="97"/>
      <c r="R327" s="91"/>
      <c r="S327" s="91"/>
    </row>
    <row r="328" spans="1:19" x14ac:dyDescent="0.2">
      <c r="A328" s="91" t="s">
        <v>975</v>
      </c>
      <c r="B328" s="94" t="s">
        <v>976</v>
      </c>
      <c r="C328" s="94" t="s">
        <v>1275</v>
      </c>
      <c r="D328" s="94"/>
      <c r="E328" s="92" t="s">
        <v>156</v>
      </c>
      <c r="F328" s="92"/>
      <c r="G328" s="98"/>
      <c r="H328" s="92"/>
      <c r="I328" s="92"/>
      <c r="J328" s="92"/>
      <c r="K328" s="98"/>
      <c r="L328" s="92"/>
      <c r="M328" s="92"/>
      <c r="N328" s="92"/>
      <c r="O328" s="92"/>
      <c r="P328" s="92"/>
      <c r="Q328" s="97"/>
      <c r="R328" s="91"/>
      <c r="S328" s="91"/>
    </row>
    <row r="329" spans="1:19" x14ac:dyDescent="0.2">
      <c r="A329" s="91" t="s">
        <v>994</v>
      </c>
      <c r="B329" s="94" t="s">
        <v>995</v>
      </c>
      <c r="C329" s="94" t="s">
        <v>1496</v>
      </c>
      <c r="D329" s="94"/>
      <c r="E329" s="92" t="s">
        <v>156</v>
      </c>
      <c r="F329" s="92"/>
      <c r="G329" s="98"/>
      <c r="H329" s="92"/>
      <c r="I329" s="92"/>
      <c r="J329" s="92"/>
      <c r="K329" s="98"/>
      <c r="L329" s="92"/>
      <c r="M329" s="92"/>
      <c r="N329" s="92"/>
      <c r="O329" s="92"/>
      <c r="P329" s="92"/>
      <c r="Q329" s="97"/>
      <c r="R329" s="91"/>
      <c r="S329" s="91"/>
    </row>
    <row r="330" spans="1:19" x14ac:dyDescent="0.2">
      <c r="A330" s="91" t="s">
        <v>996</v>
      </c>
      <c r="B330" s="94" t="s">
        <v>1497</v>
      </c>
      <c r="C330" s="94" t="s">
        <v>1498</v>
      </c>
      <c r="D330" s="94"/>
      <c r="E330" s="92" t="s">
        <v>156</v>
      </c>
      <c r="F330" s="92"/>
      <c r="G330" s="98"/>
      <c r="H330" s="92"/>
      <c r="I330" s="92"/>
      <c r="J330" s="92"/>
      <c r="K330" s="98"/>
      <c r="L330" s="92"/>
      <c r="M330" s="92"/>
      <c r="N330" s="92"/>
      <c r="O330" s="92"/>
      <c r="P330" s="92"/>
      <c r="Q330" s="97"/>
      <c r="R330" s="91"/>
      <c r="S330" s="91"/>
    </row>
    <row r="331" spans="1:19" x14ac:dyDescent="0.2">
      <c r="A331" s="91" t="s">
        <v>998</v>
      </c>
      <c r="B331" s="94" t="s">
        <v>999</v>
      </c>
      <c r="C331" s="94" t="s">
        <v>1499</v>
      </c>
      <c r="D331" s="94"/>
      <c r="E331" s="92" t="s">
        <v>156</v>
      </c>
      <c r="F331" s="92"/>
      <c r="G331" s="98"/>
      <c r="H331" s="92"/>
      <c r="I331" s="92"/>
      <c r="J331" s="92"/>
      <c r="K331" s="98"/>
      <c r="L331" s="92"/>
      <c r="M331" s="92"/>
      <c r="N331" s="92"/>
      <c r="O331" s="92"/>
      <c r="P331" s="92"/>
      <c r="Q331" s="97"/>
      <c r="R331" s="91"/>
      <c r="S331" s="91"/>
    </row>
    <row r="332" spans="1:19" x14ac:dyDescent="0.2">
      <c r="A332" s="91" t="s">
        <v>1000</v>
      </c>
      <c r="B332" s="94" t="s">
        <v>1500</v>
      </c>
      <c r="C332" s="94" t="s">
        <v>1501</v>
      </c>
      <c r="D332" s="94"/>
      <c r="E332" s="92" t="s">
        <v>156</v>
      </c>
      <c r="F332" s="92"/>
      <c r="G332" s="98"/>
      <c r="H332" s="92"/>
      <c r="I332" s="92"/>
      <c r="J332" s="92"/>
      <c r="K332" s="98"/>
      <c r="L332" s="92"/>
      <c r="M332" s="92"/>
      <c r="N332" s="92"/>
      <c r="O332" s="92"/>
      <c r="P332" s="92"/>
      <c r="Q332" s="97"/>
      <c r="R332" s="91"/>
      <c r="S332" s="91"/>
    </row>
    <row r="333" spans="1:19" x14ac:dyDescent="0.2">
      <c r="A333" s="91" t="s">
        <v>1001</v>
      </c>
      <c r="B333" s="92" t="s">
        <v>1002</v>
      </c>
      <c r="C333" s="92" t="s">
        <v>1502</v>
      </c>
      <c r="D333" s="94"/>
      <c r="E333" s="92" t="s">
        <v>156</v>
      </c>
      <c r="F333" s="92"/>
      <c r="G333" s="98"/>
      <c r="H333" s="92"/>
      <c r="I333" s="92"/>
      <c r="J333" s="92"/>
      <c r="K333" s="98"/>
      <c r="L333" s="92"/>
      <c r="M333" s="92"/>
      <c r="N333" s="92"/>
      <c r="O333" s="92"/>
      <c r="P333" s="92"/>
      <c r="Q333" s="97"/>
      <c r="R333" s="91"/>
      <c r="S333" s="91"/>
    </row>
    <row r="334" spans="1:19" x14ac:dyDescent="0.2">
      <c r="A334" s="91" t="s">
        <v>612</v>
      </c>
      <c r="B334" s="92" t="s">
        <v>268</v>
      </c>
      <c r="C334" s="92" t="s">
        <v>1276</v>
      </c>
      <c r="D334" s="94"/>
      <c r="E334" s="92" t="s">
        <v>156</v>
      </c>
      <c r="F334" s="92"/>
      <c r="G334" s="98"/>
      <c r="H334" s="92"/>
      <c r="I334" s="92"/>
      <c r="J334" s="92"/>
      <c r="K334" s="98"/>
      <c r="L334" s="92"/>
      <c r="M334" s="92"/>
      <c r="N334" s="92"/>
      <c r="O334" s="92"/>
      <c r="P334" s="92"/>
      <c r="Q334" s="97"/>
      <c r="R334" s="91"/>
      <c r="S334" s="91"/>
    </row>
    <row r="335" spans="1:19" x14ac:dyDescent="0.2">
      <c r="A335" s="91" t="s">
        <v>614</v>
      </c>
      <c r="B335" s="92" t="s">
        <v>269</v>
      </c>
      <c r="C335" s="92" t="s">
        <v>1277</v>
      </c>
      <c r="D335" s="94"/>
      <c r="E335" s="92" t="s">
        <v>156</v>
      </c>
      <c r="F335" s="92"/>
      <c r="G335" s="98"/>
      <c r="H335" s="92"/>
      <c r="I335" s="92"/>
      <c r="J335" s="92"/>
      <c r="K335" s="98"/>
      <c r="L335" s="92"/>
      <c r="M335" s="92"/>
      <c r="N335" s="92"/>
      <c r="O335" s="92"/>
      <c r="P335" s="92"/>
      <c r="Q335" s="97"/>
      <c r="R335" s="91"/>
      <c r="S335" s="91"/>
    </row>
    <row r="336" spans="1:19" x14ac:dyDescent="0.2">
      <c r="A336" s="91" t="s">
        <v>1052</v>
      </c>
      <c r="B336" s="92" t="s">
        <v>1053</v>
      </c>
      <c r="C336" s="92" t="s">
        <v>1503</v>
      </c>
      <c r="D336" s="94"/>
      <c r="E336" s="92" t="s">
        <v>156</v>
      </c>
      <c r="F336" s="92"/>
      <c r="G336" s="98"/>
      <c r="H336" s="92"/>
      <c r="I336" s="92"/>
      <c r="J336" s="92"/>
      <c r="K336" s="98"/>
      <c r="L336" s="92"/>
      <c r="M336" s="92"/>
      <c r="N336" s="92"/>
      <c r="O336" s="92"/>
      <c r="P336" s="92"/>
      <c r="Q336" s="97"/>
      <c r="R336" s="91"/>
      <c r="S336" s="91"/>
    </row>
    <row r="337" spans="1:19" x14ac:dyDescent="0.2">
      <c r="A337" s="91" t="s">
        <v>616</v>
      </c>
      <c r="B337" s="92" t="s">
        <v>270</v>
      </c>
      <c r="C337" s="92" t="s">
        <v>1278</v>
      </c>
      <c r="D337" s="94"/>
      <c r="E337" s="92" t="s">
        <v>156</v>
      </c>
      <c r="F337" s="92"/>
      <c r="G337" s="98"/>
      <c r="H337" s="92"/>
      <c r="I337" s="92"/>
      <c r="J337" s="92"/>
      <c r="K337" s="98"/>
      <c r="L337" s="92"/>
      <c r="M337" s="92"/>
      <c r="N337" s="92"/>
      <c r="O337" s="92"/>
      <c r="P337" s="92"/>
      <c r="Q337" s="97"/>
      <c r="R337" s="91"/>
      <c r="S337" s="91"/>
    </row>
    <row r="338" spans="1:19" x14ac:dyDescent="0.2">
      <c r="A338" s="91" t="s">
        <v>1055</v>
      </c>
      <c r="B338" s="92" t="s">
        <v>1504</v>
      </c>
      <c r="C338" s="92" t="s">
        <v>1056</v>
      </c>
      <c r="D338" s="94"/>
      <c r="E338" s="92" t="s">
        <v>156</v>
      </c>
      <c r="F338" s="92"/>
      <c r="G338" s="98"/>
      <c r="H338" s="92"/>
      <c r="I338" s="92"/>
      <c r="J338" s="92"/>
      <c r="K338" s="98"/>
      <c r="L338" s="92"/>
      <c r="M338" s="92"/>
      <c r="N338" s="92"/>
      <c r="O338" s="92"/>
      <c r="P338" s="92"/>
      <c r="Q338" s="97"/>
      <c r="R338" s="91"/>
      <c r="S338" s="91"/>
    </row>
    <row r="339" spans="1:19" x14ac:dyDescent="0.2">
      <c r="A339" s="91" t="s">
        <v>620</v>
      </c>
      <c r="B339" s="92" t="s">
        <v>271</v>
      </c>
      <c r="C339" s="92" t="s">
        <v>621</v>
      </c>
      <c r="D339" s="94"/>
      <c r="E339" s="92" t="s">
        <v>156</v>
      </c>
      <c r="F339" s="92"/>
      <c r="G339" s="98"/>
      <c r="H339" s="92"/>
      <c r="I339" s="92"/>
      <c r="J339" s="92"/>
      <c r="K339" s="98"/>
      <c r="L339" s="92"/>
      <c r="M339" s="92"/>
      <c r="N339" s="92"/>
      <c r="O339" s="92"/>
      <c r="P339" s="92"/>
      <c r="Q339" s="97"/>
      <c r="R339" s="91"/>
      <c r="S339" s="91"/>
    </row>
    <row r="340" spans="1:19" x14ac:dyDescent="0.2">
      <c r="A340" s="67" t="s">
        <v>1057</v>
      </c>
      <c r="B340" s="103" t="s">
        <v>1058</v>
      </c>
      <c r="C340" s="103" t="s">
        <v>1505</v>
      </c>
      <c r="D340" s="94"/>
      <c r="E340" s="92" t="s">
        <v>156</v>
      </c>
      <c r="F340" s="92"/>
      <c r="G340" s="98"/>
      <c r="H340" s="92"/>
      <c r="I340" s="92"/>
      <c r="J340" s="92"/>
      <c r="K340" s="98"/>
      <c r="L340" s="92"/>
      <c r="M340" s="92"/>
      <c r="N340" s="92"/>
      <c r="O340" s="92"/>
      <c r="P340" s="92"/>
      <c r="Q340" s="97"/>
      <c r="R340" s="91"/>
      <c r="S340" s="91"/>
    </row>
    <row r="341" spans="1:19" x14ac:dyDescent="0.2">
      <c r="A341" s="67" t="s">
        <v>1059</v>
      </c>
      <c r="B341" s="103" t="s">
        <v>1060</v>
      </c>
      <c r="C341" s="103" t="s">
        <v>1506</v>
      </c>
      <c r="D341" s="94"/>
      <c r="E341" s="92" t="s">
        <v>156</v>
      </c>
      <c r="F341" s="92"/>
      <c r="G341" s="98"/>
      <c r="H341" s="92"/>
      <c r="I341" s="92"/>
      <c r="J341" s="92"/>
      <c r="K341" s="98"/>
      <c r="L341" s="92"/>
      <c r="M341" s="92"/>
      <c r="N341" s="92"/>
      <c r="O341" s="92"/>
      <c r="P341" s="92"/>
      <c r="Q341" s="97"/>
      <c r="R341" s="91"/>
      <c r="S341" s="91"/>
    </row>
    <row r="342" spans="1:19" x14ac:dyDescent="0.2">
      <c r="A342" s="67" t="s">
        <v>1061</v>
      </c>
      <c r="B342" s="67" t="s">
        <v>1507</v>
      </c>
      <c r="C342" s="67" t="s">
        <v>1508</v>
      </c>
      <c r="D342" s="94"/>
      <c r="E342" s="92" t="s">
        <v>156</v>
      </c>
      <c r="F342" s="92"/>
      <c r="G342" s="98"/>
      <c r="H342" s="92"/>
      <c r="I342" s="92"/>
      <c r="J342" s="92"/>
      <c r="K342" s="98"/>
      <c r="L342" s="92"/>
      <c r="M342" s="92"/>
      <c r="N342" s="92"/>
      <c r="O342" s="92"/>
      <c r="P342" s="92"/>
      <c r="Q342" s="97"/>
      <c r="R342" s="91"/>
      <c r="S342" s="91"/>
    </row>
    <row r="343" spans="1:19" x14ac:dyDescent="0.2">
      <c r="A343" s="67" t="s">
        <v>623</v>
      </c>
      <c r="B343" s="67" t="s">
        <v>1279</v>
      </c>
      <c r="C343" s="67" t="s">
        <v>1280</v>
      </c>
      <c r="D343" s="94"/>
      <c r="E343" s="92" t="s">
        <v>156</v>
      </c>
      <c r="F343" s="92"/>
      <c r="G343" s="98"/>
      <c r="H343" s="92"/>
      <c r="I343" s="92"/>
      <c r="J343" s="92"/>
      <c r="K343" s="98"/>
      <c r="L343" s="92"/>
      <c r="M343" s="92"/>
      <c r="N343" s="92"/>
      <c r="O343" s="92"/>
      <c r="P343" s="92"/>
      <c r="Q343" s="97"/>
      <c r="R343" s="91"/>
      <c r="S343" s="91"/>
    </row>
    <row r="344" spans="1:19" x14ac:dyDescent="0.2">
      <c r="A344" s="67" t="s">
        <v>1509</v>
      </c>
      <c r="B344" s="67" t="s">
        <v>283</v>
      </c>
      <c r="C344" s="67" t="s">
        <v>1510</v>
      </c>
      <c r="D344" s="94"/>
      <c r="E344" s="92" t="s">
        <v>156</v>
      </c>
      <c r="F344" s="92"/>
      <c r="G344" s="98"/>
      <c r="H344" s="92"/>
      <c r="I344" s="92"/>
      <c r="J344" s="92"/>
      <c r="K344" s="98"/>
      <c r="L344" s="92"/>
      <c r="M344" s="92"/>
      <c r="N344" s="92"/>
      <c r="O344" s="92"/>
      <c r="P344" s="92"/>
      <c r="Q344" s="97"/>
      <c r="R344" s="91"/>
      <c r="S344" s="91"/>
    </row>
    <row r="345" spans="1:19" x14ac:dyDescent="0.2">
      <c r="A345" s="67" t="s">
        <v>1069</v>
      </c>
      <c r="B345" s="67" t="s">
        <v>1511</v>
      </c>
      <c r="C345" s="67" t="s">
        <v>1512</v>
      </c>
      <c r="D345" s="94"/>
      <c r="E345" s="92" t="s">
        <v>156</v>
      </c>
      <c r="F345" s="92"/>
      <c r="G345" s="98"/>
      <c r="H345" s="92"/>
      <c r="I345" s="92"/>
      <c r="J345" s="92"/>
      <c r="K345" s="98"/>
      <c r="L345" s="92"/>
      <c r="M345" s="92"/>
      <c r="N345" s="92"/>
      <c r="O345" s="92"/>
      <c r="P345" s="92"/>
      <c r="Q345" s="97"/>
      <c r="R345" s="91"/>
      <c r="S345" s="91"/>
    </row>
    <row r="346" spans="1:19" x14ac:dyDescent="0.2">
      <c r="A346" s="67" t="s">
        <v>1074</v>
      </c>
      <c r="B346" s="67" t="s">
        <v>1075</v>
      </c>
      <c r="C346" s="67" t="s">
        <v>1076</v>
      </c>
      <c r="D346" s="94"/>
      <c r="E346" s="92" t="s">
        <v>156</v>
      </c>
      <c r="F346" s="92"/>
      <c r="G346" s="98"/>
      <c r="H346" s="92"/>
      <c r="I346" s="92"/>
      <c r="J346" s="92"/>
      <c r="K346" s="98"/>
      <c r="L346" s="92"/>
      <c r="M346" s="92"/>
      <c r="N346" s="92"/>
      <c r="O346" s="92"/>
      <c r="P346" s="92"/>
      <c r="Q346" s="97"/>
      <c r="R346" s="91"/>
      <c r="S346" s="91"/>
    </row>
    <row r="347" spans="1:19" x14ac:dyDescent="0.2">
      <c r="A347" s="67" t="s">
        <v>1105</v>
      </c>
      <c r="B347" s="67" t="s">
        <v>1513</v>
      </c>
      <c r="C347" s="67" t="s">
        <v>1514</v>
      </c>
      <c r="D347" s="94"/>
      <c r="E347" s="92" t="s">
        <v>156</v>
      </c>
      <c r="F347" s="92"/>
      <c r="G347" s="98"/>
      <c r="H347" s="92"/>
      <c r="I347" s="92"/>
      <c r="J347" s="92"/>
      <c r="K347" s="98"/>
      <c r="L347" s="92"/>
      <c r="M347" s="92"/>
      <c r="N347" s="92"/>
      <c r="O347" s="92"/>
      <c r="P347" s="92"/>
      <c r="Q347" s="97"/>
      <c r="R347" s="91"/>
      <c r="S347" s="91"/>
    </row>
    <row r="348" spans="1:19" x14ac:dyDescent="0.2">
      <c r="A348" s="67" t="s">
        <v>1110</v>
      </c>
      <c r="B348" s="67" t="s">
        <v>1515</v>
      </c>
      <c r="C348" s="67" t="s">
        <v>1516</v>
      </c>
      <c r="D348" s="94"/>
      <c r="E348" s="92" t="s">
        <v>156</v>
      </c>
      <c r="F348" s="92"/>
      <c r="G348" s="98"/>
      <c r="H348" s="92"/>
      <c r="I348" s="92"/>
      <c r="J348" s="92"/>
      <c r="K348" s="98"/>
      <c r="L348" s="92"/>
      <c r="M348" s="92"/>
      <c r="N348" s="92"/>
      <c r="O348" s="92"/>
      <c r="P348" s="92"/>
      <c r="Q348" s="97"/>
      <c r="R348" s="91"/>
      <c r="S348" s="91"/>
    </row>
    <row r="349" spans="1:19" x14ac:dyDescent="0.2">
      <c r="A349" s="67" t="s">
        <v>1113</v>
      </c>
      <c r="B349" s="67" t="s">
        <v>1114</v>
      </c>
      <c r="C349" s="67" t="s">
        <v>1517</v>
      </c>
      <c r="D349" s="94"/>
      <c r="E349" s="92" t="s">
        <v>156</v>
      </c>
      <c r="F349" s="92"/>
      <c r="G349" s="98"/>
      <c r="H349" s="92"/>
      <c r="I349" s="92"/>
      <c r="J349" s="92"/>
      <c r="K349" s="98"/>
      <c r="L349" s="92"/>
      <c r="M349" s="92"/>
      <c r="N349" s="92"/>
      <c r="O349" s="92"/>
      <c r="P349" s="92"/>
      <c r="Q349" s="97"/>
      <c r="R349" s="91"/>
      <c r="S349" s="91"/>
    </row>
    <row r="350" spans="1:19" x14ac:dyDescent="0.2">
      <c r="A350" s="67" t="s">
        <v>1124</v>
      </c>
      <c r="B350" s="67" t="s">
        <v>1125</v>
      </c>
      <c r="C350" s="67" t="s">
        <v>1518</v>
      </c>
      <c r="D350" s="94"/>
      <c r="E350" s="92" t="s">
        <v>156</v>
      </c>
      <c r="F350" s="92"/>
      <c r="G350" s="98"/>
      <c r="H350" s="92"/>
      <c r="I350" s="92"/>
      <c r="J350" s="92"/>
      <c r="K350" s="98"/>
      <c r="L350" s="91"/>
      <c r="M350" s="91"/>
      <c r="N350" s="92"/>
      <c r="O350" s="92"/>
      <c r="P350" s="92"/>
      <c r="Q350" s="97"/>
      <c r="R350" s="91"/>
      <c r="S350" s="91"/>
    </row>
    <row r="351" spans="1:19" x14ac:dyDescent="0.2">
      <c r="A351" s="67" t="s">
        <v>1281</v>
      </c>
      <c r="B351" s="67" t="s">
        <v>1282</v>
      </c>
      <c r="D351" s="94"/>
      <c r="E351" s="92" t="s">
        <v>156</v>
      </c>
      <c r="F351" s="92"/>
      <c r="G351" s="98"/>
      <c r="H351" s="92"/>
      <c r="I351" s="92"/>
      <c r="J351" s="92"/>
      <c r="K351" s="98"/>
      <c r="L351" s="91"/>
      <c r="M351" s="91"/>
      <c r="N351" s="92"/>
      <c r="O351" s="92"/>
      <c r="P351" s="92"/>
      <c r="Q351" s="97"/>
      <c r="R351" s="91"/>
      <c r="S351" s="91"/>
    </row>
    <row r="352" spans="1:19" x14ac:dyDescent="0.2">
      <c r="A352" s="67" t="s">
        <v>1149</v>
      </c>
      <c r="B352" s="67" t="s">
        <v>1150</v>
      </c>
      <c r="C352" s="67" t="s">
        <v>1519</v>
      </c>
      <c r="D352" s="94"/>
      <c r="E352" s="92" t="s">
        <v>156</v>
      </c>
      <c r="F352" s="92"/>
      <c r="G352" s="98"/>
      <c r="H352" s="92"/>
      <c r="I352" s="92"/>
      <c r="J352" s="92"/>
      <c r="K352" s="98"/>
      <c r="L352" s="91"/>
      <c r="M352" s="91"/>
      <c r="N352" s="92"/>
      <c r="O352" s="92"/>
      <c r="P352" s="92"/>
      <c r="Q352" s="97"/>
      <c r="R352" s="91"/>
      <c r="S352" s="91"/>
    </row>
    <row r="353" spans="1:19" x14ac:dyDescent="0.2">
      <c r="A353" s="67" t="s">
        <v>1520</v>
      </c>
      <c r="B353" s="67" t="s">
        <v>1156</v>
      </c>
      <c r="D353" s="94"/>
      <c r="E353" s="92" t="s">
        <v>156</v>
      </c>
      <c r="F353" s="92"/>
      <c r="G353" s="98"/>
      <c r="H353" s="92"/>
      <c r="I353" s="92"/>
      <c r="J353" s="92"/>
      <c r="K353" s="98"/>
      <c r="L353" s="91"/>
      <c r="M353" s="91"/>
      <c r="N353" s="92"/>
      <c r="O353" s="92"/>
      <c r="P353" s="92"/>
      <c r="Q353" s="97"/>
      <c r="R353" s="91"/>
      <c r="S353" s="91"/>
    </row>
    <row r="354" spans="1:19" x14ac:dyDescent="0.2">
      <c r="A354" s="67" t="s">
        <v>383</v>
      </c>
      <c r="B354" s="67" t="s">
        <v>1151</v>
      </c>
      <c r="C354" s="67" t="s">
        <v>1152</v>
      </c>
      <c r="D354" s="94"/>
      <c r="E354" s="92" t="s">
        <v>156</v>
      </c>
      <c r="F354" s="92"/>
      <c r="G354" s="98"/>
      <c r="H354" s="92"/>
      <c r="I354" s="92"/>
      <c r="J354" s="92"/>
      <c r="K354" s="98"/>
      <c r="N354" s="92"/>
      <c r="O354" s="92"/>
      <c r="P354" s="92"/>
      <c r="Q354" s="97"/>
      <c r="R354" s="91"/>
      <c r="S354" s="91"/>
    </row>
    <row r="355" spans="1:19" x14ac:dyDescent="0.2">
      <c r="A355" s="67" t="s">
        <v>366</v>
      </c>
      <c r="B355" s="67" t="s">
        <v>1521</v>
      </c>
      <c r="C355" s="67" t="s">
        <v>1522</v>
      </c>
      <c r="D355" s="94"/>
      <c r="E355" s="92" t="s">
        <v>156</v>
      </c>
      <c r="F355" s="92"/>
      <c r="G355" s="98"/>
      <c r="H355" s="92"/>
      <c r="I355" s="92"/>
      <c r="J355" s="92"/>
      <c r="K355" s="98"/>
      <c r="N355" s="92"/>
      <c r="O355" s="92"/>
      <c r="P355" s="92"/>
      <c r="Q355" s="97"/>
      <c r="R355" s="91"/>
      <c r="S355" s="91"/>
    </row>
    <row r="356" spans="1:19" x14ac:dyDescent="0.2">
      <c r="A356" s="67" t="s">
        <v>376</v>
      </c>
      <c r="B356" s="67" t="s">
        <v>1153</v>
      </c>
      <c r="C356" s="67" t="s">
        <v>1154</v>
      </c>
      <c r="D356" s="94"/>
      <c r="E356" s="92" t="s">
        <v>156</v>
      </c>
      <c r="F356" s="92"/>
      <c r="G356" s="98"/>
      <c r="H356" s="92"/>
      <c r="I356" s="92"/>
      <c r="J356" s="92"/>
      <c r="K356" s="98"/>
      <c r="N356" s="92"/>
      <c r="O356" s="92"/>
      <c r="P356" s="92"/>
      <c r="Q356" s="97"/>
      <c r="R356" s="91"/>
      <c r="S356" s="91"/>
    </row>
    <row r="357" spans="1:19" x14ac:dyDescent="0.2">
      <c r="A357" s="67" t="s">
        <v>369</v>
      </c>
      <c r="B357" s="67" t="s">
        <v>1155</v>
      </c>
      <c r="C357" s="67" t="s">
        <v>1523</v>
      </c>
      <c r="D357" s="94"/>
      <c r="E357" s="92" t="s">
        <v>156</v>
      </c>
      <c r="F357" s="92"/>
      <c r="G357" s="98"/>
      <c r="H357" s="91"/>
      <c r="I357" s="92"/>
      <c r="J357" s="92"/>
      <c r="K357" s="98"/>
      <c r="N357" s="92"/>
      <c r="O357" s="92"/>
      <c r="P357" s="92"/>
      <c r="Q357" s="97"/>
      <c r="R357" s="91"/>
      <c r="S357" s="91"/>
    </row>
    <row r="358" spans="1:19" x14ac:dyDescent="0.2">
      <c r="A358" s="67" t="s">
        <v>1160</v>
      </c>
      <c r="B358" s="67" t="s">
        <v>1161</v>
      </c>
      <c r="C358" s="67" t="s">
        <v>1283</v>
      </c>
      <c r="D358" s="94"/>
      <c r="E358" s="92" t="s">
        <v>156</v>
      </c>
      <c r="F358" s="92"/>
      <c r="G358" s="98"/>
      <c r="H358" s="91"/>
      <c r="I358" s="91"/>
      <c r="J358" s="92"/>
      <c r="K358" s="98"/>
      <c r="N358" s="92"/>
      <c r="O358" s="92"/>
      <c r="P358" s="92"/>
      <c r="Q358" s="97"/>
      <c r="R358" s="91"/>
      <c r="S358" s="91"/>
    </row>
    <row r="359" spans="1:19" x14ac:dyDescent="0.2">
      <c r="A359" s="67" t="s">
        <v>1162</v>
      </c>
      <c r="B359" s="67" t="s">
        <v>1163</v>
      </c>
      <c r="C359" s="67" t="s">
        <v>1524</v>
      </c>
      <c r="D359" s="94"/>
      <c r="E359" s="92" t="s">
        <v>156</v>
      </c>
      <c r="F359" s="92"/>
      <c r="G359" s="98"/>
      <c r="H359" s="91"/>
      <c r="I359" s="91"/>
      <c r="J359" s="92"/>
      <c r="K359" s="98"/>
      <c r="N359" s="92"/>
      <c r="O359" s="92"/>
      <c r="P359" s="92"/>
      <c r="Q359" s="97"/>
      <c r="R359" s="91"/>
      <c r="S359" s="91"/>
    </row>
    <row r="360" spans="1:19" x14ac:dyDescent="0.2">
      <c r="A360" s="67" t="s">
        <v>1164</v>
      </c>
      <c r="B360" s="67" t="s">
        <v>1165</v>
      </c>
      <c r="C360" s="67" t="s">
        <v>1525</v>
      </c>
      <c r="D360" s="94"/>
      <c r="E360" s="92" t="s">
        <v>156</v>
      </c>
      <c r="F360" s="92"/>
      <c r="G360" s="98"/>
      <c r="H360" s="91"/>
      <c r="I360" s="91"/>
      <c r="J360" s="92"/>
      <c r="K360" s="98"/>
      <c r="N360" s="92"/>
      <c r="O360" s="92"/>
      <c r="P360" s="92"/>
      <c r="Q360" s="97"/>
      <c r="R360" s="91"/>
      <c r="S360" s="91"/>
    </row>
    <row r="361" spans="1:19" x14ac:dyDescent="0.2">
      <c r="A361" s="67" t="s">
        <v>628</v>
      </c>
      <c r="B361" s="67" t="s">
        <v>629</v>
      </c>
      <c r="C361" s="67" t="s">
        <v>630</v>
      </c>
      <c r="D361" s="92"/>
      <c r="E361" s="92" t="s">
        <v>156</v>
      </c>
      <c r="F361" s="92"/>
      <c r="G361" s="98"/>
      <c r="H361" s="91"/>
      <c r="I361" s="91"/>
      <c r="J361" s="92"/>
      <c r="K361" s="98"/>
      <c r="N361" s="92"/>
      <c r="O361" s="92"/>
      <c r="P361" s="92"/>
      <c r="Q361" s="97"/>
      <c r="R361" s="91"/>
      <c r="S361" s="91"/>
    </row>
    <row r="362" spans="1:19" x14ac:dyDescent="0.2">
      <c r="A362" s="67" t="s">
        <v>1181</v>
      </c>
      <c r="B362" s="67" t="s">
        <v>1182</v>
      </c>
      <c r="C362" s="67" t="s">
        <v>1526</v>
      </c>
      <c r="D362" s="92"/>
      <c r="E362" s="92"/>
      <c r="F362" s="92"/>
      <c r="G362" s="98"/>
      <c r="H362" s="91"/>
      <c r="I362" s="91"/>
      <c r="J362" s="92"/>
      <c r="K362" s="98"/>
      <c r="N362" s="92"/>
      <c r="O362" s="92"/>
      <c r="P362" s="92"/>
      <c r="Q362" s="97"/>
      <c r="R362" s="91"/>
      <c r="S362" s="91"/>
    </row>
    <row r="363" spans="1:19" x14ac:dyDescent="0.2">
      <c r="A363" s="67" t="s">
        <v>1203</v>
      </c>
      <c r="B363" s="67" t="s">
        <v>1204</v>
      </c>
      <c r="C363" s="67" t="s">
        <v>1527</v>
      </c>
      <c r="D363" s="92"/>
      <c r="E363" s="91"/>
      <c r="F363" s="91"/>
      <c r="G363" s="91"/>
      <c r="H363" s="91"/>
      <c r="I363" s="91"/>
      <c r="J363" s="91"/>
      <c r="K363" s="98"/>
      <c r="N363" s="92"/>
      <c r="O363" s="92"/>
      <c r="P363" s="92"/>
      <c r="Q363" s="97"/>
      <c r="R363" s="91"/>
      <c r="S363" s="91"/>
    </row>
    <row r="364" spans="1:19" x14ac:dyDescent="0.2">
      <c r="A364" s="67" t="s">
        <v>1205</v>
      </c>
      <c r="B364" s="67" t="s">
        <v>1206</v>
      </c>
      <c r="C364" s="67" t="s">
        <v>1207</v>
      </c>
      <c r="D364" s="92"/>
      <c r="E364" s="91"/>
      <c r="F364" s="91"/>
      <c r="G364" s="91"/>
      <c r="H364" s="91"/>
      <c r="I364" s="91"/>
      <c r="J364" s="91"/>
      <c r="K364" s="91"/>
      <c r="N364" s="92"/>
      <c r="O364" s="92"/>
      <c r="P364" s="92"/>
      <c r="Q364" s="91"/>
      <c r="R364" s="91"/>
      <c r="S364" s="91"/>
    </row>
    <row r="365" spans="1:19" x14ac:dyDescent="0.2">
      <c r="A365" s="67" t="s">
        <v>1208</v>
      </c>
      <c r="B365" s="67" t="s">
        <v>1528</v>
      </c>
      <c r="C365" s="67" t="s">
        <v>1209</v>
      </c>
      <c r="D365" s="92"/>
      <c r="E365" s="91"/>
      <c r="F365" s="91"/>
      <c r="G365" s="91"/>
      <c r="H365" s="91"/>
      <c r="I365" s="91"/>
      <c r="J365" s="91"/>
      <c r="K365" s="91"/>
      <c r="N365" s="91"/>
      <c r="O365" s="92"/>
      <c r="P365" s="92"/>
      <c r="Q365" s="91"/>
      <c r="R365" s="91"/>
      <c r="S365" s="91"/>
    </row>
    <row r="366" spans="1:19" x14ac:dyDescent="0.2">
      <c r="A366" s="67" t="s">
        <v>1210</v>
      </c>
      <c r="B366" s="67" t="s">
        <v>1529</v>
      </c>
      <c r="C366" s="67" t="s">
        <v>1530</v>
      </c>
      <c r="D366" s="92"/>
      <c r="E366" s="91"/>
      <c r="F366" s="91"/>
      <c r="G366" s="91"/>
      <c r="H366" s="91"/>
      <c r="I366" s="91"/>
      <c r="J366" s="91"/>
      <c r="K366" s="91"/>
      <c r="N366" s="91"/>
      <c r="O366" s="92"/>
      <c r="P366" s="92"/>
      <c r="Q366" s="91"/>
      <c r="R366" s="91"/>
      <c r="S366" s="91"/>
    </row>
    <row r="367" spans="1:19" x14ac:dyDescent="0.2">
      <c r="A367" s="67" t="s">
        <v>633</v>
      </c>
      <c r="B367" s="67" t="s">
        <v>272</v>
      </c>
      <c r="C367" s="67" t="s">
        <v>1284</v>
      </c>
      <c r="D367" s="92"/>
      <c r="E367" s="91"/>
      <c r="F367" s="91"/>
      <c r="G367" s="91"/>
      <c r="H367" s="91"/>
      <c r="I367" s="91"/>
      <c r="J367" s="91"/>
      <c r="K367" s="91"/>
      <c r="N367" s="91"/>
      <c r="O367" s="92"/>
      <c r="P367" s="92"/>
      <c r="Q367" s="91"/>
      <c r="R367" s="91"/>
      <c r="S367" s="91"/>
    </row>
    <row r="368" spans="1:19" x14ac:dyDescent="0.2">
      <c r="A368" s="67" t="s">
        <v>1222</v>
      </c>
      <c r="B368" s="67" t="s">
        <v>1223</v>
      </c>
      <c r="C368" s="67" t="s">
        <v>1531</v>
      </c>
      <c r="D368" s="91"/>
      <c r="E368" s="91"/>
      <c r="F368" s="91"/>
      <c r="G368" s="91"/>
      <c r="H368" s="91"/>
      <c r="I368" s="91"/>
      <c r="J368" s="91"/>
      <c r="K368" s="91"/>
      <c r="N368" s="91"/>
      <c r="O368" s="92"/>
      <c r="P368" s="92"/>
      <c r="Q368" s="91"/>
      <c r="R368" s="91"/>
      <c r="S368" s="91"/>
    </row>
    <row r="369" spans="1:16" x14ac:dyDescent="0.2">
      <c r="A369" s="67" t="s">
        <v>637</v>
      </c>
      <c r="B369" s="67" t="s">
        <v>273</v>
      </c>
      <c r="C369" s="67" t="s">
        <v>1285</v>
      </c>
      <c r="E369" s="91"/>
      <c r="F369" s="91"/>
      <c r="G369" s="91"/>
      <c r="O369" s="92"/>
      <c r="P369" s="92"/>
    </row>
    <row r="370" spans="1:16" x14ac:dyDescent="0.2">
      <c r="A370" s="67" t="s">
        <v>640</v>
      </c>
      <c r="B370" s="67" t="s">
        <v>1286</v>
      </c>
      <c r="C370" s="67" t="s">
        <v>641</v>
      </c>
      <c r="O370" s="92"/>
      <c r="P370" s="92"/>
    </row>
    <row r="371" spans="1:16" x14ac:dyDescent="0.2">
      <c r="A371" s="93" t="s">
        <v>539</v>
      </c>
      <c r="B371" s="94"/>
      <c r="C371" s="94"/>
      <c r="O371" s="92"/>
      <c r="P371" s="92"/>
    </row>
    <row r="372" spans="1:16" x14ac:dyDescent="0.2">
      <c r="A372" s="91" t="s">
        <v>542</v>
      </c>
      <c r="B372" s="94" t="s">
        <v>313</v>
      </c>
      <c r="C372" s="94" t="s">
        <v>314</v>
      </c>
      <c r="O372" s="92"/>
      <c r="P372" s="92"/>
    </row>
    <row r="373" spans="1:16" x14ac:dyDescent="0.2">
      <c r="A373" s="91" t="s">
        <v>544</v>
      </c>
      <c r="B373" s="94" t="s">
        <v>259</v>
      </c>
      <c r="C373" s="94" t="s">
        <v>1257</v>
      </c>
      <c r="O373" s="92"/>
      <c r="P373" s="92"/>
    </row>
    <row r="374" spans="1:16" x14ac:dyDescent="0.2">
      <c r="A374" s="91" t="s">
        <v>547</v>
      </c>
      <c r="B374" s="94" t="s">
        <v>548</v>
      </c>
      <c r="C374" s="94" t="s">
        <v>1258</v>
      </c>
      <c r="O374" s="92"/>
      <c r="P374" s="92"/>
    </row>
    <row r="375" spans="1:16" x14ac:dyDescent="0.2">
      <c r="A375" s="91" t="s">
        <v>551</v>
      </c>
      <c r="B375" s="94" t="s">
        <v>552</v>
      </c>
      <c r="C375" s="94" t="s">
        <v>1259</v>
      </c>
      <c r="O375" s="92"/>
      <c r="P375" s="92"/>
    </row>
    <row r="376" spans="1:16" x14ac:dyDescent="0.2">
      <c r="A376" s="91" t="s">
        <v>555</v>
      </c>
      <c r="B376" s="94" t="s">
        <v>260</v>
      </c>
      <c r="C376" s="94" t="s">
        <v>1260</v>
      </c>
      <c r="O376" s="92"/>
      <c r="P376" s="92"/>
    </row>
    <row r="377" spans="1:16" x14ac:dyDescent="0.2">
      <c r="A377" s="91" t="s">
        <v>558</v>
      </c>
      <c r="B377" s="94" t="s">
        <v>1261</v>
      </c>
      <c r="C377" s="94" t="s">
        <v>559</v>
      </c>
      <c r="O377" s="92"/>
      <c r="P377" s="92"/>
    </row>
    <row r="378" spans="1:16" x14ac:dyDescent="0.2">
      <c r="A378" s="91" t="s">
        <v>562</v>
      </c>
      <c r="B378" s="94" t="s">
        <v>261</v>
      </c>
      <c r="C378" s="94" t="s">
        <v>563</v>
      </c>
      <c r="O378" s="92"/>
      <c r="P378" s="92"/>
    </row>
    <row r="379" spans="1:16" x14ac:dyDescent="0.2">
      <c r="A379" s="91" t="s">
        <v>567</v>
      </c>
      <c r="B379" s="94" t="s">
        <v>262</v>
      </c>
      <c r="C379" s="94" t="s">
        <v>1262</v>
      </c>
      <c r="O379" s="92"/>
      <c r="P379" s="92"/>
    </row>
    <row r="380" spans="1:16" x14ac:dyDescent="0.2">
      <c r="A380" s="91" t="s">
        <v>570</v>
      </c>
      <c r="B380" s="94" t="s">
        <v>571</v>
      </c>
      <c r="C380" s="94" t="s">
        <v>1263</v>
      </c>
      <c r="O380" s="92"/>
      <c r="P380" s="92"/>
    </row>
    <row r="381" spans="1:16" x14ac:dyDescent="0.2">
      <c r="A381" s="91" t="s">
        <v>574</v>
      </c>
      <c r="B381" s="94" t="s">
        <v>575</v>
      </c>
      <c r="C381" s="94" t="s">
        <v>1264</v>
      </c>
      <c r="O381" s="92"/>
      <c r="P381" s="92"/>
    </row>
    <row r="382" spans="1:16" x14ac:dyDescent="0.2">
      <c r="A382" s="91" t="s">
        <v>578</v>
      </c>
      <c r="B382" s="94" t="s">
        <v>579</v>
      </c>
      <c r="C382" s="94" t="s">
        <v>1265</v>
      </c>
      <c r="O382" s="92"/>
      <c r="P382" s="91"/>
    </row>
    <row r="383" spans="1:16" x14ac:dyDescent="0.2">
      <c r="A383" s="91" t="s">
        <v>582</v>
      </c>
      <c r="B383" s="94" t="s">
        <v>1266</v>
      </c>
      <c r="C383" s="94" t="s">
        <v>1267</v>
      </c>
      <c r="O383" s="92"/>
      <c r="P383" s="91"/>
    </row>
    <row r="384" spans="1:16" x14ac:dyDescent="0.2">
      <c r="A384" s="91" t="s">
        <v>584</v>
      </c>
      <c r="B384" s="94" t="s">
        <v>585</v>
      </c>
      <c r="C384" s="94" t="s">
        <v>1268</v>
      </c>
      <c r="O384" s="92"/>
      <c r="P384" s="91"/>
    </row>
    <row r="385" spans="1:16" x14ac:dyDescent="0.2">
      <c r="A385" s="91" t="s">
        <v>1269</v>
      </c>
      <c r="B385" s="94" t="s">
        <v>1270</v>
      </c>
      <c r="C385" s="94"/>
      <c r="O385" s="92"/>
      <c r="P385" s="91"/>
    </row>
    <row r="386" spans="1:16" x14ac:dyDescent="0.2">
      <c r="A386" s="91" t="s">
        <v>1271</v>
      </c>
      <c r="B386" s="94" t="s">
        <v>590</v>
      </c>
      <c r="C386" s="94"/>
      <c r="O386" s="92"/>
      <c r="P386" s="91"/>
    </row>
    <row r="387" spans="1:16" x14ac:dyDescent="0.2">
      <c r="A387" s="91" t="s">
        <v>592</v>
      </c>
      <c r="B387" s="94" t="s">
        <v>593</v>
      </c>
      <c r="C387" s="94" t="s">
        <v>1272</v>
      </c>
      <c r="O387" s="103"/>
    </row>
    <row r="388" spans="1:16" x14ac:dyDescent="0.2">
      <c r="A388" s="91" t="s">
        <v>596</v>
      </c>
      <c r="B388" s="94" t="s">
        <v>263</v>
      </c>
      <c r="C388" s="94" t="s">
        <v>597</v>
      </c>
    </row>
    <row r="389" spans="1:16" x14ac:dyDescent="0.2">
      <c r="A389" s="91" t="s">
        <v>1273</v>
      </c>
      <c r="B389" s="94" t="s">
        <v>264</v>
      </c>
      <c r="C389" s="94" t="s">
        <v>1274</v>
      </c>
    </row>
    <row r="390" spans="1:16" x14ac:dyDescent="0.2">
      <c r="A390" s="91" t="s">
        <v>605</v>
      </c>
      <c r="B390" s="94" t="s">
        <v>266</v>
      </c>
      <c r="C390" s="94" t="s">
        <v>606</v>
      </c>
    </row>
    <row r="391" spans="1:16" x14ac:dyDescent="0.2">
      <c r="A391" s="91" t="s">
        <v>609</v>
      </c>
      <c r="B391" s="94" t="s">
        <v>267</v>
      </c>
      <c r="C391" s="94" t="s">
        <v>610</v>
      </c>
    </row>
    <row r="392" spans="1:16" x14ac:dyDescent="0.2">
      <c r="A392" s="91" t="s">
        <v>975</v>
      </c>
      <c r="B392" s="94" t="s">
        <v>976</v>
      </c>
      <c r="C392" s="94" t="s">
        <v>1275</v>
      </c>
    </row>
    <row r="393" spans="1:16" x14ac:dyDescent="0.2">
      <c r="A393" s="91" t="s">
        <v>612</v>
      </c>
      <c r="B393" s="94" t="s">
        <v>268</v>
      </c>
      <c r="C393" s="94" t="s">
        <v>1276</v>
      </c>
    </row>
    <row r="394" spans="1:16" x14ac:dyDescent="0.2">
      <c r="A394" s="91" t="s">
        <v>614</v>
      </c>
      <c r="B394" s="94" t="s">
        <v>269</v>
      </c>
      <c r="C394" s="94" t="s">
        <v>1277</v>
      </c>
    </row>
    <row r="395" spans="1:16" x14ac:dyDescent="0.2">
      <c r="A395" s="91" t="s">
        <v>616</v>
      </c>
      <c r="B395" s="94" t="s">
        <v>270</v>
      </c>
      <c r="C395" s="94" t="s">
        <v>1278</v>
      </c>
    </row>
    <row r="396" spans="1:16" x14ac:dyDescent="0.2">
      <c r="A396" s="91" t="s">
        <v>620</v>
      </c>
      <c r="B396" s="94" t="s">
        <v>271</v>
      </c>
      <c r="C396" s="94" t="s">
        <v>621</v>
      </c>
    </row>
    <row r="397" spans="1:16" x14ac:dyDescent="0.2">
      <c r="A397" s="91" t="s">
        <v>623</v>
      </c>
      <c r="B397" s="94" t="s">
        <v>1279</v>
      </c>
      <c r="C397" s="94" t="s">
        <v>1280</v>
      </c>
    </row>
    <row r="398" spans="1:16" x14ac:dyDescent="0.2">
      <c r="A398" s="91" t="s">
        <v>1281</v>
      </c>
      <c r="B398" s="94" t="s">
        <v>1282</v>
      </c>
      <c r="C398" s="94"/>
    </row>
    <row r="399" spans="1:16" x14ac:dyDescent="0.2">
      <c r="A399" s="91" t="s">
        <v>1160</v>
      </c>
      <c r="B399" s="94" t="s">
        <v>1161</v>
      </c>
      <c r="C399" s="94" t="s">
        <v>1283</v>
      </c>
    </row>
    <row r="400" spans="1:16" x14ac:dyDescent="0.2">
      <c r="A400" s="91" t="s">
        <v>628</v>
      </c>
      <c r="B400" s="94" t="s">
        <v>629</v>
      </c>
      <c r="C400" s="94" t="s">
        <v>630</v>
      </c>
    </row>
    <row r="401" spans="1:3" x14ac:dyDescent="0.2">
      <c r="A401" s="91" t="s">
        <v>633</v>
      </c>
      <c r="B401" s="94" t="s">
        <v>272</v>
      </c>
      <c r="C401" s="94" t="s">
        <v>1284</v>
      </c>
    </row>
    <row r="402" spans="1:3" x14ac:dyDescent="0.2">
      <c r="A402" s="91" t="s">
        <v>637</v>
      </c>
      <c r="B402" s="94" t="s">
        <v>273</v>
      </c>
      <c r="C402" s="94" t="s">
        <v>1285</v>
      </c>
    </row>
    <row r="403" spans="1:3" x14ac:dyDescent="0.2">
      <c r="A403" s="91" t="s">
        <v>640</v>
      </c>
      <c r="B403" s="94" t="s">
        <v>1286</v>
      </c>
      <c r="C403" s="94" t="s">
        <v>641</v>
      </c>
    </row>
    <row r="404" spans="1:3" x14ac:dyDescent="0.2">
      <c r="A404" s="104" t="s">
        <v>324</v>
      </c>
      <c r="B404" s="87" t="s">
        <v>328</v>
      </c>
    </row>
    <row r="405" spans="1:3" x14ac:dyDescent="0.2">
      <c r="A405" s="92" t="s">
        <v>787</v>
      </c>
      <c r="B405" s="92" t="s">
        <v>788</v>
      </c>
      <c r="C405" s="67" t="s">
        <v>1466</v>
      </c>
    </row>
    <row r="406" spans="1:3" x14ac:dyDescent="0.2">
      <c r="A406" s="92" t="s">
        <v>350</v>
      </c>
      <c r="B406" s="92" t="s">
        <v>798</v>
      </c>
      <c r="C406" s="67" t="s">
        <v>351</v>
      </c>
    </row>
    <row r="407" spans="1:3" x14ac:dyDescent="0.2">
      <c r="A407" s="92" t="s">
        <v>854</v>
      </c>
      <c r="B407" s="92" t="s">
        <v>855</v>
      </c>
      <c r="C407" s="67" t="s">
        <v>1483</v>
      </c>
    </row>
    <row r="408" spans="1:3" x14ac:dyDescent="0.2">
      <c r="A408" s="92" t="s">
        <v>885</v>
      </c>
      <c r="B408" s="92" t="s">
        <v>886</v>
      </c>
      <c r="C408" s="67" t="s">
        <v>1720</v>
      </c>
    </row>
    <row r="409" spans="1:3" x14ac:dyDescent="0.2">
      <c r="A409" s="91" t="s">
        <v>1641</v>
      </c>
      <c r="B409" s="99" t="s">
        <v>1642</v>
      </c>
      <c r="C409" s="67" t="s">
        <v>1721</v>
      </c>
    </row>
    <row r="410" spans="1:3" x14ac:dyDescent="0.2">
      <c r="A410" s="92" t="s">
        <v>338</v>
      </c>
      <c r="B410" s="92" t="s">
        <v>1357</v>
      </c>
      <c r="C410" s="67" t="s">
        <v>1358</v>
      </c>
    </row>
    <row r="411" spans="1:3" x14ac:dyDescent="0.2">
      <c r="A411" s="92" t="s">
        <v>332</v>
      </c>
      <c r="B411" s="92" t="s">
        <v>961</v>
      </c>
      <c r="C411" s="67" t="s">
        <v>1376</v>
      </c>
    </row>
    <row r="412" spans="1:3" x14ac:dyDescent="0.2">
      <c r="A412" s="92" t="s">
        <v>344</v>
      </c>
      <c r="B412" s="92" t="s">
        <v>962</v>
      </c>
      <c r="C412" s="67" t="s">
        <v>1377</v>
      </c>
    </row>
    <row r="413" spans="1:3" x14ac:dyDescent="0.2">
      <c r="A413" s="92" t="s">
        <v>359</v>
      </c>
      <c r="B413" s="92" t="s">
        <v>1131</v>
      </c>
      <c r="C413" s="67" t="s">
        <v>1722</v>
      </c>
    </row>
    <row r="414" spans="1:3" x14ac:dyDescent="0.2">
      <c r="A414" s="92" t="s">
        <v>1140</v>
      </c>
      <c r="B414" s="92" t="s">
        <v>1439</v>
      </c>
      <c r="C414" s="67" t="s">
        <v>1440</v>
      </c>
    </row>
    <row r="415" spans="1:3" x14ac:dyDescent="0.2">
      <c r="A415" s="92" t="s">
        <v>1520</v>
      </c>
      <c r="B415" s="92" t="s">
        <v>1156</v>
      </c>
    </row>
    <row r="416" spans="1:3" x14ac:dyDescent="0.2">
      <c r="A416" s="92" t="s">
        <v>383</v>
      </c>
      <c r="B416" s="92" t="s">
        <v>1151</v>
      </c>
      <c r="C416" s="67" t="s">
        <v>1152</v>
      </c>
    </row>
    <row r="417" spans="1:3" x14ac:dyDescent="0.2">
      <c r="A417" s="92" t="s">
        <v>366</v>
      </c>
      <c r="B417" s="92" t="s">
        <v>1521</v>
      </c>
      <c r="C417" s="67" t="s">
        <v>1522</v>
      </c>
    </row>
    <row r="418" spans="1:3" x14ac:dyDescent="0.2">
      <c r="A418" s="92" t="s">
        <v>1643</v>
      </c>
      <c r="B418" s="92" t="s">
        <v>1644</v>
      </c>
      <c r="C418" s="67" t="s">
        <v>1723</v>
      </c>
    </row>
    <row r="419" spans="1:3" x14ac:dyDescent="0.2">
      <c r="A419" s="92" t="s">
        <v>376</v>
      </c>
      <c r="B419" s="92" t="s">
        <v>1153</v>
      </c>
      <c r="C419" s="67" t="s">
        <v>1154</v>
      </c>
    </row>
    <row r="420" spans="1:3" x14ac:dyDescent="0.2">
      <c r="A420" s="92" t="s">
        <v>369</v>
      </c>
      <c r="B420" s="92" t="s">
        <v>1155</v>
      </c>
      <c r="C420" s="67" t="s">
        <v>1523</v>
      </c>
    </row>
    <row r="421" spans="1:3" x14ac:dyDescent="0.2">
      <c r="A421" s="92" t="s">
        <v>1200</v>
      </c>
      <c r="B421" s="92" t="s">
        <v>1645</v>
      </c>
      <c r="C421" s="67" t="s">
        <v>1724</v>
      </c>
    </row>
    <row r="422" spans="1:3" x14ac:dyDescent="0.2">
      <c r="A422" s="92" t="s">
        <v>1646</v>
      </c>
      <c r="B422" s="92" t="s">
        <v>1647</v>
      </c>
      <c r="C422" s="67" t="s">
        <v>1725</v>
      </c>
    </row>
    <row r="423" spans="1:3" x14ac:dyDescent="0.2">
      <c r="A423" s="92" t="s">
        <v>394</v>
      </c>
      <c r="B423" s="92" t="s">
        <v>1214</v>
      </c>
      <c r="C423" s="67" t="s">
        <v>1726</v>
      </c>
    </row>
  </sheetData>
  <mergeCells count="1">
    <mergeCell ref="A2:F2"/>
  </mergeCell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HookCodes</vt:lpstr>
      <vt:lpstr>IncidentalCatch</vt:lpstr>
      <vt:lpstr>IncidentalSpecies</vt:lpstr>
      <vt:lpstr>OtherFishSpecies</vt:lpstr>
      <vt:lpstr>OtherSpecies</vt:lpstr>
      <vt:lpstr>ProcessingCodes</vt:lpstr>
      <vt:lpstr>SetHaulDetails</vt:lpstr>
      <vt:lpstr>TargetSpecies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Alison Potter</cp:lastModifiedBy>
  <cp:lastPrinted>2013-12-10T03:53:00Z</cp:lastPrinted>
  <dcterms:created xsi:type="dcterms:W3CDTF">1999-03-04T02:55:35Z</dcterms:created>
  <dcterms:modified xsi:type="dcterms:W3CDTF">2021-11-18T02:53:08Z</dcterms:modified>
</cp:coreProperties>
</file>