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hobbs\CCAMLR\DataCentre\DataProcessing\FormTemplates\Vessel Forms\2025 Forms all languages\"/>
    </mc:Choice>
  </mc:AlternateContent>
  <xr:revisionPtr revIDLastSave="0" documentId="13_ncr:1_{A5520FE2-3BE2-4F5B-8E86-A92D3947887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5 Data" sheetId="1" r:id="rId1"/>
    <sheet name="C5B Pot Description" sheetId="5" r:id="rId2"/>
    <sheet name="CCAMLR codes" sheetId="8" r:id="rId3"/>
  </sheets>
  <definedNames>
    <definedName name="BaitSpecies">'CCAMLR codes'!$A$436:$C$456</definedName>
    <definedName name="Catch">'C5 Data'!$C$74</definedName>
    <definedName name="CatchSpecies">'CCAMLR codes'!$A$3:$C$399</definedName>
    <definedName name="CodeSection">'CCAMLR codes'!$A$2:$R$452</definedName>
    <definedName name="Comments">'C5 Data'!$C$148</definedName>
    <definedName name="DME_Dirty" hidden="1">"False"</definedName>
    <definedName name="DME_LocalFile" hidden="1">"True"</definedName>
    <definedName name="FishingGear">'C5 Data'!$C$35</definedName>
    <definedName name="FishingGearCodes">'CCAMLR codes'!$I$3:$J$19</definedName>
    <definedName name="GeneralInformation">'C5 Data'!$C$14</definedName>
    <definedName name="HaulIdentification">'C5 Data'!$C$29</definedName>
    <definedName name="IncidentalCatch">'C5 Data'!$C$131</definedName>
    <definedName name="IncidentalSpecies">'CCAMLR codes'!$E$3:$G$112</definedName>
    <definedName name="OtherFishSpecies">'CCAMLR codes'!$A$45:$C$298</definedName>
    <definedName name="OtherSpecies">'CCAMLR codes'!$A$300:$C$399</definedName>
    <definedName name="ProcessingCodes">'CCAMLR codes'!$L$3:$M$19</definedName>
    <definedName name="SetHaulDetails">'C5 Data'!$C$49</definedName>
    <definedName name="TargetSpecies">'CCAMLR codes'!$A$5:$C$11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2" i="1" l="1"/>
  <c r="A131" i="1"/>
  <c r="A74" i="1"/>
  <c r="A49" i="1"/>
  <c r="A28" i="1"/>
  <c r="A23" i="1"/>
  <c r="A14" i="1"/>
  <c r="IU139" i="1" l="1"/>
  <c r="IT139" i="1"/>
  <c r="IS139" i="1"/>
  <c r="IR139" i="1"/>
  <c r="IQ139" i="1"/>
  <c r="IP139" i="1"/>
  <c r="IO139" i="1"/>
  <c r="IN139" i="1"/>
  <c r="IM139" i="1"/>
  <c r="IL139" i="1"/>
  <c r="IK139" i="1"/>
  <c r="IJ139" i="1"/>
  <c r="II139" i="1"/>
  <c r="IH139" i="1"/>
  <c r="IG139" i="1"/>
  <c r="IF139" i="1"/>
  <c r="IE139" i="1"/>
  <c r="ID139" i="1"/>
  <c r="IC139" i="1"/>
  <c r="IB139" i="1"/>
  <c r="IA139" i="1"/>
  <c r="HZ139" i="1"/>
  <c r="HY139" i="1"/>
  <c r="HX139" i="1"/>
  <c r="HW139" i="1"/>
  <c r="HV139" i="1"/>
  <c r="HU139" i="1"/>
  <c r="HT139" i="1"/>
  <c r="HS139" i="1"/>
  <c r="HR139" i="1"/>
  <c r="HQ139" i="1"/>
  <c r="HP139" i="1"/>
  <c r="HO139" i="1"/>
  <c r="HN139" i="1"/>
  <c r="HM139" i="1"/>
  <c r="HL139" i="1"/>
  <c r="HK139" i="1"/>
  <c r="HJ139" i="1"/>
  <c r="HI139" i="1"/>
  <c r="HH139" i="1"/>
  <c r="HG139" i="1"/>
  <c r="HF139" i="1"/>
  <c r="HE139" i="1"/>
  <c r="HD139" i="1"/>
  <c r="HC139" i="1"/>
  <c r="HB139" i="1"/>
  <c r="HA139" i="1"/>
  <c r="GZ139" i="1"/>
  <c r="GY139" i="1"/>
  <c r="GX139" i="1"/>
  <c r="GW139" i="1"/>
  <c r="GV139" i="1"/>
  <c r="GU139" i="1"/>
  <c r="GT139" i="1"/>
  <c r="GS139" i="1"/>
  <c r="GR139" i="1"/>
  <c r="GQ139" i="1"/>
  <c r="GP139" i="1"/>
  <c r="GO139" i="1"/>
  <c r="GN139" i="1"/>
  <c r="GM139" i="1"/>
  <c r="GL139" i="1"/>
  <c r="GK139" i="1"/>
  <c r="GJ139" i="1"/>
  <c r="GI139" i="1"/>
  <c r="GH139" i="1"/>
  <c r="GG139" i="1"/>
  <c r="GF139" i="1"/>
  <c r="GE139" i="1"/>
  <c r="GD139" i="1"/>
  <c r="GC139" i="1"/>
  <c r="GB139" i="1"/>
  <c r="GA139" i="1"/>
  <c r="FZ139" i="1"/>
  <c r="FY139" i="1"/>
  <c r="FX139" i="1"/>
  <c r="FW139" i="1"/>
  <c r="FV139" i="1"/>
  <c r="FU139" i="1"/>
  <c r="FT139" i="1"/>
  <c r="FS139" i="1"/>
  <c r="FR139" i="1"/>
  <c r="FQ139" i="1"/>
  <c r="FP139" i="1"/>
  <c r="FO139" i="1"/>
  <c r="FN139" i="1"/>
  <c r="FM139" i="1"/>
  <c r="FL139" i="1"/>
  <c r="FK139" i="1"/>
  <c r="FJ139" i="1"/>
  <c r="FI139" i="1"/>
  <c r="FH139" i="1"/>
  <c r="FG139" i="1"/>
  <c r="FF139" i="1"/>
  <c r="FE139" i="1"/>
  <c r="FD139" i="1"/>
  <c r="FC139" i="1"/>
  <c r="FB139" i="1"/>
  <c r="FA139" i="1"/>
  <c r="EZ139" i="1"/>
  <c r="EY139" i="1"/>
  <c r="EX139" i="1"/>
  <c r="EW139" i="1"/>
  <c r="EV139" i="1"/>
  <c r="EU139" i="1"/>
  <c r="ET139" i="1"/>
  <c r="ES139" i="1"/>
  <c r="ER139" i="1"/>
  <c r="EQ139" i="1"/>
  <c r="EP139" i="1"/>
  <c r="EO139" i="1"/>
  <c r="EN139" i="1"/>
  <c r="EM139" i="1"/>
  <c r="EL139" i="1"/>
  <c r="EK139" i="1"/>
  <c r="EJ139" i="1"/>
  <c r="EI139" i="1"/>
  <c r="EH139" i="1"/>
  <c r="EG139" i="1"/>
  <c r="EF139" i="1"/>
  <c r="EE139" i="1"/>
  <c r="ED139" i="1"/>
  <c r="EC139" i="1"/>
  <c r="EB139" i="1"/>
  <c r="EA139" i="1"/>
  <c r="DZ139" i="1"/>
  <c r="DY139" i="1"/>
  <c r="DX139" i="1"/>
  <c r="DW139" i="1"/>
  <c r="DV139" i="1"/>
  <c r="DU139" i="1"/>
  <c r="DT139" i="1"/>
  <c r="DS139" i="1"/>
  <c r="DR139" i="1"/>
  <c r="DQ139" i="1"/>
  <c r="DP139" i="1"/>
  <c r="DO139" i="1"/>
  <c r="DN139" i="1"/>
  <c r="DM139" i="1"/>
  <c r="DL139" i="1"/>
  <c r="DK139" i="1"/>
  <c r="DJ139" i="1"/>
  <c r="DI139" i="1"/>
  <c r="DH139" i="1"/>
  <c r="DG139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P139" i="1"/>
  <c r="CO139" i="1"/>
  <c r="CN139" i="1"/>
  <c r="CM139" i="1"/>
  <c r="CL139" i="1"/>
  <c r="CK139" i="1"/>
  <c r="CJ139" i="1"/>
  <c r="CI139" i="1"/>
  <c r="CH139" i="1"/>
  <c r="CG139" i="1"/>
  <c r="CF139" i="1"/>
  <c r="CE139" i="1"/>
  <c r="CD139" i="1"/>
  <c r="CC139" i="1"/>
  <c r="CB139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IU136" i="1"/>
  <c r="IT136" i="1"/>
  <c r="IS136" i="1"/>
  <c r="IR136" i="1"/>
  <c r="IQ136" i="1"/>
  <c r="IP136" i="1"/>
  <c r="IO136" i="1"/>
  <c r="IN136" i="1"/>
  <c r="IM136" i="1"/>
  <c r="IL136" i="1"/>
  <c r="IK136" i="1"/>
  <c r="IJ136" i="1"/>
  <c r="II136" i="1"/>
  <c r="IH136" i="1"/>
  <c r="IG136" i="1"/>
  <c r="IF136" i="1"/>
  <c r="IE136" i="1"/>
  <c r="ID136" i="1"/>
  <c r="IC136" i="1"/>
  <c r="IB136" i="1"/>
  <c r="IA136" i="1"/>
  <c r="HZ136" i="1"/>
  <c r="HY136" i="1"/>
  <c r="HX136" i="1"/>
  <c r="HW136" i="1"/>
  <c r="HV136" i="1"/>
  <c r="HU136" i="1"/>
  <c r="HT136" i="1"/>
  <c r="HS136" i="1"/>
  <c r="HR136" i="1"/>
  <c r="HQ136" i="1"/>
  <c r="HP136" i="1"/>
  <c r="HO136" i="1"/>
  <c r="HN136" i="1"/>
  <c r="HM136" i="1"/>
  <c r="HL136" i="1"/>
  <c r="HK136" i="1"/>
  <c r="HJ136" i="1"/>
  <c r="HI136" i="1"/>
  <c r="HH136" i="1"/>
  <c r="HG136" i="1"/>
  <c r="HF136" i="1"/>
  <c r="HE136" i="1"/>
  <c r="HD136" i="1"/>
  <c r="HC136" i="1"/>
  <c r="HB136" i="1"/>
  <c r="HA136" i="1"/>
  <c r="GZ136" i="1"/>
  <c r="GY136" i="1"/>
  <c r="GX136" i="1"/>
  <c r="GW136" i="1"/>
  <c r="GV136" i="1"/>
  <c r="GU136" i="1"/>
  <c r="GT136" i="1"/>
  <c r="GS136" i="1"/>
  <c r="GR136" i="1"/>
  <c r="GQ136" i="1"/>
  <c r="GP136" i="1"/>
  <c r="GO136" i="1"/>
  <c r="GN136" i="1"/>
  <c r="GM136" i="1"/>
  <c r="GL136" i="1"/>
  <c r="GK136" i="1"/>
  <c r="GJ136" i="1"/>
  <c r="GI136" i="1"/>
  <c r="GH136" i="1"/>
  <c r="GG136" i="1"/>
  <c r="GF136" i="1"/>
  <c r="GE136" i="1"/>
  <c r="GD136" i="1"/>
  <c r="GC136" i="1"/>
  <c r="GB136" i="1"/>
  <c r="GA136" i="1"/>
  <c r="FZ136" i="1"/>
  <c r="FY136" i="1"/>
  <c r="FX136" i="1"/>
  <c r="FW136" i="1"/>
  <c r="FV136" i="1"/>
  <c r="FU136" i="1"/>
  <c r="FT136" i="1"/>
  <c r="FS136" i="1"/>
  <c r="FR136" i="1"/>
  <c r="FQ136" i="1"/>
  <c r="FP136" i="1"/>
  <c r="FO136" i="1"/>
  <c r="FN136" i="1"/>
  <c r="FM136" i="1"/>
  <c r="FL136" i="1"/>
  <c r="FK136" i="1"/>
  <c r="FJ136" i="1"/>
  <c r="FI136" i="1"/>
  <c r="FH136" i="1"/>
  <c r="FG136" i="1"/>
  <c r="FF136" i="1"/>
  <c r="FE136" i="1"/>
  <c r="FD136" i="1"/>
  <c r="FC136" i="1"/>
  <c r="FB136" i="1"/>
  <c r="FA136" i="1"/>
  <c r="EZ136" i="1"/>
  <c r="EY136" i="1"/>
  <c r="EX136" i="1"/>
  <c r="EW136" i="1"/>
  <c r="EV136" i="1"/>
  <c r="EU136" i="1"/>
  <c r="ET136" i="1"/>
  <c r="ES136" i="1"/>
  <c r="ER136" i="1"/>
  <c r="EQ136" i="1"/>
  <c r="EP136" i="1"/>
  <c r="EO136" i="1"/>
  <c r="EN136" i="1"/>
  <c r="EM136" i="1"/>
  <c r="EL136" i="1"/>
  <c r="EK136" i="1"/>
  <c r="EJ136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DW136" i="1"/>
  <c r="DV136" i="1"/>
  <c r="DU136" i="1"/>
  <c r="DT136" i="1"/>
  <c r="DS136" i="1"/>
  <c r="DR136" i="1"/>
  <c r="DQ136" i="1"/>
  <c r="DP136" i="1"/>
  <c r="DO136" i="1"/>
  <c r="DN136" i="1"/>
  <c r="DM136" i="1"/>
  <c r="DL136" i="1"/>
  <c r="DK136" i="1"/>
  <c r="DJ136" i="1"/>
  <c r="DI136" i="1"/>
  <c r="DH136" i="1"/>
  <c r="DG136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IU133" i="1"/>
  <c r="IT133" i="1"/>
  <c r="IS133" i="1"/>
  <c r="IR133" i="1"/>
  <c r="IQ133" i="1"/>
  <c r="IP133" i="1"/>
  <c r="IO133" i="1"/>
  <c r="IN133" i="1"/>
  <c r="IM133" i="1"/>
  <c r="IL133" i="1"/>
  <c r="IK133" i="1"/>
  <c r="IJ133" i="1"/>
  <c r="II133" i="1"/>
  <c r="IH133" i="1"/>
  <c r="IG133" i="1"/>
  <c r="IF133" i="1"/>
  <c r="IE133" i="1"/>
  <c r="ID133" i="1"/>
  <c r="IC133" i="1"/>
  <c r="IB133" i="1"/>
  <c r="IA133" i="1"/>
  <c r="HZ133" i="1"/>
  <c r="HY133" i="1"/>
  <c r="HX133" i="1"/>
  <c r="HW133" i="1"/>
  <c r="HV133" i="1"/>
  <c r="HU133" i="1"/>
  <c r="HT133" i="1"/>
  <c r="HS133" i="1"/>
  <c r="HR133" i="1"/>
  <c r="HQ133" i="1"/>
  <c r="HP133" i="1"/>
  <c r="HO133" i="1"/>
  <c r="HN133" i="1"/>
  <c r="HM133" i="1"/>
  <c r="HL133" i="1"/>
  <c r="HK133" i="1"/>
  <c r="HJ133" i="1"/>
  <c r="HI133" i="1"/>
  <c r="HH133" i="1"/>
  <c r="HG133" i="1"/>
  <c r="HF133" i="1"/>
  <c r="HE133" i="1"/>
  <c r="HD133" i="1"/>
  <c r="HC133" i="1"/>
  <c r="HB133" i="1"/>
  <c r="HA133" i="1"/>
  <c r="GZ133" i="1"/>
  <c r="GY133" i="1"/>
  <c r="GX133" i="1"/>
  <c r="GW133" i="1"/>
  <c r="GV133" i="1"/>
  <c r="GU133" i="1"/>
  <c r="GT133" i="1"/>
  <c r="GS133" i="1"/>
  <c r="GR133" i="1"/>
  <c r="GQ133" i="1"/>
  <c r="GP133" i="1"/>
  <c r="GO133" i="1"/>
  <c r="GN133" i="1"/>
  <c r="GM133" i="1"/>
  <c r="GL133" i="1"/>
  <c r="GK133" i="1"/>
  <c r="GJ133" i="1"/>
  <c r="GI133" i="1"/>
  <c r="GH133" i="1"/>
  <c r="GG133" i="1"/>
  <c r="GF133" i="1"/>
  <c r="GE133" i="1"/>
  <c r="GD133" i="1"/>
  <c r="GC133" i="1"/>
  <c r="GB133" i="1"/>
  <c r="GA133" i="1"/>
  <c r="FZ133" i="1"/>
  <c r="FY133" i="1"/>
  <c r="FX133" i="1"/>
  <c r="FW133" i="1"/>
  <c r="FV133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G133" i="1"/>
  <c r="FF133" i="1"/>
  <c r="FE133" i="1"/>
  <c r="FD133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IU122" i="1"/>
  <c r="IT122" i="1"/>
  <c r="IS122" i="1"/>
  <c r="IR122" i="1"/>
  <c r="IQ122" i="1"/>
  <c r="IP122" i="1"/>
  <c r="IO122" i="1"/>
  <c r="IN122" i="1"/>
  <c r="IM122" i="1"/>
  <c r="IL122" i="1"/>
  <c r="IK122" i="1"/>
  <c r="IJ122" i="1"/>
  <c r="II122" i="1"/>
  <c r="IH122" i="1"/>
  <c r="IG122" i="1"/>
  <c r="IF122" i="1"/>
  <c r="IE122" i="1"/>
  <c r="ID122" i="1"/>
  <c r="IC122" i="1"/>
  <c r="IB122" i="1"/>
  <c r="IA122" i="1"/>
  <c r="HZ122" i="1"/>
  <c r="HY122" i="1"/>
  <c r="HX122" i="1"/>
  <c r="HW122" i="1"/>
  <c r="HV122" i="1"/>
  <c r="HU122" i="1"/>
  <c r="HT122" i="1"/>
  <c r="HS122" i="1"/>
  <c r="HR122" i="1"/>
  <c r="HQ122" i="1"/>
  <c r="HP122" i="1"/>
  <c r="HO122" i="1"/>
  <c r="HN122" i="1"/>
  <c r="HM122" i="1"/>
  <c r="HL122" i="1"/>
  <c r="HK122" i="1"/>
  <c r="HJ122" i="1"/>
  <c r="HI122" i="1"/>
  <c r="HH122" i="1"/>
  <c r="HG122" i="1"/>
  <c r="HF122" i="1"/>
  <c r="HE122" i="1"/>
  <c r="HD122" i="1"/>
  <c r="HC122" i="1"/>
  <c r="HB122" i="1"/>
  <c r="HA122" i="1"/>
  <c r="GZ122" i="1"/>
  <c r="GY122" i="1"/>
  <c r="GX122" i="1"/>
  <c r="GW122" i="1"/>
  <c r="GV122" i="1"/>
  <c r="GU122" i="1"/>
  <c r="GT122" i="1"/>
  <c r="GS122" i="1"/>
  <c r="GR122" i="1"/>
  <c r="GQ122" i="1"/>
  <c r="GP122" i="1"/>
  <c r="GO122" i="1"/>
  <c r="GN122" i="1"/>
  <c r="GM122" i="1"/>
  <c r="GL122" i="1"/>
  <c r="GK122" i="1"/>
  <c r="GJ122" i="1"/>
  <c r="GI122" i="1"/>
  <c r="GH122" i="1"/>
  <c r="GG122" i="1"/>
  <c r="GF122" i="1"/>
  <c r="GE122" i="1"/>
  <c r="GD122" i="1"/>
  <c r="GC122" i="1"/>
  <c r="GB122" i="1"/>
  <c r="GA122" i="1"/>
  <c r="FZ122" i="1"/>
  <c r="FY122" i="1"/>
  <c r="FX122" i="1"/>
  <c r="FW122" i="1"/>
  <c r="FV122" i="1"/>
  <c r="FU122" i="1"/>
  <c r="FT122" i="1"/>
  <c r="FS122" i="1"/>
  <c r="FR122" i="1"/>
  <c r="FQ122" i="1"/>
  <c r="FP122" i="1"/>
  <c r="FO122" i="1"/>
  <c r="FN122" i="1"/>
  <c r="FM122" i="1"/>
  <c r="FL122" i="1"/>
  <c r="FK122" i="1"/>
  <c r="FJ122" i="1"/>
  <c r="FI122" i="1"/>
  <c r="FH122" i="1"/>
  <c r="FG122" i="1"/>
  <c r="FF122" i="1"/>
  <c r="FE122" i="1"/>
  <c r="FD122" i="1"/>
  <c r="FC122" i="1"/>
  <c r="FB122" i="1"/>
  <c r="FA122" i="1"/>
  <c r="EZ122" i="1"/>
  <c r="EY122" i="1"/>
  <c r="EX122" i="1"/>
  <c r="EW122" i="1"/>
  <c r="EV122" i="1"/>
  <c r="EU122" i="1"/>
  <c r="ET122" i="1"/>
  <c r="ES122" i="1"/>
  <c r="ER122" i="1"/>
  <c r="EQ122" i="1"/>
  <c r="EP122" i="1"/>
  <c r="EO122" i="1"/>
  <c r="EN122" i="1"/>
  <c r="EM122" i="1"/>
  <c r="EL122" i="1"/>
  <c r="EK122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IU113" i="1"/>
  <c r="IT113" i="1"/>
  <c r="IS113" i="1"/>
  <c r="IR113" i="1"/>
  <c r="IQ113" i="1"/>
  <c r="IP113" i="1"/>
  <c r="IO113" i="1"/>
  <c r="IN113" i="1"/>
  <c r="IM113" i="1"/>
  <c r="IL113" i="1"/>
  <c r="IK113" i="1"/>
  <c r="IJ113" i="1"/>
  <c r="II113" i="1"/>
  <c r="IH113" i="1"/>
  <c r="IG113" i="1"/>
  <c r="IF113" i="1"/>
  <c r="IE113" i="1"/>
  <c r="ID113" i="1"/>
  <c r="IC113" i="1"/>
  <c r="IB113" i="1"/>
  <c r="IA113" i="1"/>
  <c r="HZ113" i="1"/>
  <c r="HY113" i="1"/>
  <c r="HX113" i="1"/>
  <c r="HW113" i="1"/>
  <c r="HV113" i="1"/>
  <c r="HU113" i="1"/>
  <c r="HT113" i="1"/>
  <c r="HS113" i="1"/>
  <c r="HR113" i="1"/>
  <c r="HQ113" i="1"/>
  <c r="HP113" i="1"/>
  <c r="HO113" i="1"/>
  <c r="HN113" i="1"/>
  <c r="HM113" i="1"/>
  <c r="HL113" i="1"/>
  <c r="HK113" i="1"/>
  <c r="HJ113" i="1"/>
  <c r="HI113" i="1"/>
  <c r="HH113" i="1"/>
  <c r="HG113" i="1"/>
  <c r="HF113" i="1"/>
  <c r="HE113" i="1"/>
  <c r="HD113" i="1"/>
  <c r="HC113" i="1"/>
  <c r="HB113" i="1"/>
  <c r="HA113" i="1"/>
  <c r="GZ113" i="1"/>
  <c r="GY113" i="1"/>
  <c r="GX113" i="1"/>
  <c r="GW113" i="1"/>
  <c r="GV113" i="1"/>
  <c r="GU113" i="1"/>
  <c r="GT113" i="1"/>
  <c r="GS113" i="1"/>
  <c r="GR113" i="1"/>
  <c r="GQ113" i="1"/>
  <c r="GP113" i="1"/>
  <c r="GO113" i="1"/>
  <c r="GN113" i="1"/>
  <c r="GM113" i="1"/>
  <c r="GL113" i="1"/>
  <c r="GK113" i="1"/>
  <c r="GJ113" i="1"/>
  <c r="GI113" i="1"/>
  <c r="GH113" i="1"/>
  <c r="GG113" i="1"/>
  <c r="GF113" i="1"/>
  <c r="GE113" i="1"/>
  <c r="GD113" i="1"/>
  <c r="GC113" i="1"/>
  <c r="GB113" i="1"/>
  <c r="GA113" i="1"/>
  <c r="FZ113" i="1"/>
  <c r="FY113" i="1"/>
  <c r="FX113" i="1"/>
  <c r="FW113" i="1"/>
  <c r="FV113" i="1"/>
  <c r="FU113" i="1"/>
  <c r="FT113" i="1"/>
  <c r="FS113" i="1"/>
  <c r="FR113" i="1"/>
  <c r="FQ113" i="1"/>
  <c r="FP113" i="1"/>
  <c r="FO113" i="1"/>
  <c r="FN113" i="1"/>
  <c r="FM113" i="1"/>
  <c r="FL113" i="1"/>
  <c r="FK113" i="1"/>
  <c r="FJ113" i="1"/>
  <c r="FI113" i="1"/>
  <c r="FH113" i="1"/>
  <c r="FG113" i="1"/>
  <c r="FF113" i="1"/>
  <c r="FE113" i="1"/>
  <c r="FD113" i="1"/>
  <c r="FC113" i="1"/>
  <c r="FB113" i="1"/>
  <c r="FA113" i="1"/>
  <c r="EZ113" i="1"/>
  <c r="EY113" i="1"/>
  <c r="EX113" i="1"/>
  <c r="EW113" i="1"/>
  <c r="EV113" i="1"/>
  <c r="EU113" i="1"/>
  <c r="ET113" i="1"/>
  <c r="ES113" i="1"/>
  <c r="ER113" i="1"/>
  <c r="EQ113" i="1"/>
  <c r="EP113" i="1"/>
  <c r="EO113" i="1"/>
  <c r="EN113" i="1"/>
  <c r="EM113" i="1"/>
  <c r="EL113" i="1"/>
  <c r="EK113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DW113" i="1"/>
  <c r="DV113" i="1"/>
  <c r="DU113" i="1"/>
  <c r="DT113" i="1"/>
  <c r="DS113" i="1"/>
  <c r="DR113" i="1"/>
  <c r="DQ113" i="1"/>
  <c r="DP113" i="1"/>
  <c r="DO113" i="1"/>
  <c r="DN113" i="1"/>
  <c r="DM113" i="1"/>
  <c r="DL113" i="1"/>
  <c r="DK113" i="1"/>
  <c r="DJ113" i="1"/>
  <c r="DI113" i="1"/>
  <c r="DH113" i="1"/>
  <c r="DG113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IU104" i="1"/>
  <c r="IT104" i="1"/>
  <c r="IS104" i="1"/>
  <c r="IR104" i="1"/>
  <c r="IQ104" i="1"/>
  <c r="IP104" i="1"/>
  <c r="IO104" i="1"/>
  <c r="IN104" i="1"/>
  <c r="IM104" i="1"/>
  <c r="IL104" i="1"/>
  <c r="IK104" i="1"/>
  <c r="IJ104" i="1"/>
  <c r="II104" i="1"/>
  <c r="IH104" i="1"/>
  <c r="IG104" i="1"/>
  <c r="IF104" i="1"/>
  <c r="IE104" i="1"/>
  <c r="ID104" i="1"/>
  <c r="IC104" i="1"/>
  <c r="IB104" i="1"/>
  <c r="IA104" i="1"/>
  <c r="HZ104" i="1"/>
  <c r="HY104" i="1"/>
  <c r="HX104" i="1"/>
  <c r="HW104" i="1"/>
  <c r="HV104" i="1"/>
  <c r="HU104" i="1"/>
  <c r="HT104" i="1"/>
  <c r="HS104" i="1"/>
  <c r="HR104" i="1"/>
  <c r="HQ104" i="1"/>
  <c r="HP104" i="1"/>
  <c r="HO104" i="1"/>
  <c r="HN104" i="1"/>
  <c r="HM104" i="1"/>
  <c r="HL104" i="1"/>
  <c r="HK104" i="1"/>
  <c r="HJ104" i="1"/>
  <c r="HI104" i="1"/>
  <c r="HH104" i="1"/>
  <c r="HG104" i="1"/>
  <c r="HF104" i="1"/>
  <c r="HE104" i="1"/>
  <c r="HD104" i="1"/>
  <c r="HC104" i="1"/>
  <c r="HB104" i="1"/>
  <c r="HA104" i="1"/>
  <c r="GZ104" i="1"/>
  <c r="GY104" i="1"/>
  <c r="GX104" i="1"/>
  <c r="GW104" i="1"/>
  <c r="GV104" i="1"/>
  <c r="GU104" i="1"/>
  <c r="GT104" i="1"/>
  <c r="GS104" i="1"/>
  <c r="GR104" i="1"/>
  <c r="GQ104" i="1"/>
  <c r="GP104" i="1"/>
  <c r="GO104" i="1"/>
  <c r="GN104" i="1"/>
  <c r="GM104" i="1"/>
  <c r="GL104" i="1"/>
  <c r="GK104" i="1"/>
  <c r="GJ104" i="1"/>
  <c r="GI104" i="1"/>
  <c r="GH104" i="1"/>
  <c r="GG104" i="1"/>
  <c r="GF104" i="1"/>
  <c r="GE104" i="1"/>
  <c r="GD104" i="1"/>
  <c r="GC104" i="1"/>
  <c r="GB104" i="1"/>
  <c r="GA104" i="1"/>
  <c r="FZ104" i="1"/>
  <c r="FY104" i="1"/>
  <c r="FX104" i="1"/>
  <c r="FW104" i="1"/>
  <c r="FV104" i="1"/>
  <c r="FU104" i="1"/>
  <c r="FT104" i="1"/>
  <c r="FS104" i="1"/>
  <c r="FR104" i="1"/>
  <c r="FQ104" i="1"/>
  <c r="FP104" i="1"/>
  <c r="FO104" i="1"/>
  <c r="FN104" i="1"/>
  <c r="FM104" i="1"/>
  <c r="FL104" i="1"/>
  <c r="FK104" i="1"/>
  <c r="FJ104" i="1"/>
  <c r="FI104" i="1"/>
  <c r="FH104" i="1"/>
  <c r="FG104" i="1"/>
  <c r="FF104" i="1"/>
  <c r="FE104" i="1"/>
  <c r="FD104" i="1"/>
  <c r="FC104" i="1"/>
  <c r="FB104" i="1"/>
  <c r="FA104" i="1"/>
  <c r="EZ104" i="1"/>
  <c r="EY104" i="1"/>
  <c r="EX104" i="1"/>
  <c r="EW104" i="1"/>
  <c r="EV104" i="1"/>
  <c r="EU104" i="1"/>
  <c r="ET104" i="1"/>
  <c r="ES104" i="1"/>
  <c r="ER104" i="1"/>
  <c r="EQ104" i="1"/>
  <c r="EP104" i="1"/>
  <c r="EO104" i="1"/>
  <c r="EN104" i="1"/>
  <c r="EM104" i="1"/>
  <c r="EL104" i="1"/>
  <c r="EK104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DW104" i="1"/>
  <c r="DV104" i="1"/>
  <c r="DU104" i="1"/>
  <c r="DT104" i="1"/>
  <c r="DS104" i="1"/>
  <c r="DR104" i="1"/>
  <c r="DQ104" i="1"/>
  <c r="DP104" i="1"/>
  <c r="DO104" i="1"/>
  <c r="DN104" i="1"/>
  <c r="DM104" i="1"/>
  <c r="DL104" i="1"/>
  <c r="DK104" i="1"/>
  <c r="DJ104" i="1"/>
  <c r="DI104" i="1"/>
  <c r="DH104" i="1"/>
  <c r="DG104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IU95" i="1"/>
  <c r="IT95" i="1"/>
  <c r="IS95" i="1"/>
  <c r="IR95" i="1"/>
  <c r="IQ95" i="1"/>
  <c r="IP95" i="1"/>
  <c r="IO95" i="1"/>
  <c r="IN95" i="1"/>
  <c r="IM95" i="1"/>
  <c r="IL95" i="1"/>
  <c r="IK95" i="1"/>
  <c r="IJ95" i="1"/>
  <c r="II95" i="1"/>
  <c r="IH95" i="1"/>
  <c r="IG95" i="1"/>
  <c r="IF95" i="1"/>
  <c r="IE95" i="1"/>
  <c r="ID95" i="1"/>
  <c r="IC95" i="1"/>
  <c r="IB95" i="1"/>
  <c r="IA95" i="1"/>
  <c r="HZ95" i="1"/>
  <c r="HY95" i="1"/>
  <c r="HX95" i="1"/>
  <c r="HW95" i="1"/>
  <c r="HV95" i="1"/>
  <c r="HU95" i="1"/>
  <c r="HT95" i="1"/>
  <c r="HS95" i="1"/>
  <c r="HR95" i="1"/>
  <c r="HQ95" i="1"/>
  <c r="HP95" i="1"/>
  <c r="HO95" i="1"/>
  <c r="HN95" i="1"/>
  <c r="HM95" i="1"/>
  <c r="HL95" i="1"/>
  <c r="HK95" i="1"/>
  <c r="HJ95" i="1"/>
  <c r="HI95" i="1"/>
  <c r="HH95" i="1"/>
  <c r="HG95" i="1"/>
  <c r="HF95" i="1"/>
  <c r="HE95" i="1"/>
  <c r="HD95" i="1"/>
  <c r="HC95" i="1"/>
  <c r="HB95" i="1"/>
  <c r="HA95" i="1"/>
  <c r="GZ95" i="1"/>
  <c r="GY95" i="1"/>
  <c r="GX95" i="1"/>
  <c r="GW95" i="1"/>
  <c r="GV95" i="1"/>
  <c r="GU95" i="1"/>
  <c r="GT95" i="1"/>
  <c r="GS95" i="1"/>
  <c r="GR95" i="1"/>
  <c r="GQ95" i="1"/>
  <c r="GP95" i="1"/>
  <c r="GO95" i="1"/>
  <c r="GN95" i="1"/>
  <c r="GM95" i="1"/>
  <c r="GL95" i="1"/>
  <c r="GK95" i="1"/>
  <c r="GJ95" i="1"/>
  <c r="GI95" i="1"/>
  <c r="GH95" i="1"/>
  <c r="GG95" i="1"/>
  <c r="GF95" i="1"/>
  <c r="GE95" i="1"/>
  <c r="GD95" i="1"/>
  <c r="GC95" i="1"/>
  <c r="GB95" i="1"/>
  <c r="GA95" i="1"/>
  <c r="FZ95" i="1"/>
  <c r="FY95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IU86" i="1"/>
  <c r="IT86" i="1"/>
  <c r="IS86" i="1"/>
  <c r="IR86" i="1"/>
  <c r="IQ86" i="1"/>
  <c r="IP86" i="1"/>
  <c r="IO86" i="1"/>
  <c r="IN86" i="1"/>
  <c r="IM86" i="1"/>
  <c r="IL86" i="1"/>
  <c r="IK86" i="1"/>
  <c r="IJ86" i="1"/>
  <c r="II86" i="1"/>
  <c r="IH86" i="1"/>
  <c r="IG86" i="1"/>
  <c r="IF86" i="1"/>
  <c r="IE86" i="1"/>
  <c r="ID86" i="1"/>
  <c r="IC86" i="1"/>
  <c r="IB86" i="1"/>
  <c r="IA86" i="1"/>
  <c r="HZ86" i="1"/>
  <c r="HY86" i="1"/>
  <c r="HX86" i="1"/>
  <c r="HW86" i="1"/>
  <c r="HV86" i="1"/>
  <c r="HU86" i="1"/>
  <c r="HT86" i="1"/>
  <c r="HS86" i="1"/>
  <c r="HR86" i="1"/>
  <c r="HQ86" i="1"/>
  <c r="HP86" i="1"/>
  <c r="HO86" i="1"/>
  <c r="HN86" i="1"/>
  <c r="HM86" i="1"/>
  <c r="HL86" i="1"/>
  <c r="HK86" i="1"/>
  <c r="HJ86" i="1"/>
  <c r="HI86" i="1"/>
  <c r="HH86" i="1"/>
  <c r="HG86" i="1"/>
  <c r="HF86" i="1"/>
  <c r="HE86" i="1"/>
  <c r="HD86" i="1"/>
  <c r="HC86" i="1"/>
  <c r="HB86" i="1"/>
  <c r="HA86" i="1"/>
  <c r="GZ86" i="1"/>
  <c r="GY86" i="1"/>
  <c r="GX86" i="1"/>
  <c r="GW86" i="1"/>
  <c r="GV86" i="1"/>
  <c r="GU86" i="1"/>
  <c r="GT86" i="1"/>
  <c r="GS86" i="1"/>
  <c r="GR86" i="1"/>
  <c r="GQ86" i="1"/>
  <c r="GP86" i="1"/>
  <c r="GO86" i="1"/>
  <c r="GN86" i="1"/>
  <c r="GM86" i="1"/>
  <c r="GL86" i="1"/>
  <c r="GK86" i="1"/>
  <c r="GJ86" i="1"/>
  <c r="GI86" i="1"/>
  <c r="GH86" i="1"/>
  <c r="GG86" i="1"/>
  <c r="GF86" i="1"/>
  <c r="GE86" i="1"/>
  <c r="GD86" i="1"/>
  <c r="GC86" i="1"/>
  <c r="GB86" i="1"/>
  <c r="GA86" i="1"/>
  <c r="FZ86" i="1"/>
  <c r="FY86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DZ77" i="1"/>
  <c r="EA77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ES77" i="1"/>
  <c r="ET77" i="1"/>
  <c r="EU77" i="1"/>
  <c r="EV77" i="1"/>
  <c r="EW77" i="1"/>
  <c r="EX77" i="1"/>
  <c r="EY77" i="1"/>
  <c r="EZ77" i="1"/>
  <c r="FA77" i="1"/>
  <c r="FB77" i="1"/>
  <c r="FC77" i="1"/>
  <c r="FD77" i="1"/>
  <c r="FE77" i="1"/>
  <c r="FF77" i="1"/>
  <c r="FG77" i="1"/>
  <c r="FH77" i="1"/>
  <c r="FI77" i="1"/>
  <c r="FJ77" i="1"/>
  <c r="FK77" i="1"/>
  <c r="FL77" i="1"/>
  <c r="FM77" i="1"/>
  <c r="FN77" i="1"/>
  <c r="FO77" i="1"/>
  <c r="FP77" i="1"/>
  <c r="FQ77" i="1"/>
  <c r="FR77" i="1"/>
  <c r="FS77" i="1"/>
  <c r="FT77" i="1"/>
  <c r="FU77" i="1"/>
  <c r="FV77" i="1"/>
  <c r="FW77" i="1"/>
  <c r="FX77" i="1"/>
  <c r="FY77" i="1"/>
  <c r="FZ77" i="1"/>
  <c r="GA77" i="1"/>
  <c r="GB77" i="1"/>
  <c r="GC77" i="1"/>
  <c r="GD77" i="1"/>
  <c r="GE77" i="1"/>
  <c r="GF77" i="1"/>
  <c r="GG77" i="1"/>
  <c r="GH77" i="1"/>
  <c r="GI77" i="1"/>
  <c r="GJ77" i="1"/>
  <c r="GK77" i="1"/>
  <c r="GL77" i="1"/>
  <c r="GM77" i="1"/>
  <c r="GN77" i="1"/>
  <c r="GO77" i="1"/>
  <c r="GP77" i="1"/>
  <c r="GQ77" i="1"/>
  <c r="GR77" i="1"/>
  <c r="GS77" i="1"/>
  <c r="GT77" i="1"/>
  <c r="GU77" i="1"/>
  <c r="GV77" i="1"/>
  <c r="GW77" i="1"/>
  <c r="GX77" i="1"/>
  <c r="GY77" i="1"/>
  <c r="GZ77" i="1"/>
  <c r="HA77" i="1"/>
  <c r="HB77" i="1"/>
  <c r="HC77" i="1"/>
  <c r="HD77" i="1"/>
  <c r="HE77" i="1"/>
  <c r="HF77" i="1"/>
  <c r="HG77" i="1"/>
  <c r="HH77" i="1"/>
  <c r="HI77" i="1"/>
  <c r="HJ77" i="1"/>
  <c r="HK77" i="1"/>
  <c r="HL77" i="1"/>
  <c r="HM77" i="1"/>
  <c r="HN77" i="1"/>
  <c r="HO77" i="1"/>
  <c r="HP77" i="1"/>
  <c r="HQ77" i="1"/>
  <c r="HR77" i="1"/>
  <c r="HS77" i="1"/>
  <c r="HT77" i="1"/>
  <c r="HU77" i="1"/>
  <c r="HV77" i="1"/>
  <c r="HW77" i="1"/>
  <c r="HX77" i="1"/>
  <c r="HY77" i="1"/>
  <c r="HZ77" i="1"/>
  <c r="IA77" i="1"/>
  <c r="IB77" i="1"/>
  <c r="IC77" i="1"/>
  <c r="ID77" i="1"/>
  <c r="IE77" i="1"/>
  <c r="IF77" i="1"/>
  <c r="IG77" i="1"/>
  <c r="IH77" i="1"/>
  <c r="II77" i="1"/>
  <c r="IJ77" i="1"/>
  <c r="IK77" i="1"/>
  <c r="IL77" i="1"/>
  <c r="IM77" i="1"/>
  <c r="IN77" i="1"/>
  <c r="IO77" i="1"/>
  <c r="IP77" i="1"/>
  <c r="IQ77" i="1"/>
  <c r="IR77" i="1"/>
  <c r="IS77" i="1"/>
  <c r="IT77" i="1"/>
  <c r="IU77" i="1"/>
  <c r="E77" i="1"/>
  <c r="G50" i="1" l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FE50" i="1"/>
  <c r="FF50" i="1"/>
  <c r="FG50" i="1"/>
  <c r="FH50" i="1"/>
  <c r="FI50" i="1"/>
  <c r="FJ50" i="1"/>
  <c r="FK50" i="1"/>
  <c r="FL50" i="1"/>
  <c r="FM50" i="1"/>
  <c r="FN50" i="1"/>
  <c r="FO50" i="1"/>
  <c r="FP50" i="1"/>
  <c r="FQ50" i="1"/>
  <c r="FR50" i="1"/>
  <c r="FS50" i="1"/>
  <c r="FT50" i="1"/>
  <c r="FU50" i="1"/>
  <c r="FV50" i="1"/>
  <c r="FW50" i="1"/>
  <c r="FX50" i="1"/>
  <c r="FY50" i="1"/>
  <c r="FZ50" i="1"/>
  <c r="GA50" i="1"/>
  <c r="GB50" i="1"/>
  <c r="GC50" i="1"/>
  <c r="GD50" i="1"/>
  <c r="GE50" i="1"/>
  <c r="GF50" i="1"/>
  <c r="GG50" i="1"/>
  <c r="GH50" i="1"/>
  <c r="GI50" i="1"/>
  <c r="GJ50" i="1"/>
  <c r="GK50" i="1"/>
  <c r="GL50" i="1"/>
  <c r="GM50" i="1"/>
  <c r="GN50" i="1"/>
  <c r="GO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HK50" i="1"/>
  <c r="HL50" i="1"/>
  <c r="HM50" i="1"/>
  <c r="HN50" i="1"/>
  <c r="HO50" i="1"/>
  <c r="HP50" i="1"/>
  <c r="HQ50" i="1"/>
  <c r="HR50" i="1"/>
  <c r="HS50" i="1"/>
  <c r="HT50" i="1"/>
  <c r="HU50" i="1"/>
  <c r="HV50" i="1"/>
  <c r="HW50" i="1"/>
  <c r="HX50" i="1"/>
  <c r="HY50" i="1"/>
  <c r="HZ50" i="1"/>
  <c r="IA50" i="1"/>
  <c r="IB50" i="1"/>
  <c r="IC50" i="1"/>
  <c r="ID50" i="1"/>
  <c r="IE50" i="1"/>
  <c r="IF50" i="1"/>
  <c r="IG50" i="1"/>
  <c r="IH50" i="1"/>
  <c r="II50" i="1"/>
  <c r="IJ50" i="1"/>
  <c r="IK50" i="1"/>
  <c r="IL50" i="1"/>
  <c r="IM50" i="1"/>
  <c r="IN50" i="1"/>
  <c r="IO50" i="1"/>
  <c r="IP50" i="1"/>
  <c r="IQ50" i="1"/>
  <c r="IR50" i="1"/>
  <c r="IS50" i="1"/>
  <c r="IT50" i="1"/>
  <c r="IU50" i="1"/>
  <c r="IV50" i="1"/>
  <c r="F50" i="1"/>
  <c r="E50" i="1"/>
  <c r="E32" i="1"/>
  <c r="F34" i="1"/>
  <c r="G34" i="1"/>
  <c r="H34" i="1"/>
  <c r="H35" i="1" s="1"/>
  <c r="I34" i="1"/>
  <c r="J34" i="1"/>
  <c r="K34" i="1"/>
  <c r="L34" i="1"/>
  <c r="L35" i="1" s="1"/>
  <c r="M34" i="1"/>
  <c r="N34" i="1"/>
  <c r="O34" i="1"/>
  <c r="P34" i="1"/>
  <c r="P35" i="1" s="1"/>
  <c r="Q34" i="1"/>
  <c r="R34" i="1"/>
  <c r="S34" i="1"/>
  <c r="T34" i="1"/>
  <c r="T35" i="1" s="1"/>
  <c r="U34" i="1"/>
  <c r="V34" i="1"/>
  <c r="W34" i="1"/>
  <c r="X34" i="1"/>
  <c r="X35" i="1" s="1"/>
  <c r="Y34" i="1"/>
  <c r="Z34" i="1"/>
  <c r="AA34" i="1"/>
  <c r="AB34" i="1"/>
  <c r="AB35" i="1" s="1"/>
  <c r="AC34" i="1"/>
  <c r="AD34" i="1"/>
  <c r="AE34" i="1"/>
  <c r="AF34" i="1"/>
  <c r="AF35" i="1" s="1"/>
  <c r="AG34" i="1"/>
  <c r="AH34" i="1"/>
  <c r="AI34" i="1"/>
  <c r="AJ34" i="1"/>
  <c r="AJ35" i="1" s="1"/>
  <c r="AK34" i="1"/>
  <c r="AL34" i="1"/>
  <c r="AM34" i="1"/>
  <c r="AN34" i="1"/>
  <c r="AN35" i="1" s="1"/>
  <c r="AO34" i="1"/>
  <c r="AP34" i="1"/>
  <c r="AQ34" i="1"/>
  <c r="AR34" i="1"/>
  <c r="AR35" i="1" s="1"/>
  <c r="AS34" i="1"/>
  <c r="AT34" i="1"/>
  <c r="AU34" i="1"/>
  <c r="AV34" i="1"/>
  <c r="AV35" i="1" s="1"/>
  <c r="AW34" i="1"/>
  <c r="AX34" i="1"/>
  <c r="AY34" i="1"/>
  <c r="AZ34" i="1"/>
  <c r="AZ35" i="1" s="1"/>
  <c r="BA34" i="1"/>
  <c r="BB34" i="1"/>
  <c r="BC34" i="1"/>
  <c r="BD34" i="1"/>
  <c r="BD35" i="1" s="1"/>
  <c r="BE34" i="1"/>
  <c r="BF34" i="1"/>
  <c r="BG34" i="1"/>
  <c r="BH34" i="1"/>
  <c r="BH35" i="1" s="1"/>
  <c r="BI34" i="1"/>
  <c r="BJ34" i="1"/>
  <c r="BK34" i="1"/>
  <c r="BL34" i="1"/>
  <c r="BL35" i="1" s="1"/>
  <c r="BM34" i="1"/>
  <c r="BN34" i="1"/>
  <c r="BO34" i="1"/>
  <c r="BP34" i="1"/>
  <c r="BP35" i="1" s="1"/>
  <c r="BQ34" i="1"/>
  <c r="BR34" i="1"/>
  <c r="BS34" i="1"/>
  <c r="BT34" i="1"/>
  <c r="BT35" i="1" s="1"/>
  <c r="BU34" i="1"/>
  <c r="BV34" i="1"/>
  <c r="BW34" i="1"/>
  <c r="BX34" i="1"/>
  <c r="BX35" i="1" s="1"/>
  <c r="BY34" i="1"/>
  <c r="BZ34" i="1"/>
  <c r="CA34" i="1"/>
  <c r="CB34" i="1"/>
  <c r="CB35" i="1" s="1"/>
  <c r="CC34" i="1"/>
  <c r="CD34" i="1"/>
  <c r="CE34" i="1"/>
  <c r="CF34" i="1"/>
  <c r="CF35" i="1" s="1"/>
  <c r="CG34" i="1"/>
  <c r="CH34" i="1"/>
  <c r="CI34" i="1"/>
  <c r="CJ34" i="1"/>
  <c r="CJ35" i="1" s="1"/>
  <c r="CK34" i="1"/>
  <c r="CL34" i="1"/>
  <c r="CM34" i="1"/>
  <c r="CN34" i="1"/>
  <c r="CN35" i="1" s="1"/>
  <c r="CO34" i="1"/>
  <c r="CP34" i="1"/>
  <c r="CQ34" i="1"/>
  <c r="CR34" i="1"/>
  <c r="CR35" i="1" s="1"/>
  <c r="CS34" i="1"/>
  <c r="CT34" i="1"/>
  <c r="CU34" i="1"/>
  <c r="CV34" i="1"/>
  <c r="CV35" i="1" s="1"/>
  <c r="CW34" i="1"/>
  <c r="CX34" i="1"/>
  <c r="CY34" i="1"/>
  <c r="CZ34" i="1"/>
  <c r="CZ35" i="1" s="1"/>
  <c r="DA34" i="1"/>
  <c r="DB34" i="1"/>
  <c r="DC34" i="1"/>
  <c r="DD34" i="1"/>
  <c r="DD35" i="1" s="1"/>
  <c r="DE34" i="1"/>
  <c r="DF34" i="1"/>
  <c r="DG34" i="1"/>
  <c r="DH34" i="1"/>
  <c r="DH35" i="1" s="1"/>
  <c r="DI34" i="1"/>
  <c r="DJ34" i="1"/>
  <c r="DK34" i="1"/>
  <c r="DL34" i="1"/>
  <c r="DL35" i="1" s="1"/>
  <c r="DM34" i="1"/>
  <c r="DN34" i="1"/>
  <c r="DO34" i="1"/>
  <c r="DP34" i="1"/>
  <c r="DP35" i="1" s="1"/>
  <c r="DQ34" i="1"/>
  <c r="DR34" i="1"/>
  <c r="DS34" i="1"/>
  <c r="DT34" i="1"/>
  <c r="DT35" i="1" s="1"/>
  <c r="DU34" i="1"/>
  <c r="DV34" i="1"/>
  <c r="DW34" i="1"/>
  <c r="DX34" i="1"/>
  <c r="DX35" i="1" s="1"/>
  <c r="DY34" i="1"/>
  <c r="DZ34" i="1"/>
  <c r="EA34" i="1"/>
  <c r="EB34" i="1"/>
  <c r="EB35" i="1" s="1"/>
  <c r="EC34" i="1"/>
  <c r="ED34" i="1"/>
  <c r="EE34" i="1"/>
  <c r="EF34" i="1"/>
  <c r="EF35" i="1" s="1"/>
  <c r="EG34" i="1"/>
  <c r="EH34" i="1"/>
  <c r="EI34" i="1"/>
  <c r="EJ34" i="1"/>
  <c r="EJ35" i="1" s="1"/>
  <c r="EK34" i="1"/>
  <c r="EL34" i="1"/>
  <c r="EM34" i="1"/>
  <c r="EN34" i="1"/>
  <c r="EN35" i="1" s="1"/>
  <c r="EO34" i="1"/>
  <c r="EP34" i="1"/>
  <c r="EQ34" i="1"/>
  <c r="ER34" i="1"/>
  <c r="ER35" i="1" s="1"/>
  <c r="ES34" i="1"/>
  <c r="ET34" i="1"/>
  <c r="EU34" i="1"/>
  <c r="EV34" i="1"/>
  <c r="EV35" i="1" s="1"/>
  <c r="EW34" i="1"/>
  <c r="EX34" i="1"/>
  <c r="EY34" i="1"/>
  <c r="EZ34" i="1"/>
  <c r="EZ35" i="1" s="1"/>
  <c r="FA34" i="1"/>
  <c r="FB34" i="1"/>
  <c r="FC34" i="1"/>
  <c r="FD34" i="1"/>
  <c r="FD35" i="1" s="1"/>
  <c r="FE34" i="1"/>
  <c r="FF34" i="1"/>
  <c r="FG34" i="1"/>
  <c r="FH34" i="1"/>
  <c r="FH35" i="1" s="1"/>
  <c r="FI34" i="1"/>
  <c r="FJ34" i="1"/>
  <c r="FK34" i="1"/>
  <c r="FL34" i="1"/>
  <c r="FL35" i="1" s="1"/>
  <c r="FM34" i="1"/>
  <c r="FN34" i="1"/>
  <c r="FO34" i="1"/>
  <c r="FP34" i="1"/>
  <c r="FP35" i="1" s="1"/>
  <c r="FQ34" i="1"/>
  <c r="FR34" i="1"/>
  <c r="FS34" i="1"/>
  <c r="FT34" i="1"/>
  <c r="FT35" i="1" s="1"/>
  <c r="FU34" i="1"/>
  <c r="FV34" i="1"/>
  <c r="FW34" i="1"/>
  <c r="FX34" i="1"/>
  <c r="FX35" i="1" s="1"/>
  <c r="FY34" i="1"/>
  <c r="FZ34" i="1"/>
  <c r="GA34" i="1"/>
  <c r="GB34" i="1"/>
  <c r="GB35" i="1" s="1"/>
  <c r="GC34" i="1"/>
  <c r="GD34" i="1"/>
  <c r="GE34" i="1"/>
  <c r="GF34" i="1"/>
  <c r="GF35" i="1" s="1"/>
  <c r="GG34" i="1"/>
  <c r="GH34" i="1"/>
  <c r="GI34" i="1"/>
  <c r="GJ34" i="1"/>
  <c r="GJ35" i="1" s="1"/>
  <c r="GK34" i="1"/>
  <c r="GL34" i="1"/>
  <c r="GM34" i="1"/>
  <c r="GN34" i="1"/>
  <c r="GN35" i="1" s="1"/>
  <c r="GO34" i="1"/>
  <c r="GP34" i="1"/>
  <c r="GQ34" i="1"/>
  <c r="GR34" i="1"/>
  <c r="GR35" i="1" s="1"/>
  <c r="GS34" i="1"/>
  <c r="GT34" i="1"/>
  <c r="GU34" i="1"/>
  <c r="GV34" i="1"/>
  <c r="GV35" i="1" s="1"/>
  <c r="GW34" i="1"/>
  <c r="GX34" i="1"/>
  <c r="GY34" i="1"/>
  <c r="GZ34" i="1"/>
  <c r="GZ35" i="1" s="1"/>
  <c r="HA34" i="1"/>
  <c r="HB34" i="1"/>
  <c r="HC34" i="1"/>
  <c r="HD34" i="1"/>
  <c r="HD35" i="1" s="1"/>
  <c r="HE34" i="1"/>
  <c r="HF34" i="1"/>
  <c r="HG34" i="1"/>
  <c r="HH34" i="1"/>
  <c r="HH35" i="1" s="1"/>
  <c r="HI34" i="1"/>
  <c r="HJ34" i="1"/>
  <c r="HK34" i="1"/>
  <c r="HL34" i="1"/>
  <c r="HL35" i="1" s="1"/>
  <c r="HM34" i="1"/>
  <c r="HN34" i="1"/>
  <c r="HO34" i="1"/>
  <c r="HP34" i="1"/>
  <c r="HP35" i="1" s="1"/>
  <c r="HQ34" i="1"/>
  <c r="HR34" i="1"/>
  <c r="HS34" i="1"/>
  <c r="HT34" i="1"/>
  <c r="HT35" i="1" s="1"/>
  <c r="HU34" i="1"/>
  <c r="HV34" i="1"/>
  <c r="HW34" i="1"/>
  <c r="HX34" i="1"/>
  <c r="HX35" i="1" s="1"/>
  <c r="HY34" i="1"/>
  <c r="HZ34" i="1"/>
  <c r="IA34" i="1"/>
  <c r="IB34" i="1"/>
  <c r="IB35" i="1" s="1"/>
  <c r="IC34" i="1"/>
  <c r="ID34" i="1"/>
  <c r="IE34" i="1"/>
  <c r="IF34" i="1"/>
  <c r="IF35" i="1" s="1"/>
  <c r="IG34" i="1"/>
  <c r="IH34" i="1"/>
  <c r="II34" i="1"/>
  <c r="IJ34" i="1"/>
  <c r="IJ35" i="1" s="1"/>
  <c r="IK34" i="1"/>
  <c r="IL34" i="1"/>
  <c r="IM34" i="1"/>
  <c r="IN34" i="1"/>
  <c r="IN35" i="1" s="1"/>
  <c r="IO34" i="1"/>
  <c r="IP34" i="1"/>
  <c r="IQ34" i="1"/>
  <c r="IR34" i="1"/>
  <c r="IR35" i="1" s="1"/>
  <c r="IS34" i="1"/>
  <c r="IT34" i="1"/>
  <c r="IU34" i="1"/>
  <c r="IV34" i="1"/>
  <c r="IV35" i="1" s="1"/>
  <c r="E34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FD32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GC32" i="1"/>
  <c r="GD32" i="1"/>
  <c r="GE32" i="1"/>
  <c r="GF32" i="1"/>
  <c r="GG32" i="1"/>
  <c r="GH32" i="1"/>
  <c r="GI32" i="1"/>
  <c r="GJ32" i="1"/>
  <c r="GK32" i="1"/>
  <c r="GL32" i="1"/>
  <c r="GM32" i="1"/>
  <c r="GN32" i="1"/>
  <c r="GO32" i="1"/>
  <c r="GP32" i="1"/>
  <c r="GQ32" i="1"/>
  <c r="GR32" i="1"/>
  <c r="GS32" i="1"/>
  <c r="GT32" i="1"/>
  <c r="GU32" i="1"/>
  <c r="GV32" i="1"/>
  <c r="GW32" i="1"/>
  <c r="GX32" i="1"/>
  <c r="GY32" i="1"/>
  <c r="GZ32" i="1"/>
  <c r="HA32" i="1"/>
  <c r="HB32" i="1"/>
  <c r="HC32" i="1"/>
  <c r="HD32" i="1"/>
  <c r="HE32" i="1"/>
  <c r="HF32" i="1"/>
  <c r="HG32" i="1"/>
  <c r="HH32" i="1"/>
  <c r="HI32" i="1"/>
  <c r="HJ32" i="1"/>
  <c r="HK32" i="1"/>
  <c r="HL32" i="1"/>
  <c r="HM32" i="1"/>
  <c r="HN32" i="1"/>
  <c r="HO32" i="1"/>
  <c r="HP32" i="1"/>
  <c r="HQ32" i="1"/>
  <c r="HR32" i="1"/>
  <c r="HS32" i="1"/>
  <c r="HT32" i="1"/>
  <c r="HU32" i="1"/>
  <c r="HV32" i="1"/>
  <c r="HW32" i="1"/>
  <c r="HX32" i="1"/>
  <c r="HY32" i="1"/>
  <c r="HZ32" i="1"/>
  <c r="IA32" i="1"/>
  <c r="IB32" i="1"/>
  <c r="IC32" i="1"/>
  <c r="ID32" i="1"/>
  <c r="IE32" i="1"/>
  <c r="IF32" i="1"/>
  <c r="IG32" i="1"/>
  <c r="IH32" i="1"/>
  <c r="II32" i="1"/>
  <c r="IJ32" i="1"/>
  <c r="IK32" i="1"/>
  <c r="IL32" i="1"/>
  <c r="IM32" i="1"/>
  <c r="IN32" i="1"/>
  <c r="IO32" i="1"/>
  <c r="IP32" i="1"/>
  <c r="IQ32" i="1"/>
  <c r="IR32" i="1"/>
  <c r="IS32" i="1"/>
  <c r="IT32" i="1"/>
  <c r="IU32" i="1"/>
  <c r="IV32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FP30" i="1"/>
  <c r="FQ30" i="1"/>
  <c r="FR30" i="1"/>
  <c r="FS30" i="1"/>
  <c r="FT30" i="1"/>
  <c r="FU30" i="1"/>
  <c r="FV30" i="1"/>
  <c r="FW30" i="1"/>
  <c r="FX30" i="1"/>
  <c r="FY30" i="1"/>
  <c r="FZ30" i="1"/>
  <c r="GA30" i="1"/>
  <c r="GB30" i="1"/>
  <c r="GC30" i="1"/>
  <c r="GD30" i="1"/>
  <c r="GE30" i="1"/>
  <c r="GF30" i="1"/>
  <c r="GG30" i="1"/>
  <c r="GH30" i="1"/>
  <c r="GI30" i="1"/>
  <c r="GJ30" i="1"/>
  <c r="GK30" i="1"/>
  <c r="GL30" i="1"/>
  <c r="GM30" i="1"/>
  <c r="GN30" i="1"/>
  <c r="GO30" i="1"/>
  <c r="GP30" i="1"/>
  <c r="GQ30" i="1"/>
  <c r="GR30" i="1"/>
  <c r="GS30" i="1"/>
  <c r="GT30" i="1"/>
  <c r="GU30" i="1"/>
  <c r="GV30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HM30" i="1"/>
  <c r="HN30" i="1"/>
  <c r="HO30" i="1"/>
  <c r="HP30" i="1"/>
  <c r="HQ30" i="1"/>
  <c r="HR30" i="1"/>
  <c r="HS30" i="1"/>
  <c r="HT30" i="1"/>
  <c r="HU30" i="1"/>
  <c r="HV30" i="1"/>
  <c r="HW30" i="1"/>
  <c r="HX30" i="1"/>
  <c r="HY30" i="1"/>
  <c r="HZ30" i="1"/>
  <c r="IA30" i="1"/>
  <c r="IB30" i="1"/>
  <c r="IC30" i="1"/>
  <c r="ID30" i="1"/>
  <c r="IE30" i="1"/>
  <c r="IF30" i="1"/>
  <c r="IG30" i="1"/>
  <c r="IH30" i="1"/>
  <c r="II30" i="1"/>
  <c r="IJ30" i="1"/>
  <c r="IK30" i="1"/>
  <c r="IL30" i="1"/>
  <c r="IM30" i="1"/>
  <c r="IN30" i="1"/>
  <c r="IO30" i="1"/>
  <c r="IP30" i="1"/>
  <c r="IQ30" i="1"/>
  <c r="IR30" i="1"/>
  <c r="IS30" i="1"/>
  <c r="IT30" i="1"/>
  <c r="IU30" i="1"/>
  <c r="IV30" i="1"/>
  <c r="F32" i="1"/>
  <c r="F30" i="1"/>
  <c r="E30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HL26" i="1"/>
  <c r="HM26" i="1"/>
  <c r="HN26" i="1"/>
  <c r="HO26" i="1"/>
  <c r="HP26" i="1"/>
  <c r="HQ26" i="1"/>
  <c r="HR26" i="1"/>
  <c r="HS26" i="1"/>
  <c r="HT26" i="1"/>
  <c r="HU26" i="1"/>
  <c r="HV26" i="1"/>
  <c r="HW26" i="1"/>
  <c r="HX26" i="1"/>
  <c r="HY26" i="1"/>
  <c r="HZ26" i="1"/>
  <c r="IA26" i="1"/>
  <c r="IB26" i="1"/>
  <c r="IC26" i="1"/>
  <c r="ID26" i="1"/>
  <c r="IE26" i="1"/>
  <c r="IF26" i="1"/>
  <c r="IG26" i="1"/>
  <c r="IH26" i="1"/>
  <c r="II26" i="1"/>
  <c r="IJ26" i="1"/>
  <c r="IK26" i="1"/>
  <c r="IL26" i="1"/>
  <c r="IM26" i="1"/>
  <c r="IN26" i="1"/>
  <c r="IO26" i="1"/>
  <c r="IP26" i="1"/>
  <c r="IQ26" i="1"/>
  <c r="IR26" i="1"/>
  <c r="IS26" i="1"/>
  <c r="IT26" i="1"/>
  <c r="IU26" i="1"/>
  <c r="IV26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HT25" i="1"/>
  <c r="HU25" i="1"/>
  <c r="HV25" i="1"/>
  <c r="HW25" i="1"/>
  <c r="HX25" i="1"/>
  <c r="HY25" i="1"/>
  <c r="HZ25" i="1"/>
  <c r="IA25" i="1"/>
  <c r="IB25" i="1"/>
  <c r="IC25" i="1"/>
  <c r="ID25" i="1"/>
  <c r="IE25" i="1"/>
  <c r="IF25" i="1"/>
  <c r="IG25" i="1"/>
  <c r="IH25" i="1"/>
  <c r="II25" i="1"/>
  <c r="IJ25" i="1"/>
  <c r="IK25" i="1"/>
  <c r="IL25" i="1"/>
  <c r="IM25" i="1"/>
  <c r="IN25" i="1"/>
  <c r="IO25" i="1"/>
  <c r="IP25" i="1"/>
  <c r="IQ25" i="1"/>
  <c r="IR25" i="1"/>
  <c r="IS25" i="1"/>
  <c r="IT25" i="1"/>
  <c r="IU25" i="1"/>
  <c r="IV25" i="1"/>
  <c r="F26" i="1"/>
  <c r="E26" i="1"/>
  <c r="F25" i="1"/>
  <c r="E25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GJ24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HT24" i="1"/>
  <c r="HU24" i="1"/>
  <c r="HV24" i="1"/>
  <c r="HW24" i="1"/>
  <c r="HX24" i="1"/>
  <c r="HY24" i="1"/>
  <c r="HZ24" i="1"/>
  <c r="IA24" i="1"/>
  <c r="IB24" i="1"/>
  <c r="IC24" i="1"/>
  <c r="ID24" i="1"/>
  <c r="IE24" i="1"/>
  <c r="IF24" i="1"/>
  <c r="IG24" i="1"/>
  <c r="IH24" i="1"/>
  <c r="II24" i="1"/>
  <c r="IJ24" i="1"/>
  <c r="IK24" i="1"/>
  <c r="IL24" i="1"/>
  <c r="IM24" i="1"/>
  <c r="IN24" i="1"/>
  <c r="IO24" i="1"/>
  <c r="IP24" i="1"/>
  <c r="IQ24" i="1"/>
  <c r="IR24" i="1"/>
  <c r="IS24" i="1"/>
  <c r="IT24" i="1"/>
  <c r="IU24" i="1"/>
  <c r="IV24" i="1"/>
  <c r="F24" i="1"/>
  <c r="E24" i="1"/>
  <c r="IU35" i="1"/>
  <c r="IT35" i="1"/>
  <c r="IS35" i="1"/>
  <c r="IQ35" i="1"/>
  <c r="IP35" i="1"/>
  <c r="IO35" i="1"/>
  <c r="IM35" i="1"/>
  <c r="IL35" i="1"/>
  <c r="IK35" i="1"/>
  <c r="II35" i="1"/>
  <c r="IH35" i="1"/>
  <c r="IG35" i="1"/>
  <c r="IE35" i="1"/>
  <c r="ID35" i="1"/>
  <c r="IC35" i="1"/>
  <c r="IA35" i="1"/>
  <c r="HZ35" i="1"/>
  <c r="HY35" i="1"/>
  <c r="HW35" i="1"/>
  <c r="HV35" i="1"/>
  <c r="HU35" i="1"/>
  <c r="HS35" i="1"/>
  <c r="HR35" i="1"/>
  <c r="HQ35" i="1"/>
  <c r="HO35" i="1"/>
  <c r="HN35" i="1"/>
  <c r="HM35" i="1"/>
  <c r="HK35" i="1"/>
  <c r="HJ35" i="1"/>
  <c r="HI35" i="1"/>
  <c r="HG35" i="1"/>
  <c r="HF35" i="1"/>
  <c r="HE35" i="1"/>
  <c r="HC35" i="1"/>
  <c r="HB35" i="1"/>
  <c r="HA35" i="1"/>
  <c r="GY35" i="1"/>
  <c r="GX35" i="1"/>
  <c r="GW35" i="1"/>
  <c r="GU35" i="1"/>
  <c r="GT35" i="1"/>
  <c r="GS35" i="1"/>
  <c r="GQ35" i="1"/>
  <c r="GP35" i="1"/>
  <c r="GO35" i="1"/>
  <c r="GM35" i="1"/>
  <c r="GL35" i="1"/>
  <c r="GK35" i="1"/>
  <c r="GI35" i="1"/>
  <c r="GH35" i="1"/>
  <c r="GG35" i="1"/>
  <c r="GE35" i="1"/>
  <c r="GD35" i="1"/>
  <c r="GC35" i="1"/>
  <c r="GA35" i="1"/>
  <c r="FZ35" i="1"/>
  <c r="FY35" i="1"/>
  <c r="FW35" i="1"/>
  <c r="FV35" i="1"/>
  <c r="FU35" i="1"/>
  <c r="FS35" i="1"/>
  <c r="FR35" i="1"/>
  <c r="FQ35" i="1"/>
  <c r="FO35" i="1"/>
  <c r="FN35" i="1"/>
  <c r="FM35" i="1"/>
  <c r="FK35" i="1"/>
  <c r="FJ35" i="1"/>
  <c r="FI35" i="1"/>
  <c r="FG35" i="1"/>
  <c r="FF35" i="1"/>
  <c r="FE35" i="1"/>
  <c r="FC35" i="1"/>
  <c r="FB35" i="1"/>
  <c r="FA35" i="1"/>
  <c r="EY35" i="1"/>
  <c r="EX35" i="1"/>
  <c r="EW35" i="1"/>
  <c r="EU35" i="1"/>
  <c r="ET35" i="1"/>
  <c r="ES35" i="1"/>
  <c r="EQ35" i="1"/>
  <c r="EP35" i="1"/>
  <c r="EO35" i="1"/>
  <c r="EM35" i="1"/>
  <c r="EL35" i="1"/>
  <c r="EK35" i="1"/>
  <c r="EI35" i="1"/>
  <c r="EH35" i="1"/>
  <c r="EG35" i="1"/>
  <c r="EE35" i="1"/>
  <c r="ED35" i="1"/>
  <c r="EC35" i="1"/>
  <c r="EA35" i="1"/>
  <c r="DZ35" i="1"/>
  <c r="DY35" i="1"/>
  <c r="DW35" i="1"/>
  <c r="DV35" i="1"/>
  <c r="DU35" i="1"/>
  <c r="DS35" i="1"/>
  <c r="DR35" i="1"/>
  <c r="DQ35" i="1"/>
  <c r="DO35" i="1"/>
  <c r="DN35" i="1"/>
  <c r="DM35" i="1"/>
  <c r="DK35" i="1"/>
  <c r="DJ35" i="1"/>
  <c r="DI35" i="1"/>
  <c r="DG35" i="1"/>
  <c r="DF35" i="1"/>
  <c r="DE35" i="1"/>
  <c r="DC35" i="1"/>
  <c r="DB35" i="1"/>
  <c r="DA35" i="1"/>
  <c r="CY35" i="1"/>
  <c r="CX35" i="1"/>
  <c r="CW35" i="1"/>
  <c r="CU35" i="1"/>
  <c r="CT35" i="1"/>
  <c r="CS35" i="1"/>
  <c r="CQ35" i="1"/>
  <c r="CP35" i="1"/>
  <c r="CO35" i="1"/>
  <c r="CM35" i="1"/>
  <c r="CL35" i="1"/>
  <c r="CK35" i="1"/>
  <c r="CI35" i="1"/>
  <c r="CH35" i="1"/>
  <c r="CG35" i="1"/>
  <c r="CE35" i="1"/>
  <c r="CD35" i="1"/>
  <c r="CC35" i="1"/>
  <c r="CA35" i="1"/>
  <c r="BZ35" i="1"/>
  <c r="BY35" i="1"/>
  <c r="BW35" i="1"/>
  <c r="BV35" i="1"/>
  <c r="BU35" i="1"/>
  <c r="BS35" i="1"/>
  <c r="BR35" i="1"/>
  <c r="BQ35" i="1"/>
  <c r="BO35" i="1"/>
  <c r="BN35" i="1"/>
  <c r="BM35" i="1"/>
  <c r="BK35" i="1"/>
  <c r="BJ35" i="1"/>
  <c r="BI35" i="1"/>
  <c r="BG35" i="1"/>
  <c r="BF35" i="1"/>
  <c r="BE35" i="1"/>
  <c r="BC35" i="1"/>
  <c r="BB35" i="1"/>
  <c r="BA35" i="1"/>
  <c r="AY35" i="1"/>
  <c r="AX35" i="1"/>
  <c r="AW35" i="1"/>
  <c r="AU35" i="1"/>
  <c r="AT35" i="1"/>
  <c r="AS35" i="1"/>
  <c r="AQ35" i="1"/>
  <c r="AP35" i="1"/>
  <c r="AO35" i="1"/>
  <c r="AM35" i="1"/>
  <c r="AL35" i="1"/>
  <c r="AK35" i="1"/>
  <c r="AI35" i="1"/>
  <c r="AH35" i="1"/>
  <c r="AG35" i="1"/>
  <c r="AE35" i="1"/>
  <c r="AD35" i="1"/>
  <c r="AC35" i="1"/>
  <c r="AA35" i="1"/>
  <c r="Z35" i="1"/>
  <c r="Y35" i="1"/>
  <c r="W35" i="1"/>
  <c r="V35" i="1"/>
  <c r="U35" i="1"/>
  <c r="S35" i="1"/>
  <c r="R35" i="1"/>
  <c r="Q35" i="1"/>
  <c r="O35" i="1"/>
  <c r="N35" i="1"/>
  <c r="M35" i="1"/>
  <c r="K35" i="1"/>
  <c r="J35" i="1"/>
  <c r="I35" i="1"/>
  <c r="G35" i="1"/>
  <c r="F35" i="1"/>
  <c r="E35" i="1"/>
  <c r="D35" i="1"/>
  <c r="B35" i="1" l="1"/>
</calcChain>
</file>

<file path=xl/sharedStrings.xml><?xml version="1.0" encoding="utf-8"?>
<sst xmlns="http://schemas.openxmlformats.org/spreadsheetml/2006/main" count="2184" uniqueCount="1753">
  <si>
    <r>
      <rPr>
        <b/>
        <sz val="11"/>
        <rFont val="Times New Roman"/>
        <family val="1"/>
      </rPr>
      <t>DATOS DE CAPTURA Y ESFUERZO EN ESCALA FINA</t>
    </r>
  </si>
  <si>
    <r>
      <rPr>
        <b/>
        <sz val="11"/>
        <rFont val="Times New Roman"/>
        <family val="1"/>
      </rPr>
      <t>DATOS DE PESQUERÍAS CON NASAS</t>
    </r>
  </si>
  <si>
    <r>
      <rPr>
        <b/>
        <sz val="11"/>
        <rFont val="Times New Roman"/>
        <family val="1"/>
      </rPr>
      <t>1) Identificación del lance</t>
    </r>
  </si>
  <si>
    <r>
      <rPr>
        <sz val="11"/>
        <rFont val="Times New Roman"/>
        <family val="1"/>
      </rPr>
      <t>Especie objetivo</t>
    </r>
  </si>
  <si>
    <r>
      <rPr>
        <sz val="12"/>
        <rFont val="Times New Roman"/>
        <family val="1"/>
      </rPr>
      <t>Número del lance</t>
    </r>
  </si>
  <si>
    <r>
      <rPr>
        <sz val="11"/>
        <rFont val="Times New Roman"/>
        <family val="1"/>
      </rPr>
      <t>modifique los campos según necesidad</t>
    </r>
  </si>
  <si>
    <r>
      <rPr>
        <sz val="11"/>
        <rFont val="Times New Roman"/>
        <family val="1"/>
      </rPr>
      <t>Distancia entre nasas (m)</t>
    </r>
  </si>
  <si>
    <r>
      <rPr>
        <sz val="11"/>
        <rFont val="Times New Roman"/>
        <family val="1"/>
      </rPr>
      <t>Tipo de línea</t>
    </r>
  </si>
  <si>
    <r>
      <rPr>
        <sz val="11"/>
        <rFont val="Times New Roman"/>
        <family val="1"/>
      </rPr>
      <t>Tipo de carnada</t>
    </r>
  </si>
  <si>
    <r>
      <rPr>
        <sz val="11"/>
        <rFont val="Times New Roman"/>
        <family val="1"/>
      </rPr>
      <t>Orientación del calado (dirección)</t>
    </r>
  </si>
  <si>
    <r>
      <rPr>
        <sz val="12"/>
        <rFont val="Times New Roman"/>
        <family val="1"/>
      </rPr>
      <t>Especies</t>
    </r>
  </si>
  <si>
    <r>
      <rPr>
        <sz val="11"/>
        <rFont val="Times New Roman"/>
        <family val="1"/>
      </rPr>
      <t>Tipo de procesamiento</t>
    </r>
  </si>
  <si>
    <r>
      <rPr>
        <b/>
        <sz val="11"/>
        <rFont val="Times New Roman"/>
        <family val="1"/>
      </rPr>
      <t>Factores de conversión del peso de la captura</t>
    </r>
  </si>
  <si>
    <r>
      <rPr>
        <b/>
        <sz val="11"/>
        <rFont val="Times New Roman"/>
        <family val="1"/>
      </rPr>
      <t>Tipo de nasa: 1</t>
    </r>
  </si>
  <si>
    <r>
      <rPr>
        <sz val="11"/>
        <rFont val="Times New Roman"/>
        <family val="1"/>
      </rPr>
      <t>Luz de malla (mm)</t>
    </r>
  </si>
  <si>
    <r>
      <rPr>
        <sz val="11"/>
        <rFont val="Times New Roman"/>
        <family val="1"/>
      </rPr>
      <t>Posición del embudo de entrada</t>
    </r>
  </si>
  <si>
    <r>
      <rPr>
        <sz val="11"/>
        <rFont val="Times New Roman"/>
        <family val="1"/>
      </rPr>
      <t>Número de cámaras</t>
    </r>
  </si>
  <si>
    <r>
      <rPr>
        <b/>
        <sz val="11"/>
        <rFont val="Times New Roman"/>
        <family val="1"/>
      </rPr>
      <t>Tipo de nasa: 2</t>
    </r>
  </si>
  <si>
    <r>
      <rPr>
        <b/>
        <sz val="11"/>
        <rFont val="Times New Roman"/>
        <family val="1"/>
      </rPr>
      <t>Tipo de nasa: 3</t>
    </r>
  </si>
  <si>
    <r>
      <rPr>
        <b/>
        <sz val="11"/>
        <rFont val="Times New Roman"/>
        <family val="1"/>
      </rPr>
      <t>INFORMACIÓN GENERAL</t>
    </r>
  </si>
  <si>
    <r>
      <rPr>
        <sz val="12"/>
        <rFont val="Times New Roman"/>
        <family val="1"/>
      </rPr>
      <t>Nombre de la persona que rellena este formulario</t>
    </r>
  </si>
  <si>
    <r>
      <rPr>
        <b/>
        <sz val="11"/>
        <rFont val="Times New Roman"/>
        <family val="1"/>
      </rPr>
      <t>DATOS EN ESCALA FINA</t>
    </r>
  </si>
  <si>
    <r>
      <rPr>
        <b/>
        <sz val="11"/>
        <rFont val="Times New Roman"/>
        <family val="1"/>
      </rPr>
      <t>DISEÑO DE LA NASA</t>
    </r>
  </si>
  <si>
    <r>
      <rPr>
        <sz val="11"/>
        <rFont val="Times New Roman"/>
        <family val="1"/>
      </rPr>
      <t>Fecha de preparación</t>
    </r>
  </si>
  <si>
    <r>
      <rPr>
        <sz val="11"/>
        <rFont val="Times New Roman"/>
        <family val="1"/>
      </rPr>
      <t>Nombre del observador</t>
    </r>
  </si>
  <si>
    <r>
      <rPr>
        <sz val="12"/>
        <rFont val="Times New Roman"/>
        <family val="1"/>
      </rPr>
      <t>Nombre del barco</t>
    </r>
  </si>
  <si>
    <r>
      <rPr>
        <b/>
        <sz val="11"/>
        <rFont val="Times New Roman"/>
        <family val="1"/>
      </rPr>
      <t xml:space="preserve">3) Información del calado y recuperación </t>
    </r>
    <r>
      <rPr>
        <b/>
        <i/>
        <sz val="11"/>
        <rFont val="Times New Roman"/>
        <family val="1"/>
      </rPr>
      <t>(rellene para cada lance, incluidos aquellos en los que no hubo captura)</t>
    </r>
  </si>
  <si>
    <r>
      <rPr>
        <sz val="11"/>
        <rFont val="Times New Roman"/>
        <family val="1"/>
      </rPr>
      <t>Nasas cebadas (%)</t>
    </r>
  </si>
  <si>
    <r>
      <rPr>
        <sz val="12"/>
        <rFont val="Times New Roman"/>
        <family val="1"/>
      </rPr>
      <t>Pabellón del barco</t>
    </r>
  </si>
  <si>
    <r>
      <rPr>
        <sz val="11"/>
        <rFont val="Times New Roman"/>
        <family val="1"/>
      </rPr>
      <t>Señal de llamada del barco</t>
    </r>
  </si>
  <si>
    <r>
      <rPr>
        <sz val="11"/>
        <rFont val="Times New Roman"/>
        <family val="1"/>
      </rPr>
      <t>Vía de escape presente (Sí o No)</t>
    </r>
  </si>
  <si>
    <r>
      <rPr>
        <sz val="11"/>
        <rFont val="Times New Roman"/>
        <family val="1"/>
      </rPr>
      <t>Orientación</t>
    </r>
  </si>
  <si>
    <r>
      <rPr>
        <sz val="11"/>
        <rFont val="Times New Roman"/>
        <family val="1"/>
      </rPr>
      <t>Abertura (cm)</t>
    </r>
  </si>
  <si>
    <r>
      <rPr>
        <sz val="11"/>
        <rFont val="Times New Roman"/>
        <family val="1"/>
      </rPr>
      <t>Dimensiones (cm)</t>
    </r>
  </si>
  <si>
    <r>
      <rPr>
        <b/>
        <sz val="11"/>
        <rFont val="Times New Roman"/>
        <family val="1"/>
      </rPr>
      <t>(2) Arte de pesca</t>
    </r>
  </si>
  <si>
    <r>
      <rPr>
        <sz val="11"/>
        <rFont val="Times New Roman"/>
        <family val="1"/>
      </rPr>
      <t>número de nasas perdidas</t>
    </r>
  </si>
  <si>
    <r>
      <rPr>
        <sz val="12"/>
        <rFont val="Times New Roman"/>
        <family val="1"/>
      </rPr>
      <t>UIPE o AO</t>
    </r>
  </si>
  <si>
    <r>
      <rPr>
        <i/>
        <sz val="9"/>
        <rFont val="Times New Roman"/>
        <family val="1"/>
      </rPr>
      <t>factor de conversión = peso en vivo/peso producto procesado</t>
    </r>
  </si>
  <si>
    <r>
      <rPr>
        <sz val="12"/>
        <rFont val="Times New Roman"/>
        <family val="1"/>
      </rPr>
      <t xml:space="preserve">Subárea o división </t>
    </r>
  </si>
  <si>
    <r>
      <rPr>
        <sz val="11"/>
        <rFont val="Times New Roman"/>
        <family val="1"/>
      </rPr>
      <t>Longitud de la línea (m)</t>
    </r>
  </si>
  <si>
    <r>
      <rPr>
        <sz val="12"/>
        <rFont val="Times New Roman"/>
        <family val="1"/>
      </rPr>
      <t>Profundidad de pesca (m)</t>
    </r>
  </si>
  <si>
    <r>
      <rPr>
        <sz val="11"/>
        <rFont val="Times New Roman"/>
        <family val="1"/>
      </rPr>
      <t>Distancia del fondo a la línea (m)</t>
    </r>
  </si>
  <si>
    <r>
      <rPr>
        <sz val="12"/>
        <rFont val="Times New Roman"/>
        <family val="1"/>
      </rPr>
      <t>Dirección de correo electrónico de la persona responsable de las consultas sobre datos</t>
    </r>
  </si>
  <si>
    <r>
      <rPr>
        <b/>
        <sz val="12"/>
        <rFont val="Times New Roman"/>
        <family val="1"/>
      </rPr>
      <t>7) Comentarios</t>
    </r>
  </si>
  <si>
    <r>
      <rPr>
        <sz val="12"/>
        <rFont val="Times New Roman"/>
        <family val="1"/>
      </rPr>
      <t>Unidades indicadoras de EMV (suma del volumen total y el peso total)</t>
    </r>
  </si>
  <si>
    <r>
      <rPr>
        <b/>
        <sz val="11"/>
        <rFont val="Times New Roman"/>
        <family val="1"/>
      </rPr>
      <t>Tipo de nasa: 4</t>
    </r>
  </si>
  <si>
    <r>
      <rPr>
        <b/>
        <sz val="11"/>
        <rFont val="Times New Roman"/>
        <family val="1"/>
      </rPr>
      <t>Tipo de nasa: 5</t>
    </r>
  </si>
  <si>
    <r>
      <rPr>
        <b/>
        <sz val="11"/>
        <rFont val="Times New Roman"/>
        <family val="1"/>
      </rPr>
      <t>Tipo de nasa: 6</t>
    </r>
  </si>
  <si>
    <r>
      <rPr>
        <b/>
        <sz val="11"/>
        <rFont val="Times New Roman"/>
        <family val="1"/>
      </rPr>
      <t>Tipo de nasa: 7</t>
    </r>
  </si>
  <si>
    <r>
      <rPr>
        <sz val="11"/>
        <rFont val="Times New Roman"/>
        <family val="1"/>
      </rPr>
      <t>Comentarios</t>
    </r>
  </si>
  <si>
    <r>
      <rPr>
        <b/>
        <sz val="11"/>
        <rFont val="Times New Roman"/>
        <family val="1"/>
      </rPr>
      <t>La MC 23-04 contiene las instrucciones para la presentación de estos datos.</t>
    </r>
  </si>
  <si>
    <r>
      <rPr>
        <sz val="11"/>
        <rFont val="Times New Roman"/>
        <family val="1"/>
      </rPr>
      <t>Se deben presentar los datos por correo electrónico (</t>
    </r>
    <r>
      <rPr>
        <u/>
        <sz val="11"/>
        <rFont val="Times New Roman"/>
        <family val="1"/>
      </rPr>
      <t>data@ccamlr.org</t>
    </r>
    <r>
      <rPr>
        <sz val="11"/>
        <rFont val="Times New Roman"/>
        <family val="1"/>
      </rPr>
      <t xml:space="preserve">) </t>
    </r>
    <r>
      <rPr>
        <sz val="11"/>
        <rFont val="Times New Roman"/>
        <family val="1"/>
      </rPr>
      <t xml:space="preserve">
</t>
    </r>
    <r>
      <rPr>
        <sz val="11"/>
        <rFont val="Times New Roman"/>
        <family val="1"/>
      </rPr>
      <t>antes del final del mes siguiente al de la recolección de los datos.</t>
    </r>
  </si>
  <si>
    <r>
      <rPr>
        <b/>
        <sz val="11"/>
        <rFont val="Times New Roman"/>
        <family val="1"/>
      </rPr>
      <t xml:space="preserve">Las descripciones de los campos están en la columna ‘A’  </t>
    </r>
  </si>
  <si>
    <r>
      <rPr>
        <sz val="11"/>
        <rFont val="Times New Roman"/>
        <family val="1"/>
      </rPr>
      <t>Se prohíbe el descarte en áreas al sur de los 60°S (ver la MC 26</t>
    </r>
    <r>
      <rPr>
        <sz val="11"/>
        <rFont val="Times New Roman"/>
        <family val="1"/>
      </rPr>
      <t>‑</t>
    </r>
    <r>
      <rPr>
        <sz val="11"/>
        <rFont val="Times New Roman"/>
        <family val="1"/>
      </rPr>
      <t>01).</t>
    </r>
  </si>
  <si>
    <r>
      <rPr>
        <sz val="11"/>
        <rFont val="Times New Roman"/>
        <family val="1"/>
      </rPr>
      <t>Uso exclusivo de la Secretaría                                                 ID de C5:</t>
    </r>
  </si>
  <si>
    <r>
      <rPr>
        <i/>
        <sz val="9"/>
        <rFont val="Times New Roman"/>
        <family val="1"/>
      </rPr>
      <t xml:space="preserve">fecha (dd-mm-aa) de preparación de los datos </t>
    </r>
  </si>
  <si>
    <r>
      <rPr>
        <i/>
        <sz val="9"/>
        <rFont val="Times New Roman"/>
        <family val="1"/>
      </rPr>
      <t>Estado del pabellón del barco</t>
    </r>
  </si>
  <si>
    <r>
      <rPr>
        <i/>
        <sz val="9"/>
        <rFont val="Times New Roman"/>
        <family val="1"/>
      </rPr>
      <t>nombre del barco inscrito en el registro</t>
    </r>
  </si>
  <si>
    <r>
      <rPr>
        <i/>
        <sz val="9"/>
        <rFont val="Times New Roman"/>
        <family val="1"/>
      </rPr>
      <t>distintivo de llamada internacional del barco</t>
    </r>
  </si>
  <si>
    <r>
      <rPr>
        <i/>
        <sz val="9"/>
        <rFont val="Times New Roman"/>
        <family val="1"/>
      </rPr>
      <t>nombre(s) del observador(es) científico internacional a bordo del barco</t>
    </r>
  </si>
  <si>
    <r>
      <rPr>
        <i/>
        <sz val="9"/>
        <rFont val="Times New Roman"/>
        <family val="1"/>
      </rPr>
      <t>nombre de la persona que rellena este formulario</t>
    </r>
  </si>
  <si>
    <r>
      <rPr>
        <i/>
        <sz val="9"/>
        <rFont val="Times New Roman"/>
        <family val="1"/>
      </rPr>
      <t>dirección de correo electrónico de la persona responsable de las consultas sobre datos</t>
    </r>
  </si>
  <si>
    <r>
      <rPr>
        <i/>
        <sz val="9"/>
        <rFont val="Times New Roman"/>
        <family val="1"/>
      </rPr>
      <t>especies para las que se notifica el factor de conversión (utilice códigos de la CCRVMA)</t>
    </r>
  </si>
  <si>
    <r>
      <rPr>
        <i/>
        <sz val="9"/>
        <rFont val="Times New Roman"/>
        <family val="1"/>
      </rPr>
      <t>tipo de método de procesamiento utilizado (utilice códigos de la CCRVMA)</t>
    </r>
  </si>
  <si>
    <r>
      <rPr>
        <i/>
        <sz val="9"/>
        <rFont val="Times New Roman"/>
        <family val="1"/>
      </rPr>
      <t>para uso exclusivo de la Secretaría</t>
    </r>
  </si>
  <si>
    <r>
      <rPr>
        <i/>
        <sz val="9"/>
        <rFont val="Times New Roman"/>
        <family val="1"/>
      </rPr>
      <t>especie objetivo del lance (utilice los códigos de la CCRVMA)</t>
    </r>
  </si>
  <si>
    <r>
      <rPr>
        <i/>
        <sz val="9"/>
        <rFont val="Times New Roman"/>
        <family val="1"/>
      </rPr>
      <t>la subárea o división en la que se hizo el lance - utilice los códigos de la CCRVMA, p. ej. 483, 486, 5843b, 881</t>
    </r>
  </si>
  <si>
    <r>
      <rPr>
        <i/>
        <sz val="9"/>
        <rFont val="Times New Roman"/>
        <family val="1"/>
      </rPr>
      <t>UIPE (Unidad de investigación en pequeña escala) o AO (área de ordenación) donde se efectuó el lance, de acuerdo su definición en las medidas de conservación</t>
    </r>
  </si>
  <si>
    <r>
      <rPr>
        <i/>
        <sz val="9"/>
        <rFont val="Times New Roman"/>
        <family val="1"/>
      </rPr>
      <t>código numérico único identificador de cada lance - el observador utilizará este código para relacionar estos datos con los del cuaderno de observación</t>
    </r>
  </si>
  <si>
    <r>
      <rPr>
        <i/>
        <sz val="9"/>
        <rFont val="Times New Roman"/>
        <family val="1"/>
      </rPr>
      <t>fecha (dd-mm-aa) al inicio del lance</t>
    </r>
  </si>
  <si>
    <r>
      <rPr>
        <b/>
        <sz val="12"/>
        <rFont val="Times New Roman"/>
        <family val="1"/>
      </rPr>
      <t>Inicio del calado</t>
    </r>
    <r>
      <rPr>
        <sz val="12"/>
        <rFont val="Times New Roman"/>
        <family val="1"/>
      </rPr>
      <t xml:space="preserve">           Fecha (dd-mm-aa)</t>
    </r>
  </si>
  <si>
    <r>
      <rPr>
        <i/>
        <sz val="9"/>
        <rFont val="Times New Roman"/>
        <family val="1"/>
      </rPr>
      <t>hora (HH:mm, formato de 24h) al inicio del lance</t>
    </r>
  </si>
  <si>
    <r>
      <rPr>
        <i/>
        <sz val="9"/>
        <rFont val="Times New Roman"/>
        <family val="1"/>
      </rPr>
      <t>latitud (-DD, número entero, en negativo para el hemisferio sur) al inicio del lance</t>
    </r>
  </si>
  <si>
    <r>
      <rPr>
        <i/>
        <sz val="9"/>
        <rFont val="Times New Roman"/>
        <family val="1"/>
      </rPr>
      <t>minutos y fracción de minuto de la latitud (MM.mm) al inicio del lance</t>
    </r>
  </si>
  <si>
    <r>
      <rPr>
        <sz val="12"/>
        <rFont val="Times New Roman"/>
        <family val="1"/>
      </rPr>
      <t>Minutos y fracción de minuto de la latitud (MM.mm)</t>
    </r>
  </si>
  <si>
    <r>
      <rPr>
        <i/>
        <sz val="9"/>
        <rFont val="Times New Roman"/>
        <family val="1"/>
      </rPr>
      <t>longitud (DD, número entero positivo para coordinadas este (v.g. 178) y negativo para coordinadas oeste (v.g. -178) al inicio del calado</t>
    </r>
  </si>
  <si>
    <r>
      <rPr>
        <sz val="12"/>
        <rFont val="Times New Roman"/>
        <family val="1"/>
      </rPr>
      <t>Longitud (DD para coordinadas este y -DD para coordinadas oeste)</t>
    </r>
  </si>
  <si>
    <r>
      <rPr>
        <i/>
        <sz val="9"/>
        <rFont val="Times New Roman"/>
        <family val="1"/>
      </rPr>
      <t>minutos y fracción de minuto de la longitud (MM.mm) al inicio del lance</t>
    </r>
  </si>
  <si>
    <r>
      <rPr>
        <sz val="12"/>
        <rFont val="Times New Roman"/>
        <family val="1"/>
      </rPr>
      <t>Minutos de longitud y fracción de minuto (MM.mm)</t>
    </r>
  </si>
  <si>
    <r>
      <rPr>
        <i/>
        <sz val="9"/>
        <rFont val="Times New Roman"/>
        <family val="1"/>
      </rPr>
      <t>profundidad (m) desde la superficie hasta el punto en que se encuentra el arte al comienzo del lance</t>
    </r>
  </si>
  <si>
    <r>
      <rPr>
        <i/>
        <sz val="9"/>
        <rFont val="Times New Roman"/>
        <family val="1"/>
      </rPr>
      <t>fecha (dd-mm-aa) al final del calado</t>
    </r>
  </si>
  <si>
    <r>
      <rPr>
        <b/>
        <sz val="12"/>
        <rFont val="Times New Roman"/>
        <family val="1"/>
      </rPr>
      <t>Final del calado</t>
    </r>
    <r>
      <rPr>
        <sz val="12"/>
        <rFont val="Times New Roman"/>
        <family val="1"/>
      </rPr>
      <t xml:space="preserve">           Fecha (dd-mm-aa)</t>
    </r>
  </si>
  <si>
    <r>
      <rPr>
        <i/>
        <sz val="9"/>
        <rFont val="Times New Roman"/>
        <family val="1"/>
      </rPr>
      <t>hora (HH:mm, formato de 24h) al final del calado</t>
    </r>
  </si>
  <si>
    <r>
      <rPr>
        <i/>
        <sz val="9"/>
        <rFont val="Times New Roman"/>
        <family val="1"/>
      </rPr>
      <t>latitud (-DD, número entero, en negativo para el hemisferio sur) al final del lance</t>
    </r>
  </si>
  <si>
    <r>
      <rPr>
        <i/>
        <sz val="9"/>
        <rFont val="Times New Roman"/>
        <family val="1"/>
      </rPr>
      <t>minutos y fracción de minuto de la latitud (MM.mm) al final del lance</t>
    </r>
  </si>
  <si>
    <r>
      <rPr>
        <i/>
        <sz val="9"/>
        <rFont val="Times New Roman"/>
        <family val="1"/>
      </rPr>
      <t>longitud (DD, número entero positivo para coordinadas este (v.g. 178) y negativo para coordinadas oeste (v.g. -178) al final del calado</t>
    </r>
  </si>
  <si>
    <r>
      <rPr>
        <i/>
        <sz val="9"/>
        <rFont val="Times New Roman"/>
        <family val="1"/>
      </rPr>
      <t>minutos y fracción de minuto de la longitud (MM.mm) al final del lance</t>
    </r>
  </si>
  <si>
    <r>
      <rPr>
        <i/>
        <sz val="9"/>
        <rFont val="Times New Roman"/>
        <family val="1"/>
      </rPr>
      <t>profundidad (m) desde la superficie hasta el punto en que se encuentra el arte al final del lance</t>
    </r>
  </si>
  <si>
    <r>
      <rPr>
        <i/>
        <sz val="9"/>
        <rFont val="Times New Roman"/>
        <family val="1"/>
      </rPr>
      <t>distancia (m) del lecho marino a la línea madre</t>
    </r>
  </si>
  <si>
    <r>
      <rPr>
        <i/>
        <sz val="9"/>
        <rFont val="Times New Roman"/>
        <family val="1"/>
      </rPr>
      <t>rumbo medio del barco (de 0 a 360 grados) al calar el arte de pesca</t>
    </r>
  </si>
  <si>
    <r>
      <rPr>
        <i/>
        <sz val="9"/>
        <rFont val="Times New Roman"/>
        <family val="1"/>
      </rPr>
      <t>fecha (dd-mm-aa) al inicio del virado</t>
    </r>
  </si>
  <si>
    <r>
      <rPr>
        <b/>
        <sz val="12"/>
        <rFont val="Times New Roman"/>
        <family val="1"/>
      </rPr>
      <t>Inicio del virado</t>
    </r>
    <r>
      <rPr>
        <sz val="12"/>
        <rFont val="Times New Roman"/>
        <family val="1"/>
      </rPr>
      <t xml:space="preserve">           Fecha (dd-mm-aa)</t>
    </r>
  </si>
  <si>
    <r>
      <rPr>
        <i/>
        <sz val="9"/>
        <rFont val="Times New Roman"/>
        <family val="1"/>
      </rPr>
      <t>hora (HH:mm, formato de 24h) al inicio del virado</t>
    </r>
  </si>
  <si>
    <r>
      <rPr>
        <i/>
        <sz val="9"/>
        <rFont val="Times New Roman"/>
        <family val="1"/>
      </rPr>
      <t>fecha (dd-mm-aa) al final del virado</t>
    </r>
  </si>
  <si>
    <r>
      <rPr>
        <b/>
        <sz val="12"/>
        <rFont val="Times New Roman"/>
        <family val="1"/>
      </rPr>
      <t>Final del virado</t>
    </r>
    <r>
      <rPr>
        <sz val="12"/>
        <rFont val="Times New Roman"/>
        <family val="1"/>
      </rPr>
      <t xml:space="preserve">           Fecha (dd-mm-aa)</t>
    </r>
  </si>
  <si>
    <r>
      <rPr>
        <i/>
        <sz val="9"/>
        <rFont val="Times New Roman"/>
        <family val="1"/>
      </rPr>
      <t>hora (HH:mm, formato de 24h) al final del virado</t>
    </r>
  </si>
  <si>
    <r>
      <rPr>
        <sz val="11"/>
        <rFont val="Times New Roman"/>
        <family val="1"/>
      </rPr>
      <t>Tiempo de reposo total (H:mm)</t>
    </r>
  </si>
  <si>
    <r>
      <rPr>
        <sz val="12"/>
        <rFont val="Times New Roman"/>
        <family val="1"/>
      </rPr>
      <t>Hora (HH</t>
    </r>
    <r>
      <rPr>
        <b/>
        <sz val="12"/>
        <rFont val="Times New Roman"/>
        <family val="1"/>
      </rPr>
      <t>:</t>
    </r>
    <r>
      <rPr>
        <sz val="12"/>
        <rFont val="Times New Roman"/>
        <family val="1"/>
      </rPr>
      <t>mm)</t>
    </r>
  </si>
  <si>
    <r>
      <rPr>
        <b/>
        <sz val="12"/>
        <rFont val="Times New Roman"/>
        <family val="1"/>
      </rPr>
      <t xml:space="preserve">4) Captura – </t>
    </r>
    <r>
      <rPr>
        <b/>
        <i/>
        <sz val="12"/>
        <rFont val="Times New Roman"/>
        <family val="1"/>
      </rPr>
      <t xml:space="preserve">Complete para cada lance - </t>
    </r>
    <r>
      <rPr>
        <b/>
        <sz val="12"/>
        <rFont val="Times New Roman"/>
        <family val="1"/>
      </rPr>
      <t xml:space="preserve">Consigne TODAS las especies objetivo y de la captura secundaria </t>
    </r>
    <r>
      <rPr>
        <b/>
        <i/>
        <sz val="12"/>
        <rFont val="Times New Roman"/>
        <family val="1"/>
      </rPr>
      <t>- consigne todos los organismos indicadores de EMV en la sección (6)</t>
    </r>
  </si>
  <si>
    <r>
      <rPr>
        <i/>
        <sz val="9"/>
        <rFont val="Times New Roman"/>
        <family val="1"/>
      </rPr>
      <t>si no hay capturas de la especie objetivo anote ‘0’</t>
    </r>
  </si>
  <si>
    <r>
      <rPr>
        <b/>
        <i/>
        <sz val="12"/>
        <rFont val="Times New Roman"/>
        <family val="1"/>
      </rPr>
      <t>Si no hay capturas de la especie objetivo anote ‘0’</t>
    </r>
  </si>
  <si>
    <r>
      <rPr>
        <i/>
        <sz val="9"/>
        <rFont val="Times New Roman"/>
        <family val="1"/>
      </rPr>
      <t>si no hay captura secundaria anote ‘0’</t>
    </r>
  </si>
  <si>
    <r>
      <rPr>
        <b/>
        <i/>
        <sz val="12"/>
        <rFont val="Times New Roman"/>
        <family val="1"/>
      </rPr>
      <t>Si no hay captura secundaria anote ‘0’</t>
    </r>
  </si>
  <si>
    <r>
      <rPr>
        <i/>
        <sz val="9"/>
        <rFont val="Times New Roman"/>
        <family val="1"/>
      </rPr>
      <t>identificación de las especies capturadas - utilice los códigos de la CCRVMA; si la especie(s) capturada no está incluida en la lista especifique la especie y su nombre común</t>
    </r>
  </si>
  <si>
    <r>
      <rPr>
        <i/>
        <sz val="9"/>
        <rFont val="Times New Roman"/>
        <family val="1"/>
      </rPr>
      <t>peso en vivo (kg) total de los ejemplares capturados y retenidos a bordo, excluyendo los liberados vivos (algunos productos conservados a bordo pueden ser devueltos al mar en fecha posterior de conformidad con las medidas de conservación vigentes)</t>
    </r>
  </si>
  <si>
    <r>
      <rPr>
        <sz val="12"/>
        <rFont val="Times New Roman"/>
        <family val="1"/>
      </rPr>
      <t>Retenidos            Peso en vivo (kg)</t>
    </r>
  </si>
  <si>
    <r>
      <rPr>
        <i/>
        <sz val="9"/>
        <rFont val="Times New Roman"/>
        <family val="1"/>
      </rPr>
      <t>número total de ejemplares capturados y retenidos a bordo, excluyendo los liberados vivos y los marcados recapturados (algunos productos conservados a bordo pueden ser devueltos al mar en fecha posterior de conformidad con las medidas de conservación vigentes)</t>
    </r>
  </si>
  <si>
    <r>
      <rPr>
        <sz val="12"/>
        <rFont val="Times New Roman"/>
        <family val="1"/>
      </rPr>
      <t>Número de peces sin marcas</t>
    </r>
  </si>
  <si>
    <r>
      <rPr>
        <i/>
        <sz val="9"/>
        <rFont val="Times New Roman"/>
        <family val="1"/>
      </rPr>
      <t>número total de ejemplares marcados recapturados subidos a bordo y retenidos; todos los ejemplares marcados recapturados deben ser retenidos para el muestreo de observación científica (ver MC 41-01).</t>
    </r>
  </si>
  <si>
    <r>
      <rPr>
        <sz val="12"/>
        <rFont val="Times New Roman"/>
        <family val="1"/>
      </rPr>
      <t>Número de peces con marcas</t>
    </r>
  </si>
  <si>
    <r>
      <rPr>
        <i/>
        <sz val="9"/>
        <rFont val="Times New Roman"/>
        <family val="1"/>
      </rPr>
      <t>peso en vivo (kg) total de los ejemplares subidos a bordo y devueltos al mar muertos o con una baja probabilidad de supervivencia; están excluidos los peces devueltos vivos o que se perdieron (la MC 26-01 prohíbe los descartes al sur de los 60°S)</t>
    </r>
  </si>
  <si>
    <r>
      <rPr>
        <sz val="12"/>
        <rFont val="Times New Roman"/>
        <family val="1"/>
      </rPr>
      <t>Descartados           Peso en vivo (kg)</t>
    </r>
  </si>
  <si>
    <r>
      <rPr>
        <i/>
        <sz val="9"/>
        <rFont val="Times New Roman"/>
        <family val="1"/>
      </rPr>
      <t>número total de ejemplares subidos a bordo y devueltos al mar inmediatamente muertos o con una baja probabilidad de supervivencia; están excluidos los peces devueltos vivos o que se perdieron (la MC 26-01 prohíbe los descartes al sur de los 60°S)</t>
    </r>
  </si>
  <si>
    <r>
      <rPr>
        <sz val="12"/>
        <rFont val="Times New Roman"/>
        <family val="1"/>
      </rPr>
      <t xml:space="preserve">Número </t>
    </r>
  </si>
  <si>
    <r>
      <rPr>
        <i/>
        <sz val="9"/>
        <rFont val="Times New Roman"/>
        <family val="1"/>
      </rPr>
      <t>número total de ejemplares liberados vivos sin marcas, incluyendo los ejemplares cortados o sacudidos de las líneas</t>
    </r>
  </si>
  <si>
    <r>
      <rPr>
        <sz val="12"/>
        <rFont val="Times New Roman"/>
        <family val="1"/>
      </rPr>
      <t>Liberados vivos     Número de peces sin marcas</t>
    </r>
  </si>
  <si>
    <r>
      <rPr>
        <i/>
        <sz val="9"/>
        <rFont val="Times New Roman"/>
        <family val="1"/>
      </rPr>
      <t>número total de ejemplares marcados y liberados en buen estado</t>
    </r>
  </si>
  <si>
    <r>
      <rPr>
        <i/>
        <sz val="9"/>
        <rFont val="Times New Roman"/>
        <family val="1"/>
      </rPr>
      <t>número total de ejemplares que se pierden en la superficie o se caen de la línea.</t>
    </r>
  </si>
  <si>
    <r>
      <rPr>
        <sz val="12"/>
        <rFont val="Times New Roman"/>
        <family val="1"/>
      </rPr>
      <t>Perdidos                   Número de peces perdidos en la superficie</t>
    </r>
  </si>
  <si>
    <r>
      <rPr>
        <b/>
        <sz val="12"/>
        <rFont val="Times New Roman"/>
        <family val="1"/>
      </rPr>
      <t xml:space="preserve">5) Captura incidental </t>
    </r>
    <r>
      <rPr>
        <b/>
        <i/>
        <sz val="12"/>
        <rFont val="Times New Roman"/>
        <family val="1"/>
      </rPr>
      <t>(rellene para cada lance)</t>
    </r>
  </si>
  <si>
    <r>
      <rPr>
        <i/>
        <sz val="9"/>
        <rFont val="Times New Roman"/>
        <family val="1"/>
      </rPr>
      <t>Si no hay captura incidental anote ‘0’</t>
    </r>
  </si>
  <si>
    <r>
      <rPr>
        <b/>
        <i/>
        <sz val="12"/>
        <rFont val="Times New Roman"/>
        <family val="1"/>
      </rPr>
      <t>Si no hay captura incidental anote ‘0’</t>
    </r>
  </si>
  <si>
    <r>
      <rPr>
        <i/>
        <sz val="9"/>
        <rFont val="Times New Roman"/>
        <family val="1"/>
      </rPr>
      <t>identificación de las especies capturadas accidentalmente - utilice los códigos de la CCRVMA; si alguna especie no está incluida en la lista especifique la especie y su nombre común</t>
    </r>
  </si>
  <si>
    <r>
      <rPr>
        <i/>
        <sz val="9"/>
        <rFont val="Times New Roman"/>
        <family val="1"/>
      </rPr>
      <t>número total de ejemplares capturados vivos y liberados ilesos</t>
    </r>
  </si>
  <si>
    <r>
      <rPr>
        <sz val="12"/>
        <rFont val="Times New Roman"/>
        <family val="1"/>
      </rPr>
      <t xml:space="preserve">                                      Número de ejemplares vivos</t>
    </r>
  </si>
  <si>
    <r>
      <rPr>
        <i/>
        <sz val="9"/>
        <rFont val="Times New Roman"/>
        <family val="1"/>
      </rPr>
      <t>número total de ejemplares capturados muertos o heridos, incluyendo los ejemplares muertos subidos y no subidos a bordo, y los ejemplares vivos subidos a bordo con heridas</t>
    </r>
  </si>
  <si>
    <r>
      <rPr>
        <sz val="12"/>
        <rFont val="Times New Roman"/>
        <family val="1"/>
      </rPr>
      <t xml:space="preserve">                                      Número de ejemplares muertos o heridos</t>
    </r>
  </si>
  <si>
    <r>
      <rPr>
        <b/>
        <sz val="12"/>
        <rFont val="Times New Roman"/>
        <family val="1"/>
      </rPr>
      <t>6) Cantidad de organismos indicadores de EMV (</t>
    </r>
    <r>
      <rPr>
        <b/>
        <i/>
        <sz val="12"/>
        <rFont val="Times New Roman"/>
        <family val="1"/>
      </rPr>
      <t>ver la MC 22-07 y la ‘Guía de clasificación de taxones de EMV de la CCRVMA’)</t>
    </r>
  </si>
  <si>
    <r>
      <rPr>
        <i/>
        <sz val="9"/>
        <rFont val="Times New Roman"/>
        <family val="1"/>
      </rPr>
      <t>volumen total (litros) de organismos que caben en un cubo de 10 litros</t>
    </r>
  </si>
  <si>
    <r>
      <rPr>
        <sz val="12"/>
        <rFont val="Times New Roman"/>
        <family val="1"/>
      </rPr>
      <t xml:space="preserve">Volumen total (litros) de organismos indicadores de EMV </t>
    </r>
    <r>
      <rPr>
        <b/>
        <sz val="12"/>
        <rFont val="Times New Roman"/>
        <family val="1"/>
      </rPr>
      <t>que caben</t>
    </r>
    <r>
      <rPr>
        <sz val="12"/>
        <rFont val="Times New Roman"/>
        <family val="1"/>
      </rPr>
      <t xml:space="preserve"> en un cubo de 10 litros</t>
    </r>
  </si>
  <si>
    <r>
      <rPr>
        <i/>
        <sz val="9"/>
        <rFont val="Times New Roman"/>
        <family val="1"/>
      </rPr>
      <t>peso total (kg) de organismos que no caben en un cubo de 10-litros</t>
    </r>
  </si>
  <si>
    <r>
      <rPr>
        <sz val="12"/>
        <rFont val="Times New Roman"/>
        <family val="1"/>
      </rPr>
      <t xml:space="preserve">Peso total (kg) de organismos indicadores de EMV </t>
    </r>
    <r>
      <rPr>
        <b/>
        <sz val="12"/>
        <rFont val="Times New Roman"/>
        <family val="1"/>
      </rPr>
      <t>que no caben</t>
    </r>
    <r>
      <rPr>
        <sz val="12"/>
        <rFont val="Times New Roman"/>
        <family val="1"/>
      </rPr>
      <t xml:space="preserve"> en un cubo de 10-litros</t>
    </r>
  </si>
  <si>
    <r>
      <rPr>
        <i/>
        <sz val="9"/>
        <rFont val="Times New Roman"/>
        <family val="1"/>
      </rPr>
      <t>unidades indicadoras de EMV = (volumen total de los organismos indicadores de EMV que caben en un contenedor de 10 litros) + (peso total de los organismos indicadores de EMV que no caben en un contenedor de 10 litros)</t>
    </r>
  </si>
  <si>
    <r>
      <rPr>
        <i/>
        <sz val="9"/>
        <rFont val="Times New Roman"/>
        <family val="1"/>
      </rPr>
      <t>proporcione los comentarios necesarios (v.g. se perdió la línea)</t>
    </r>
  </si>
  <si>
    <r>
      <rPr>
        <sz val="12"/>
        <rFont val="Times New Roman"/>
        <family val="1"/>
      </rPr>
      <t xml:space="preserve"> </t>
    </r>
  </si>
  <si>
    <r>
      <rPr>
        <sz val="11"/>
        <rFont val="Times New Roman"/>
        <family val="1"/>
      </rPr>
      <t>Tipo de nasa 1            número de nasas desplegadas</t>
    </r>
  </si>
  <si>
    <r>
      <rPr>
        <sz val="11"/>
        <rFont val="Times New Roman"/>
        <family val="1"/>
      </rPr>
      <t>Tipo de nasa 3            número de nasas desplegadas</t>
    </r>
  </si>
  <si>
    <r>
      <rPr>
        <sz val="11"/>
        <rFont val="Times New Roman"/>
        <family val="1"/>
      </rPr>
      <t>Otros tipos de nasa            número de nasas desplegadas</t>
    </r>
  </si>
  <si>
    <r>
      <rPr>
        <i/>
        <sz val="9"/>
        <rFont val="Times New Roman"/>
        <family val="1"/>
      </rPr>
      <t>número de nasas de este tipo empleadas en el lance</t>
    </r>
  </si>
  <si>
    <r>
      <rPr>
        <i/>
        <sz val="9"/>
        <rFont val="Times New Roman"/>
        <family val="1"/>
      </rPr>
      <t>número de nasas de este tipo perdidas</t>
    </r>
  </si>
  <si>
    <r>
      <rPr>
        <i/>
        <sz val="9"/>
        <rFont val="Times New Roman"/>
        <family val="1"/>
      </rPr>
      <t>distancia entre las nasas en la línea</t>
    </r>
  </si>
  <si>
    <r>
      <rPr>
        <i/>
        <sz val="9"/>
        <rFont val="Times New Roman"/>
        <family val="1"/>
      </rPr>
      <t>longitud de la retenida calada (m)</t>
    </r>
  </si>
  <si>
    <r>
      <rPr>
        <i/>
        <sz val="9"/>
        <rFont val="Times New Roman"/>
        <family val="1"/>
      </rPr>
      <t>tipo de material utilizado para sujetar las nasas (e.g. nylon, polipropileno)</t>
    </r>
  </si>
  <si>
    <r>
      <rPr>
        <i/>
        <sz val="9"/>
        <rFont val="Times New Roman"/>
        <family val="1"/>
      </rPr>
      <t>tipo de carnada utilizada en el lance - utilice los códigos de la CCRVMA</t>
    </r>
  </si>
  <si>
    <r>
      <rPr>
        <i/>
        <sz val="9"/>
        <rFont val="Times New Roman"/>
        <family val="1"/>
      </rPr>
      <t>porcentaje de anzuelos cebados</t>
    </r>
  </si>
  <si>
    <r>
      <rPr>
        <sz val="11"/>
        <rFont val="Times New Roman"/>
        <family val="1"/>
      </rPr>
      <t>Huso horario (UTC +/– horas)</t>
    </r>
  </si>
  <si>
    <r>
      <rPr>
        <i/>
        <sz val="9"/>
        <rFont val="Times New Roman"/>
        <family val="1"/>
      </rPr>
      <t>diferencia entre la hora local registrada en el formulario y la hora en tiempo universal coordinado (UTC) - la diferencia será un número positivo si la hora adelanta respecto de la UTC y negativo (–) si retrasa</t>
    </r>
  </si>
  <si>
    <r>
      <rPr>
        <i/>
        <sz val="9"/>
        <rFont val="Times New Roman"/>
        <family val="1"/>
      </rPr>
      <t>período de tiempo entre el comienzo del calado y el comienzo de la recuperación de las nasas</t>
    </r>
  </si>
  <si>
    <r>
      <rPr>
        <sz val="11"/>
        <rFont val="Times New Roman"/>
        <family val="1"/>
      </rPr>
      <t>Tipo de nasa 2            número de nasas desplegadas</t>
    </r>
  </si>
  <si>
    <r>
      <rPr>
        <sz val="9"/>
        <color theme="6" tint="-0.499984740745262"/>
        <rFont val="Times New Roman"/>
        <family val="1"/>
      </rPr>
      <t>TOP</t>
    </r>
  </si>
  <si>
    <r>
      <rPr>
        <sz val="9"/>
        <color theme="6" tint="-0.499984740745262"/>
        <rFont val="Times New Roman"/>
        <family val="1"/>
      </rPr>
      <t>TOT</t>
    </r>
  </si>
  <si>
    <r>
      <rPr>
        <sz val="9"/>
        <color theme="6" tint="-0.499984740745262"/>
        <rFont val="Times New Roman"/>
        <family val="1"/>
      </rPr>
      <t>CHP</t>
    </r>
  </si>
  <si>
    <r>
      <rPr>
        <sz val="9"/>
        <color theme="6" tint="-0.499984740745262"/>
        <rFont val="Times New Roman"/>
        <family val="1"/>
      </rPr>
      <t>C</t>
    </r>
  </si>
  <si>
    <r>
      <rPr>
        <sz val="9"/>
        <color theme="6" tint="-0.499984740745262"/>
        <rFont val="Times New Roman"/>
        <family val="1"/>
      </rPr>
      <t>HGT</t>
    </r>
  </si>
  <si>
    <r>
      <rPr>
        <sz val="9"/>
        <color theme="6" tint="-0.499984740745262"/>
        <rFont val="Times New Roman"/>
        <family val="1"/>
      </rPr>
      <t>GRV</t>
    </r>
  </si>
  <si>
    <r>
      <rPr>
        <sz val="9"/>
        <color theme="6" tint="-0.499984740745262"/>
        <rFont val="Times New Roman"/>
        <family val="1"/>
      </rPr>
      <t>H</t>
    </r>
  </si>
  <si>
    <t/>
  </si>
  <si>
    <r>
      <rPr>
        <i/>
        <sz val="9"/>
        <rFont val="Times New Roman"/>
        <family val="1"/>
      </rPr>
      <t xml:space="preserve">carácter de la actividad principal relativa al lance - 
C: Pesca comercial - R: Investigación </t>
    </r>
  </si>
  <si>
    <r>
      <rPr>
        <sz val="11"/>
        <rFont val="Times New Roman"/>
        <family val="1"/>
      </rPr>
      <t>Tipo de pesca (</t>
    </r>
    <r>
      <rPr>
        <b/>
        <sz val="11"/>
        <rFont val="Times New Roman"/>
        <family val="1"/>
      </rPr>
      <t>C</t>
    </r>
    <r>
      <rPr>
        <sz val="11"/>
        <rFont val="Times New Roman"/>
        <family val="1"/>
      </rPr>
      <t>) comercial; (</t>
    </r>
    <r>
      <rPr>
        <b/>
        <sz val="11"/>
        <rFont val="Times New Roman"/>
        <family val="1"/>
      </rPr>
      <t>R</t>
    </r>
    <r>
      <rPr>
        <sz val="11"/>
        <rFont val="Times New Roman"/>
        <family val="1"/>
      </rPr>
      <t>) investigación</t>
    </r>
  </si>
  <si>
    <r>
      <rPr>
        <i/>
        <sz val="9"/>
        <rFont val="Times New Roman"/>
        <family val="1"/>
      </rPr>
      <t>arqueo bruto del barco (GT, en toneladas)</t>
    </r>
  </si>
  <si>
    <r>
      <rPr>
        <b/>
        <sz val="11"/>
        <rFont val="Times New Roman"/>
        <family val="1"/>
      </rPr>
      <t xml:space="preserve">Utilice únicamente </t>
    </r>
    <r>
      <rPr>
        <b/>
        <u/>
        <sz val="11"/>
        <rFont val="Times New Roman"/>
        <family val="1"/>
      </rPr>
      <t>códigos de la CCRVMA</t>
    </r>
    <r>
      <rPr>
        <b/>
        <sz val="11"/>
        <rFont val="Times New Roman"/>
        <family val="1"/>
      </rPr>
      <t>; si en las listas falta algún código, añada toda la información necesaria, p.ej. la especie y el nombre común.</t>
    </r>
  </si>
  <si>
    <r>
      <rPr>
        <sz val="11"/>
        <rFont val="Times New Roman"/>
        <family val="1"/>
      </rPr>
      <t xml:space="preserve">Las descripciones de los campos están en la columna ‘A’  </t>
    </r>
  </si>
  <si>
    <r>
      <rPr>
        <sz val="12"/>
        <color theme="6" tint="-0.499984740745262"/>
        <rFont val="Times New Roman"/>
        <family val="1"/>
      </rPr>
      <t xml:space="preserve">Para ver un ejemplo amplíe la columna </t>
    </r>
    <r>
      <rPr>
        <sz val="12"/>
        <color theme="6" tint="-0.499984740745262"/>
        <rFont val="Times New Roman"/>
        <family val="1"/>
      </rPr>
      <t>'B</t>
    </r>
    <r>
      <rPr>
        <sz val="12"/>
        <color theme="6" tint="-0.499984740745262"/>
        <rFont val="Times New Roman"/>
        <family val="1"/>
      </rPr>
      <t xml:space="preserve">' </t>
    </r>
  </si>
  <si>
    <r>
      <rPr>
        <sz val="9"/>
        <color theme="6" tint="-0.499984740745262"/>
        <rFont val="Times New Roman"/>
        <family val="1"/>
      </rPr>
      <t>Ejemplo</t>
    </r>
  </si>
  <si>
    <r>
      <rPr>
        <sz val="9"/>
        <color theme="6" tint="-0.499984740745262"/>
        <rFont val="Times New Roman"/>
        <family val="1"/>
      </rPr>
      <t>polipropileno</t>
    </r>
  </si>
  <si>
    <r>
      <rPr>
        <sz val="12"/>
        <rFont val="Times New Roman"/>
        <family val="1"/>
      </rPr>
      <t>Latitud (-DD para latitudes sur)</t>
    </r>
  </si>
  <si>
    <r>
      <rPr>
        <sz val="11"/>
        <rFont val="Times New Roman"/>
        <family val="1"/>
      </rPr>
      <t xml:space="preserve">Es posible agregar hileras en este formulario cuando sea necesario, pero sin eliminar otras hileras ni alterar la secuencia. </t>
    </r>
  </si>
  <si>
    <r>
      <rPr>
        <sz val="9"/>
        <color theme="6" tint="-0.499984740745262"/>
        <rFont val="Times New Roman"/>
        <family val="1"/>
      </rPr>
      <t>Ingrese el código 3-alpha (v.g. GBR)</t>
    </r>
  </si>
  <si>
    <r>
      <rPr>
        <sz val="9"/>
        <color theme="6" tint="-0.499984740745262"/>
        <rFont val="Times New Roman"/>
        <family val="1"/>
      </rPr>
      <t>Anote el nombre del barco</t>
    </r>
  </si>
  <si>
    <r>
      <rPr>
        <sz val="9"/>
        <color theme="6" tint="-0.499984740745262"/>
        <rFont val="Times New Roman"/>
        <family val="1"/>
      </rPr>
      <t>Anote la señal de llamada</t>
    </r>
  </si>
  <si>
    <r>
      <rPr>
        <sz val="9"/>
        <color theme="6" tint="-0.499984740745262"/>
        <rFont val="Times New Roman"/>
        <family val="1"/>
      </rPr>
      <t>Anote el nombre</t>
    </r>
  </si>
  <si>
    <r>
      <rPr>
        <sz val="9"/>
        <color theme="6" tint="-0.499984740745262"/>
        <rFont val="Times New Roman"/>
        <family val="1"/>
      </rPr>
      <t>Ingrese la dirección de correo electrónico</t>
    </r>
  </si>
  <si>
    <r>
      <rPr>
        <sz val="9"/>
        <color theme="6" tint="-0.499984740745262"/>
        <rFont val="Times New Roman"/>
        <family val="1"/>
      </rPr>
      <t>Anote el nombre</t>
    </r>
  </si>
  <si>
    <r>
      <rPr>
        <sz val="11"/>
        <rFont val="Times New Roman"/>
        <family val="1"/>
      </rPr>
      <t>Factor de conversión = peso en vivo/peso producto procesado</t>
    </r>
  </si>
  <si>
    <r>
      <rPr>
        <sz val="11"/>
        <rFont val="Times New Roman"/>
        <family val="1"/>
      </rPr>
      <t>modifique los campos según necesidad</t>
    </r>
  </si>
  <si>
    <r>
      <rPr>
        <i/>
        <sz val="9"/>
        <rFont val="Times New Roman"/>
        <family val="1"/>
      </rPr>
      <t>número de nasas de este tipo empleadas en el lance</t>
    </r>
  </si>
  <si>
    <r>
      <rPr>
        <i/>
        <sz val="9"/>
        <rFont val="Times New Roman"/>
        <family val="1"/>
      </rPr>
      <t>número de nasas de este tipo perdidas</t>
    </r>
  </si>
  <si>
    <r>
      <rPr>
        <sz val="11"/>
        <rFont val="Times New Roman"/>
        <family val="1"/>
      </rPr>
      <t>número de nasas perdidas</t>
    </r>
  </si>
  <si>
    <r>
      <rPr>
        <i/>
        <sz val="9"/>
        <rFont val="Times New Roman"/>
        <family val="1"/>
      </rPr>
      <t>número de nasas de este tipo empleadas en el lance</t>
    </r>
  </si>
  <si>
    <r>
      <rPr>
        <i/>
        <sz val="9"/>
        <rFont val="Times New Roman"/>
        <family val="1"/>
      </rPr>
      <t>número de nasas de este tipo perdidas</t>
    </r>
  </si>
  <si>
    <r>
      <rPr>
        <sz val="11"/>
        <rFont val="Times New Roman"/>
        <family val="1"/>
      </rPr>
      <t>número de nasas perdidas</t>
    </r>
  </si>
  <si>
    <r>
      <rPr>
        <i/>
        <sz val="9"/>
        <rFont val="Times New Roman"/>
        <family val="1"/>
      </rPr>
      <t>número de nasas de este tipo empleadas en el lance</t>
    </r>
  </si>
  <si>
    <r>
      <rPr>
        <i/>
        <sz val="9"/>
        <rFont val="Times New Roman"/>
        <family val="1"/>
      </rPr>
      <t>número de nasas de este tipo perdidas</t>
    </r>
  </si>
  <si>
    <r>
      <rPr>
        <sz val="11"/>
        <rFont val="Times New Roman"/>
        <family val="1"/>
      </rPr>
      <t>número de nasas perdidas</t>
    </r>
  </si>
  <si>
    <r>
      <rPr>
        <sz val="12"/>
        <rFont val="Times New Roman"/>
        <family val="1"/>
      </rPr>
      <t>Hora (HH</t>
    </r>
    <r>
      <rPr>
        <b/>
        <sz val="12"/>
        <rFont val="Times New Roman"/>
        <family val="1"/>
      </rPr>
      <t>:</t>
    </r>
    <r>
      <rPr>
        <sz val="12"/>
        <rFont val="Times New Roman"/>
        <family val="1"/>
      </rPr>
      <t>mm)</t>
    </r>
  </si>
  <si>
    <r>
      <rPr>
        <sz val="12"/>
        <rFont val="Times New Roman"/>
        <family val="1"/>
      </rPr>
      <t>Latitud (-DD para latitudes sur)</t>
    </r>
  </si>
  <si>
    <r>
      <rPr>
        <sz val="12"/>
        <rFont val="Times New Roman"/>
        <family val="1"/>
      </rPr>
      <t>Minutos y fracción de minuto de la latitud (MM.mm)</t>
    </r>
  </si>
  <si>
    <r>
      <rPr>
        <sz val="12"/>
        <rFont val="Times New Roman"/>
        <family val="1"/>
      </rPr>
      <t>Longitud (DD para coordinadas este y -DD para coordinadas oeste)</t>
    </r>
  </si>
  <si>
    <r>
      <rPr>
        <sz val="12"/>
        <rFont val="Times New Roman"/>
        <family val="1"/>
      </rPr>
      <t>Minutos de longitud y fracción de minuto (MM.mm)</t>
    </r>
  </si>
  <si>
    <r>
      <rPr>
        <sz val="12"/>
        <rFont val="Times New Roman"/>
        <family val="1"/>
      </rPr>
      <t>Profundidad de pesca (m)</t>
    </r>
  </si>
  <si>
    <r>
      <rPr>
        <i/>
        <sz val="9"/>
        <rFont val="Times New Roman"/>
        <family val="1"/>
      </rPr>
      <t>distancia (m) del lecho marino a la línea madre</t>
    </r>
  </si>
  <si>
    <r>
      <rPr>
        <sz val="11"/>
        <rFont val="Times New Roman"/>
        <family val="1"/>
      </rPr>
      <t>Distancia del fondo a la línea (m)</t>
    </r>
  </si>
  <si>
    <r>
      <rPr>
        <i/>
        <sz val="9"/>
        <rFont val="Times New Roman"/>
        <family val="1"/>
      </rPr>
      <t>rumbo medio del barco (de 0 a 360 grados) al calar el arte de pesca</t>
    </r>
  </si>
  <si>
    <r>
      <rPr>
        <sz val="11"/>
        <rFont val="Times New Roman"/>
        <family val="1"/>
      </rPr>
      <t>Orientación del calado (dirección)</t>
    </r>
  </si>
  <si>
    <r>
      <rPr>
        <sz val="12"/>
        <rFont val="Times New Roman"/>
        <family val="1"/>
      </rPr>
      <t>Hora (HH</t>
    </r>
    <r>
      <rPr>
        <b/>
        <sz val="12"/>
        <rFont val="Times New Roman"/>
        <family val="1"/>
      </rPr>
      <t>:</t>
    </r>
    <r>
      <rPr>
        <sz val="12"/>
        <rFont val="Times New Roman"/>
        <family val="1"/>
      </rPr>
      <t>mm)</t>
    </r>
  </si>
  <si>
    <r>
      <rPr>
        <sz val="12"/>
        <rFont val="Times New Roman"/>
        <family val="1"/>
      </rPr>
      <t>Hora (HH</t>
    </r>
    <r>
      <rPr>
        <b/>
        <sz val="12"/>
        <rFont val="Times New Roman"/>
        <family val="1"/>
      </rPr>
      <t>:</t>
    </r>
    <r>
      <rPr>
        <sz val="12"/>
        <rFont val="Times New Roman"/>
        <family val="1"/>
      </rPr>
      <t>mm)</t>
    </r>
  </si>
  <si>
    <r>
      <rPr>
        <sz val="9"/>
        <color theme="6" tint="-0.499984740745262"/>
        <rFont val="Times New Roman"/>
        <family val="1"/>
      </rPr>
      <t>TOP</t>
    </r>
  </si>
  <si>
    <r>
      <rPr>
        <b/>
        <sz val="12"/>
        <rFont val="Times New Roman"/>
        <family val="1"/>
      </rPr>
      <t>Especies</t>
    </r>
  </si>
  <si>
    <r>
      <rPr>
        <sz val="12"/>
        <rFont val="Times New Roman"/>
        <family val="1"/>
      </rPr>
      <t>Número de peces con marcas</t>
    </r>
  </si>
  <si>
    <r>
      <rPr>
        <b/>
        <sz val="12"/>
        <rFont val="Times New Roman"/>
        <family val="1"/>
      </rPr>
      <t>Especies</t>
    </r>
  </si>
  <si>
    <r>
      <rPr>
        <sz val="12"/>
        <rFont val="Times New Roman"/>
        <family val="1"/>
      </rPr>
      <t>Retenidos            Peso en vivo (kg)</t>
    </r>
  </si>
  <si>
    <r>
      <rPr>
        <sz val="12"/>
        <rFont val="Times New Roman"/>
        <family val="1"/>
      </rPr>
      <t>Número de peces sin marcas</t>
    </r>
  </si>
  <si>
    <r>
      <rPr>
        <sz val="12"/>
        <rFont val="Times New Roman"/>
        <family val="1"/>
      </rPr>
      <t>Número de peces con marcas</t>
    </r>
  </si>
  <si>
    <r>
      <rPr>
        <sz val="12"/>
        <rFont val="Times New Roman"/>
        <family val="1"/>
      </rPr>
      <t>Descartados           Peso en vivo (kg)</t>
    </r>
  </si>
  <si>
    <r>
      <rPr>
        <sz val="12"/>
        <rFont val="Times New Roman"/>
        <family val="1"/>
      </rPr>
      <t xml:space="preserve">Número </t>
    </r>
  </si>
  <si>
    <r>
      <rPr>
        <sz val="12"/>
        <rFont val="Times New Roman"/>
        <family val="1"/>
      </rPr>
      <t>Liberados vivos     Número de peces sin marcas</t>
    </r>
  </si>
  <si>
    <r>
      <rPr>
        <sz val="12"/>
        <rFont val="Times New Roman"/>
        <family val="1"/>
      </rPr>
      <t>Número de peces con marcas</t>
    </r>
  </si>
  <si>
    <r>
      <rPr>
        <sz val="12"/>
        <rFont val="Times New Roman"/>
        <family val="1"/>
      </rPr>
      <t>Perdidos                   Número de peces perdidos en la superficie</t>
    </r>
  </si>
  <si>
    <r>
      <rPr>
        <b/>
        <sz val="12"/>
        <rFont val="Times New Roman"/>
        <family val="1"/>
      </rPr>
      <t>Especies</t>
    </r>
  </si>
  <si>
    <r>
      <rPr>
        <sz val="12"/>
        <rFont val="Times New Roman"/>
        <family val="1"/>
      </rPr>
      <t>Retenidos            Peso en vivo (kg)</t>
    </r>
  </si>
  <si>
    <r>
      <rPr>
        <sz val="12"/>
        <rFont val="Times New Roman"/>
        <family val="1"/>
      </rPr>
      <t>Número de peces sin marcas</t>
    </r>
  </si>
  <si>
    <r>
      <rPr>
        <sz val="12"/>
        <rFont val="Times New Roman"/>
        <family val="1"/>
      </rPr>
      <t>Número de peces con marcas</t>
    </r>
  </si>
  <si>
    <r>
      <rPr>
        <sz val="12"/>
        <rFont val="Times New Roman"/>
        <family val="1"/>
      </rPr>
      <t>Descartados           Peso en vivo (kg)</t>
    </r>
  </si>
  <si>
    <r>
      <rPr>
        <sz val="12"/>
        <rFont val="Times New Roman"/>
        <family val="1"/>
      </rPr>
      <t xml:space="preserve">Número </t>
    </r>
  </si>
  <si>
    <r>
      <rPr>
        <sz val="12"/>
        <rFont val="Times New Roman"/>
        <family val="1"/>
      </rPr>
      <t>Liberados vivos     Número de peces sin marcas</t>
    </r>
  </si>
  <si>
    <r>
      <rPr>
        <sz val="12"/>
        <rFont val="Times New Roman"/>
        <family val="1"/>
      </rPr>
      <t>Número de peces con marcas</t>
    </r>
  </si>
  <si>
    <r>
      <rPr>
        <sz val="12"/>
        <rFont val="Times New Roman"/>
        <family val="1"/>
      </rPr>
      <t>Perdidos                   Número de peces perdidos en la superficie</t>
    </r>
  </si>
  <si>
    <r>
      <rPr>
        <b/>
        <sz val="12"/>
        <rFont val="Times New Roman"/>
        <family val="1"/>
      </rPr>
      <t>Especies</t>
    </r>
  </si>
  <si>
    <r>
      <rPr>
        <sz val="12"/>
        <rFont val="Times New Roman"/>
        <family val="1"/>
      </rPr>
      <t>Retenidos            Peso en vivo (kg)</t>
    </r>
  </si>
  <si>
    <r>
      <rPr>
        <sz val="12"/>
        <rFont val="Times New Roman"/>
        <family val="1"/>
      </rPr>
      <t>Número de peces sin marcas</t>
    </r>
  </si>
  <si>
    <r>
      <rPr>
        <sz val="12"/>
        <rFont val="Times New Roman"/>
        <family val="1"/>
      </rPr>
      <t>Número de peces con marcas</t>
    </r>
  </si>
  <si>
    <r>
      <rPr>
        <sz val="12"/>
        <rFont val="Times New Roman"/>
        <family val="1"/>
      </rPr>
      <t>Descartados           Peso en vivo (kg)</t>
    </r>
  </si>
  <si>
    <r>
      <rPr>
        <sz val="12"/>
        <rFont val="Times New Roman"/>
        <family val="1"/>
      </rPr>
      <t xml:space="preserve">Número </t>
    </r>
  </si>
  <si>
    <r>
      <rPr>
        <sz val="12"/>
        <rFont val="Times New Roman"/>
        <family val="1"/>
      </rPr>
      <t>Liberados vivos     Número de peces sin marcas</t>
    </r>
  </si>
  <si>
    <r>
      <rPr>
        <sz val="12"/>
        <rFont val="Times New Roman"/>
        <family val="1"/>
      </rPr>
      <t>Número de peces con marcas</t>
    </r>
  </si>
  <si>
    <r>
      <rPr>
        <sz val="12"/>
        <rFont val="Times New Roman"/>
        <family val="1"/>
      </rPr>
      <t>Perdidos                   Número de peces perdidos en la superficie</t>
    </r>
  </si>
  <si>
    <r>
      <rPr>
        <b/>
        <sz val="12"/>
        <rFont val="Times New Roman"/>
        <family val="1"/>
      </rPr>
      <t>Especies</t>
    </r>
  </si>
  <si>
    <r>
      <rPr>
        <sz val="12"/>
        <rFont val="Times New Roman"/>
        <family val="1"/>
      </rPr>
      <t>Retenidos            Peso en vivo (kg)</t>
    </r>
  </si>
  <si>
    <r>
      <rPr>
        <sz val="12"/>
        <rFont val="Times New Roman"/>
        <family val="1"/>
      </rPr>
      <t>Número de peces sin marcas</t>
    </r>
  </si>
  <si>
    <r>
      <rPr>
        <sz val="12"/>
        <rFont val="Times New Roman"/>
        <family val="1"/>
      </rPr>
      <t>Número de peces con marcas</t>
    </r>
  </si>
  <si>
    <r>
      <rPr>
        <sz val="12"/>
        <rFont val="Times New Roman"/>
        <family val="1"/>
      </rPr>
      <t>Descartados           Peso en vivo (kg)</t>
    </r>
  </si>
  <si>
    <r>
      <rPr>
        <sz val="12"/>
        <rFont val="Times New Roman"/>
        <family val="1"/>
      </rPr>
      <t xml:space="preserve">Número </t>
    </r>
  </si>
  <si>
    <r>
      <rPr>
        <sz val="12"/>
        <rFont val="Times New Roman"/>
        <family val="1"/>
      </rPr>
      <t>Liberados vivos     Número de peces sin marcas</t>
    </r>
  </si>
  <si>
    <r>
      <rPr>
        <sz val="12"/>
        <rFont val="Times New Roman"/>
        <family val="1"/>
      </rPr>
      <t>Número de peces con marcas</t>
    </r>
  </si>
  <si>
    <r>
      <rPr>
        <sz val="12"/>
        <rFont val="Times New Roman"/>
        <family val="1"/>
      </rPr>
      <t>Perdidos                   Número de peces perdidos en la superficie</t>
    </r>
  </si>
  <si>
    <r>
      <rPr>
        <b/>
        <sz val="12"/>
        <rFont val="Times New Roman"/>
        <family val="1"/>
      </rPr>
      <t>Especies</t>
    </r>
  </si>
  <si>
    <r>
      <rPr>
        <sz val="12"/>
        <rFont val="Times New Roman"/>
        <family val="1"/>
      </rPr>
      <t>Retenidos            Peso en vivo (kg)</t>
    </r>
  </si>
  <si>
    <r>
      <rPr>
        <sz val="12"/>
        <rFont val="Times New Roman"/>
        <family val="1"/>
      </rPr>
      <t>Número de peces sin marcas</t>
    </r>
  </si>
  <si>
    <r>
      <rPr>
        <sz val="12"/>
        <rFont val="Times New Roman"/>
        <family val="1"/>
      </rPr>
      <t>Número de peces con marcas</t>
    </r>
  </si>
  <si>
    <r>
      <rPr>
        <sz val="12"/>
        <rFont val="Times New Roman"/>
        <family val="1"/>
      </rPr>
      <t>Descartados           Peso en vivo (kg)</t>
    </r>
  </si>
  <si>
    <r>
      <rPr>
        <sz val="12"/>
        <rFont val="Times New Roman"/>
        <family val="1"/>
      </rPr>
      <t xml:space="preserve">Número </t>
    </r>
  </si>
  <si>
    <r>
      <rPr>
        <sz val="12"/>
        <rFont val="Times New Roman"/>
        <family val="1"/>
      </rPr>
      <t>Liberados vivos     Número de peces sin marcas</t>
    </r>
  </si>
  <si>
    <r>
      <rPr>
        <sz val="12"/>
        <rFont val="Times New Roman"/>
        <family val="1"/>
      </rPr>
      <t>Número de peces con marcas</t>
    </r>
  </si>
  <si>
    <r>
      <rPr>
        <sz val="12"/>
        <rFont val="Times New Roman"/>
        <family val="1"/>
      </rPr>
      <t>Perdidos                   Número de peces perdidos en la superficie</t>
    </r>
  </si>
  <si>
    <r>
      <rPr>
        <b/>
        <sz val="12"/>
        <rFont val="Times New Roman"/>
        <family val="1"/>
      </rPr>
      <t>Especies</t>
    </r>
  </si>
  <si>
    <r>
      <rPr>
        <b/>
        <sz val="12"/>
        <rFont val="Times New Roman"/>
        <family val="1"/>
      </rPr>
      <t>Especies</t>
    </r>
  </si>
  <si>
    <r>
      <rPr>
        <sz val="12"/>
        <rFont val="Times New Roman"/>
        <family val="1"/>
      </rPr>
      <t xml:space="preserve">                                      Número de ejemplares vivos</t>
    </r>
  </si>
  <si>
    <r>
      <rPr>
        <sz val="12"/>
        <rFont val="Times New Roman"/>
        <family val="1"/>
      </rPr>
      <t xml:space="preserve">                                      Número de ejemplares muertos o heridos</t>
    </r>
  </si>
  <si>
    <r>
      <rPr>
        <b/>
        <sz val="12"/>
        <rFont val="Times New Roman"/>
        <family val="1"/>
      </rPr>
      <t>Especies</t>
    </r>
  </si>
  <si>
    <r>
      <rPr>
        <sz val="12"/>
        <rFont val="Times New Roman"/>
        <family val="1"/>
      </rPr>
      <t xml:space="preserve">                                      Número de ejemplares vivos</t>
    </r>
  </si>
  <si>
    <r>
      <rPr>
        <sz val="12"/>
        <rFont val="Times New Roman"/>
        <family val="1"/>
      </rPr>
      <t xml:space="preserve">                                      Número de ejemplares muertos o heridos</t>
    </r>
  </si>
  <si>
    <r>
      <rPr>
        <b/>
        <sz val="11"/>
        <rFont val="Times New Roman"/>
        <family val="1"/>
      </rPr>
      <t>Tipo de nasa: 1</t>
    </r>
  </si>
  <si>
    <t>Raya rugosa</t>
  </si>
  <si>
    <t>Amblyraja taaf</t>
  </si>
  <si>
    <t>Raya estrellada antártica</t>
  </si>
  <si>
    <t>Coelorinchus marinii</t>
  </si>
  <si>
    <t>Coelorinchus kaiyomaru</t>
  </si>
  <si>
    <t>Macrourus sp. A</t>
  </si>
  <si>
    <t>Granadero ojisapo</t>
  </si>
  <si>
    <t>Stylasteridae</t>
  </si>
  <si>
    <t>Brachiopoda</t>
  </si>
  <si>
    <t>Bathylasmatidae</t>
  </si>
  <si>
    <t>Demospongiae</t>
  </si>
  <si>
    <t>Echinodermata</t>
  </si>
  <si>
    <t>Hydrozoa</t>
  </si>
  <si>
    <t>Hexactinellida</t>
  </si>
  <si>
    <t>Annelida</t>
  </si>
  <si>
    <t>Euryalida</t>
  </si>
  <si>
    <t>Ophiurida</t>
  </si>
  <si>
    <t>Echinoidea</t>
  </si>
  <si>
    <t>Akarotaxis nudiceps</t>
  </si>
  <si>
    <t>Especie de dragón antártico</t>
  </si>
  <si>
    <t>Bathydraco macrolepis</t>
  </si>
  <si>
    <t>Benthalbella macropinna</t>
  </si>
  <si>
    <t>Helicolenus dactylopterus</t>
  </si>
  <si>
    <t>Pogonophryne barsukovi</t>
  </si>
  <si>
    <t>Brachyura</t>
  </si>
  <si>
    <t>Holothuroidea</t>
  </si>
  <si>
    <t>Cycloteuthidae</t>
  </si>
  <si>
    <t>Pandalidae</t>
  </si>
  <si>
    <t>Diptychus maculatus</t>
  </si>
  <si>
    <t>Dolloidraco longedorsalis</t>
  </si>
  <si>
    <t>Zoarcidae</t>
  </si>
  <si>
    <t>Emmelichthyidae</t>
  </si>
  <si>
    <t>Trematomus bernacchii</t>
  </si>
  <si>
    <t>Especie de linternilla</t>
  </si>
  <si>
    <t>Achiropsetta tricholepis</t>
  </si>
  <si>
    <t>Mancolenguado antártico</t>
  </si>
  <si>
    <t>Histiodraco velifer</t>
  </si>
  <si>
    <t>Paralomis formosa</t>
  </si>
  <si>
    <t>Paralomis spinosissima</t>
  </si>
  <si>
    <t>Paralomis anamerae</t>
  </si>
  <si>
    <t>Lycenchelys antarctica</t>
  </si>
  <si>
    <t>Especie de loqueta</t>
  </si>
  <si>
    <t>Nansenia antarctica</t>
  </si>
  <si>
    <t>Ocosia apia</t>
  </si>
  <si>
    <t>Paraliparis gracilis</t>
  </si>
  <si>
    <t>Especie de baboso</t>
  </si>
  <si>
    <t>Protomyctophum tenisoni</t>
  </si>
  <si>
    <t>Paraliparis meganchus</t>
  </si>
  <si>
    <t>Paraliparis tetrapteryx</t>
  </si>
  <si>
    <t>Salilota australis</t>
  </si>
  <si>
    <t>Chionodraco hamatus</t>
  </si>
  <si>
    <t>Draco cocodrilo</t>
  </si>
  <si>
    <t>Pseudomancopsetta andriashevi</t>
  </si>
  <si>
    <t>Vomeridens infuscipinnis</t>
  </si>
  <si>
    <t>Cryothenia peninsulae</t>
  </si>
  <si>
    <t>Diablillo heladero</t>
  </si>
  <si>
    <t>Genioliparis lindbergi</t>
  </si>
  <si>
    <t>Anthozoa</t>
  </si>
  <si>
    <t>Antozoos</t>
  </si>
  <si>
    <t>Procellaria conspicillata</t>
  </si>
  <si>
    <t>Número OMI del barco</t>
  </si>
  <si>
    <t>CÓDIGOS UTILIZADOS EN LA CCRVMA</t>
  </si>
  <si>
    <t>Para imprimir los códigos por sección, seleccione los nombres requeridos e imprima por selección</t>
  </si>
  <si>
    <t xml:space="preserve">Especies objetivo (grupos principales) </t>
  </si>
  <si>
    <t>Aves y mamíferos marinos (captura incidental)</t>
  </si>
  <si>
    <t>Arte de pesca</t>
  </si>
  <si>
    <t>Código</t>
  </si>
  <si>
    <t>Nombre de la especie</t>
  </si>
  <si>
    <t>Nombre común</t>
  </si>
  <si>
    <t>Arte de pesca/parámetro</t>
  </si>
  <si>
    <t>Carnada</t>
  </si>
  <si>
    <t>Especie objetivo</t>
  </si>
  <si>
    <t>Líneas</t>
  </si>
  <si>
    <t>MAS</t>
  </si>
  <si>
    <t>TOT</t>
  </si>
  <si>
    <t>ALZ</t>
  </si>
  <si>
    <t>Diomedeidae</t>
  </si>
  <si>
    <t>LLS</t>
  </si>
  <si>
    <t>Palangres calados</t>
  </si>
  <si>
    <t>JAX</t>
  </si>
  <si>
    <t>TOP</t>
  </si>
  <si>
    <t>Dissostichus eleginoides</t>
  </si>
  <si>
    <t>Austromerluza negra</t>
  </si>
  <si>
    <t>Aves</t>
  </si>
  <si>
    <t>Redes de arrastre de fondo</t>
  </si>
  <si>
    <t>MAX</t>
  </si>
  <si>
    <t>KCX</t>
  </si>
  <si>
    <t>Lithodidae</t>
  </si>
  <si>
    <t>CAM</t>
  </si>
  <si>
    <t>OTB</t>
  </si>
  <si>
    <t xml:space="preserve">Redes de arrastre de puertas </t>
  </si>
  <si>
    <t>CHP</t>
  </si>
  <si>
    <t>Sardina sudamericana</t>
  </si>
  <si>
    <t>ANI</t>
  </si>
  <si>
    <t>Champsocephalus gunnari</t>
  </si>
  <si>
    <t>Draco rayado</t>
  </si>
  <si>
    <t>CAQ</t>
  </si>
  <si>
    <t>Págalo pardo, salteador pardo, skúa antártica</t>
  </si>
  <si>
    <t>OTB1</t>
  </si>
  <si>
    <t xml:space="preserve">
Redes de arrastre laterales de puertas</t>
  </si>
  <si>
    <t>SAP</t>
  </si>
  <si>
    <t>KRI</t>
  </si>
  <si>
    <t>Euphausia superba</t>
  </si>
  <si>
    <t>CDI</t>
  </si>
  <si>
    <t>Calonectris diomedea</t>
  </si>
  <si>
    <t>OTB2</t>
  </si>
  <si>
    <t xml:space="preserve">Redes de arrastre de popa de puertas </t>
  </si>
  <si>
    <t>SQC</t>
  </si>
  <si>
    <t>Rayas</t>
  </si>
  <si>
    <t>Redes de arrastre pelágicas</t>
  </si>
  <si>
    <t>SQU</t>
  </si>
  <si>
    <t>BAM</t>
  </si>
  <si>
    <t>Bathyraja maccaini</t>
  </si>
  <si>
    <t>Raya de McCain</t>
  </si>
  <si>
    <t>DAC</t>
  </si>
  <si>
    <t>Daption capense</t>
  </si>
  <si>
    <t>OTM</t>
  </si>
  <si>
    <t>SQS</t>
  </si>
  <si>
    <t>BEA</t>
  </si>
  <si>
    <t>Bathyraja eatonii</t>
  </si>
  <si>
    <t>Raya de Eaton</t>
  </si>
  <si>
    <t>DAM</t>
  </si>
  <si>
    <t>Diomedea amsterdamensis</t>
  </si>
  <si>
    <t>OTM1</t>
  </si>
  <si>
    <t>SQA</t>
  </si>
  <si>
    <t>BHY</t>
  </si>
  <si>
    <t>OTM2</t>
  </si>
  <si>
    <t>Redes de arrastre de popa de puertas</t>
  </si>
  <si>
    <t>BMU</t>
  </si>
  <si>
    <t>Bathyraja murrayi</t>
  </si>
  <si>
    <t>Raya de Murray</t>
  </si>
  <si>
    <t>DCR</t>
  </si>
  <si>
    <t>Thalassarche chlororhynchos</t>
  </si>
  <si>
    <t>TMB</t>
  </si>
  <si>
    <t>Redes de arrastre pelágicos de vara</t>
  </si>
  <si>
    <t>WHB</t>
  </si>
  <si>
    <t>BYE</t>
  </si>
  <si>
    <t>Bathyraja meridionalis</t>
  </si>
  <si>
    <t>Raya de vientre oscuro</t>
  </si>
  <si>
    <t>DCU</t>
  </si>
  <si>
    <t>Thalassarche cauta</t>
  </si>
  <si>
    <t>Otras</t>
  </si>
  <si>
    <t>BYR</t>
  </si>
  <si>
    <t>Bathyraja irrasa</t>
  </si>
  <si>
    <t>DER</t>
  </si>
  <si>
    <t>Thalassarche eremita</t>
  </si>
  <si>
    <t>FPO</t>
  </si>
  <si>
    <t>Nasas</t>
  </si>
  <si>
    <t>RAJ</t>
  </si>
  <si>
    <t>DIB</t>
  </si>
  <si>
    <t>Thalassarche bulleri</t>
  </si>
  <si>
    <t>SX</t>
  </si>
  <si>
    <t>Redes de cerco</t>
  </si>
  <si>
    <t>Tipos de elaboración</t>
  </si>
  <si>
    <t>RFA</t>
  </si>
  <si>
    <t>DIC</t>
  </si>
  <si>
    <t>Thalassarche chrysostoma</t>
  </si>
  <si>
    <t>Albatros de cabeza gris</t>
  </si>
  <si>
    <t>JIG</t>
  </si>
  <si>
    <t>Potera para calamares</t>
  </si>
  <si>
    <t>Elaboración</t>
  </si>
  <si>
    <t>DIM</t>
  </si>
  <si>
    <t>Thalassarche melanophris</t>
  </si>
  <si>
    <t>Medición de la luz de malla del copo</t>
  </si>
  <si>
    <t>BOI</t>
  </si>
  <si>
    <t xml:space="preserve">Hervido (kril) </t>
  </si>
  <si>
    <t>SRR</t>
  </si>
  <si>
    <t>DIP</t>
  </si>
  <si>
    <t>Diomedea epomophora</t>
  </si>
  <si>
    <t>N</t>
  </si>
  <si>
    <t>Nominal</t>
  </si>
  <si>
    <t>FLT</t>
  </si>
  <si>
    <t>Fileteado</t>
  </si>
  <si>
    <t>SRX</t>
  </si>
  <si>
    <t>Diomedea sanfordi</t>
  </si>
  <si>
    <t>Albatros real del norte</t>
  </si>
  <si>
    <t>M</t>
  </si>
  <si>
    <t>Medido</t>
  </si>
  <si>
    <t>GUT</t>
  </si>
  <si>
    <t>Eviscerado</t>
  </si>
  <si>
    <t>Granaderos</t>
  </si>
  <si>
    <t>DIX</t>
  </si>
  <si>
    <t>Diomedea exulans</t>
  </si>
  <si>
    <t>O</t>
  </si>
  <si>
    <t xml:space="preserve">Otra (se ruega especificar) </t>
  </si>
  <si>
    <t>HAG</t>
  </si>
  <si>
    <t>Descabezado y eviscerado (con cola)</t>
  </si>
  <si>
    <t>CEH</t>
  </si>
  <si>
    <t>Granadero de Marini</t>
  </si>
  <si>
    <t>Tipo de palangre</t>
  </si>
  <si>
    <t>HAT</t>
  </si>
  <si>
    <t>Tronco (descabezado, con vísceras y sin cola)</t>
  </si>
  <si>
    <t>CKH</t>
  </si>
  <si>
    <t>Coryphaenoides armatus</t>
  </si>
  <si>
    <t>Granadero armado</t>
  </si>
  <si>
    <t>Albatros de Salvin</t>
  </si>
  <si>
    <t>AU</t>
  </si>
  <si>
    <t>Palangre de calado automático (de una línea)</t>
  </si>
  <si>
    <t>HGT</t>
  </si>
  <si>
    <t>Descabezado, eviscerado y sin cola</t>
  </si>
  <si>
    <t>CVY</t>
  </si>
  <si>
    <t>EUC</t>
  </si>
  <si>
    <t>Eudyptes chrysolophus</t>
  </si>
  <si>
    <t>SP</t>
  </si>
  <si>
    <t>Español (doble línea)</t>
  </si>
  <si>
    <t>MEA</t>
  </si>
  <si>
    <t>Molido</t>
  </si>
  <si>
    <t>CWX</t>
  </si>
  <si>
    <t>EVQ</t>
  </si>
  <si>
    <t>Eudyptes chrysocome</t>
  </si>
  <si>
    <t>TR</t>
  </si>
  <si>
    <t>Palangre artesanal (trotline) (espineles/brazoladas verticales colgando de una línea principal)</t>
  </si>
  <si>
    <t>PLD</t>
  </si>
  <si>
    <t xml:space="preserve">Pelado (kril) </t>
  </si>
  <si>
    <t>GRV</t>
  </si>
  <si>
    <t>FGQ</t>
  </si>
  <si>
    <t>Fregetta tropica</t>
  </si>
  <si>
    <t>VL</t>
  </si>
  <si>
    <t>Espinel (línea vertical única)</t>
  </si>
  <si>
    <t>SEC</t>
  </si>
  <si>
    <t xml:space="preserve">Secciones (centollas) </t>
  </si>
  <si>
    <t>MCC</t>
  </si>
  <si>
    <t>Macrourus carinatus</t>
  </si>
  <si>
    <t>FGZ</t>
  </si>
  <si>
    <t>OT</t>
  </si>
  <si>
    <t>TEN</t>
  </si>
  <si>
    <t>Tentáculos</t>
  </si>
  <si>
    <t>MCH</t>
  </si>
  <si>
    <t>Macrourus holotrachys</t>
  </si>
  <si>
    <t>FUG</t>
  </si>
  <si>
    <t>Fulmarus glacialoides</t>
  </si>
  <si>
    <t>Tipo de línea</t>
  </si>
  <si>
    <t>TUB</t>
  </si>
  <si>
    <t>Manto del calamar (tubos)</t>
  </si>
  <si>
    <t>MCK</t>
  </si>
  <si>
    <t>Granadero kaiyomaru</t>
  </si>
  <si>
    <t>HBE</t>
  </si>
  <si>
    <t>Halobaena caerulea</t>
  </si>
  <si>
    <t>Petrel azulado</t>
  </si>
  <si>
    <t>Monofilamento</t>
  </si>
  <si>
    <t>WHO</t>
  </si>
  <si>
    <t>Entero</t>
  </si>
  <si>
    <t>MCM</t>
  </si>
  <si>
    <t>Coryphaenoides murrayi</t>
  </si>
  <si>
    <t>Granadero abisal o de Murray</t>
  </si>
  <si>
    <t>ISQ</t>
  </si>
  <si>
    <t>Phalacrocorax atriceps</t>
  </si>
  <si>
    <t>H</t>
  </si>
  <si>
    <t>Filamento hueco</t>
  </si>
  <si>
    <t>MNI</t>
  </si>
  <si>
    <t>Cynomacrurus piriei</t>
  </si>
  <si>
    <t>Granadero dentón</t>
  </si>
  <si>
    <t>KPY</t>
  </si>
  <si>
    <t>Aptenodytes patagonicus</t>
  </si>
  <si>
    <t>Pingüino rey</t>
  </si>
  <si>
    <t>I</t>
  </si>
  <si>
    <t>Palangre con lastre integrado</t>
  </si>
  <si>
    <t>QMC</t>
  </si>
  <si>
    <t>Macrourus caml</t>
  </si>
  <si>
    <t>LDO</t>
  </si>
  <si>
    <t>Larus dominicanus</t>
  </si>
  <si>
    <t>T</t>
  </si>
  <si>
    <t>Multifilamento</t>
  </si>
  <si>
    <t>RHG</t>
  </si>
  <si>
    <t>Macrourus berglax</t>
  </si>
  <si>
    <t>LRD</t>
  </si>
  <si>
    <t>RNG</t>
  </si>
  <si>
    <t>Coryphaenoides rupestris</t>
  </si>
  <si>
    <t>MAH</t>
  </si>
  <si>
    <t>Macronectes halli</t>
  </si>
  <si>
    <t>RTX</t>
  </si>
  <si>
    <t>Macrouridae</t>
  </si>
  <si>
    <t>MAI</t>
  </si>
  <si>
    <t>Macronectes giganteus</t>
  </si>
  <si>
    <t>WG2</t>
  </si>
  <si>
    <t>MBX</t>
  </si>
  <si>
    <t>WGR</t>
  </si>
  <si>
    <t>Macrourus whitsoni</t>
  </si>
  <si>
    <t>OCO</t>
  </si>
  <si>
    <t>Oceanites oceanicus</t>
  </si>
  <si>
    <t>Especies de EMV</t>
  </si>
  <si>
    <t>PCI</t>
  </si>
  <si>
    <t>Procellaria cinerea</t>
  </si>
  <si>
    <t>AJH</t>
  </si>
  <si>
    <t>PCN</t>
  </si>
  <si>
    <t>PCW</t>
  </si>
  <si>
    <t>Procellaria westlandica</t>
  </si>
  <si>
    <t>AQZ</t>
  </si>
  <si>
    <t>Antipatharia</t>
  </si>
  <si>
    <t>PDM</t>
  </si>
  <si>
    <t>Pterodroma macroptera</t>
  </si>
  <si>
    <t>ATX</t>
  </si>
  <si>
    <t>Actiniaria</t>
  </si>
  <si>
    <t>PFC</t>
  </si>
  <si>
    <t>Puffinus carneipes</t>
  </si>
  <si>
    <t>AXT</t>
  </si>
  <si>
    <t>PFG</t>
  </si>
  <si>
    <t>Puffinus griseus</t>
  </si>
  <si>
    <t>AZN</t>
  </si>
  <si>
    <t>Antoatecadas, antomedusas</t>
  </si>
  <si>
    <t>PFT</t>
  </si>
  <si>
    <t>Puffinus tenuirostris</t>
  </si>
  <si>
    <t>BVH</t>
  </si>
  <si>
    <t>Braquiópodos, conchas lámpara</t>
  </si>
  <si>
    <t>PHE</t>
  </si>
  <si>
    <t>Phoebetria palpebrata</t>
  </si>
  <si>
    <t>Albatros oscuro de manto claro</t>
  </si>
  <si>
    <t>BWY</t>
  </si>
  <si>
    <t>PHU</t>
  </si>
  <si>
    <t>Phoebetria fusca</t>
  </si>
  <si>
    <t>BZN</t>
  </si>
  <si>
    <t>Bryozoa</t>
  </si>
  <si>
    <t>PRK</t>
  </si>
  <si>
    <t>Procellaria parkinsoni</t>
  </si>
  <si>
    <t>CNI</t>
  </si>
  <si>
    <t>Cnidaria</t>
  </si>
  <si>
    <t>PRO</t>
  </si>
  <si>
    <t>Procellaria aequinoctialis</t>
  </si>
  <si>
    <t>CSS</t>
  </si>
  <si>
    <t>Scleractinia</t>
  </si>
  <si>
    <t>PRX</t>
  </si>
  <si>
    <t>Procellariidae</t>
  </si>
  <si>
    <t>PTZ</t>
  </si>
  <si>
    <t>CWD</t>
  </si>
  <si>
    <t>Crinoidea</t>
  </si>
  <si>
    <t>PUC</t>
  </si>
  <si>
    <t>Puffinus creatopus</t>
  </si>
  <si>
    <t>PUG</t>
  </si>
  <si>
    <t>Puffinus gravis</t>
  </si>
  <si>
    <t>Chordata</t>
  </si>
  <si>
    <t>PVB</t>
  </si>
  <si>
    <t>DMK</t>
  </si>
  <si>
    <t>Adamussium colbecki</t>
  </si>
  <si>
    <t>PVF</t>
  </si>
  <si>
    <t>Spheniscidae</t>
  </si>
  <si>
    <t>DMO</t>
  </si>
  <si>
    <t>Demosponjas, esponjas silíceas</t>
  </si>
  <si>
    <t>PVH</t>
  </si>
  <si>
    <t>Pterodroma inexpectata</t>
  </si>
  <si>
    <t>PWD</t>
  </si>
  <si>
    <t>Pachyptila desolata</t>
  </si>
  <si>
    <t>PWL</t>
  </si>
  <si>
    <t>Pterodroma lessonii</t>
  </si>
  <si>
    <t>HQZ</t>
  </si>
  <si>
    <t>Hidrozoos</t>
  </si>
  <si>
    <t>PWP</t>
  </si>
  <si>
    <t>Pagodroma nivea</t>
  </si>
  <si>
    <t>HXY</t>
  </si>
  <si>
    <t>Hexactinélidos, esponjas calcáreas, esponjas vítreas</t>
  </si>
  <si>
    <t>PWW</t>
  </si>
  <si>
    <t>NHE</t>
  </si>
  <si>
    <t>PWX</t>
  </si>
  <si>
    <t>NTW</t>
  </si>
  <si>
    <t>PWZ</t>
  </si>
  <si>
    <t>OEQ</t>
  </si>
  <si>
    <t>PYD</t>
  </si>
  <si>
    <t>Pygoscelis adeliae</t>
  </si>
  <si>
    <t>Pingüino de Adelia</t>
  </si>
  <si>
    <t>OOY</t>
  </si>
  <si>
    <t>Ofiuras y estrellas frágiles</t>
  </si>
  <si>
    <t>PYN</t>
  </si>
  <si>
    <t>PBQ</t>
  </si>
  <si>
    <t>PYP</t>
  </si>
  <si>
    <t>Pygoscelis papua</t>
  </si>
  <si>
    <t>SKZ</t>
  </si>
  <si>
    <t>Stercorariidae</t>
  </si>
  <si>
    <t>SZS</t>
  </si>
  <si>
    <t>Serpulidae</t>
  </si>
  <si>
    <t>Serpúlidos, gusanos tubículas</t>
  </si>
  <si>
    <t>SVI</t>
  </si>
  <si>
    <t>Sterna vittata</t>
  </si>
  <si>
    <t>URX</t>
  </si>
  <si>
    <t>SWS</t>
  </si>
  <si>
    <t>Chionis alba</t>
  </si>
  <si>
    <t>Paloma antártica</t>
  </si>
  <si>
    <t>XEF</t>
  </si>
  <si>
    <t>TAA</t>
  </si>
  <si>
    <t>Thalassoica antarctica</t>
  </si>
  <si>
    <t>ZOT</t>
  </si>
  <si>
    <t>Cnidarios zoántidos</t>
  </si>
  <si>
    <t>TQW</t>
  </si>
  <si>
    <t>Thalassarche impavida</t>
  </si>
  <si>
    <t>Otras especies</t>
  </si>
  <si>
    <t>Mamíferos</t>
  </si>
  <si>
    <t>ADK</t>
  </si>
  <si>
    <t>Artedidraco skottsbergi</t>
  </si>
  <si>
    <t>BAE</t>
  </si>
  <si>
    <t>Balaenopteridae</t>
  </si>
  <si>
    <t>AEM</t>
  </si>
  <si>
    <t>Aethotaxis mitopteryx</t>
  </si>
  <si>
    <t>Diablillo de hebra</t>
  </si>
  <si>
    <t>BAW</t>
  </si>
  <si>
    <t>Berardius arnuxii</t>
  </si>
  <si>
    <t>Ballenato de Arnoux</t>
  </si>
  <si>
    <t>AKN</t>
  </si>
  <si>
    <t>BCW</t>
  </si>
  <si>
    <t>Ziphius cavirostris</t>
  </si>
  <si>
    <t>ALH</t>
  </si>
  <si>
    <t>BEL</t>
  </si>
  <si>
    <t>Delphinapterus leucas</t>
  </si>
  <si>
    <t>Beluga</t>
  </si>
  <si>
    <t>ALI</t>
  </si>
  <si>
    <t>BLW</t>
  </si>
  <si>
    <t>Balaenoptera musculus</t>
  </si>
  <si>
    <t>Ballena azul</t>
  </si>
  <si>
    <t>ANA</t>
  </si>
  <si>
    <t>Engraulis anchoita</t>
  </si>
  <si>
    <t>CMD</t>
  </si>
  <si>
    <t>Cephalorhynchus commersonii</t>
  </si>
  <si>
    <t>Tylosurus acus</t>
  </si>
  <si>
    <t>DDU</t>
  </si>
  <si>
    <t>Lagenorhynchus obscurus</t>
  </si>
  <si>
    <t>Anotopterus pharao</t>
  </si>
  <si>
    <t>DLP</t>
  </si>
  <si>
    <t>Delphinidae</t>
  </si>
  <si>
    <t>ANS</t>
  </si>
  <si>
    <t>Diablillo antártico</t>
  </si>
  <si>
    <t>DRR</t>
  </si>
  <si>
    <t>Grampus griseus</t>
  </si>
  <si>
    <t>ANT</t>
  </si>
  <si>
    <t>Antimora rostrata</t>
  </si>
  <si>
    <t>Mollera azul</t>
  </si>
  <si>
    <t>EUA</t>
  </si>
  <si>
    <t>Eubalaena australis</t>
  </si>
  <si>
    <t>Ballena franca austral</t>
  </si>
  <si>
    <t>AQM</t>
  </si>
  <si>
    <t>Amphipoda</t>
  </si>
  <si>
    <t>Anfípodos</t>
  </si>
  <si>
    <t>FIW</t>
  </si>
  <si>
    <t>Balaenoptera physalus</t>
  </si>
  <si>
    <t>ART</t>
  </si>
  <si>
    <t>FRA</t>
  </si>
  <si>
    <t>Pontoporia blainvillei</t>
  </si>
  <si>
    <t>AZT</t>
  </si>
  <si>
    <t>Artedidraco mirus</t>
  </si>
  <si>
    <t>GLO</t>
  </si>
  <si>
    <t>BAA</t>
  </si>
  <si>
    <t>Bathylagus antarcticus</t>
  </si>
  <si>
    <t>Capellán mesopelágico antártico, eperlano antártico</t>
  </si>
  <si>
    <t>BAT</t>
  </si>
  <si>
    <t>HRD</t>
  </si>
  <si>
    <t>Lagenorhynchus cruciger</t>
  </si>
  <si>
    <t>Delfín cruzado</t>
  </si>
  <si>
    <t>BBB</t>
  </si>
  <si>
    <t>HUW</t>
  </si>
  <si>
    <t>Megaptera novaeangliae</t>
  </si>
  <si>
    <t>BDH</t>
  </si>
  <si>
    <t>KIW</t>
  </si>
  <si>
    <t>Orcinus orca</t>
  </si>
  <si>
    <t>Orca</t>
  </si>
  <si>
    <t>BDJ</t>
  </si>
  <si>
    <t>Bathydraco marri</t>
  </si>
  <si>
    <t>Dragón abisal</t>
  </si>
  <si>
    <t>MAM</t>
  </si>
  <si>
    <t>Mammalia</t>
  </si>
  <si>
    <t>BDN</t>
  </si>
  <si>
    <t>Bathydraco antarcticus</t>
  </si>
  <si>
    <t>MIW</t>
  </si>
  <si>
    <t>Balaenoptera acutorostrata</t>
  </si>
  <si>
    <t>BEE</t>
  </si>
  <si>
    <t>Benthalbella elongata</t>
  </si>
  <si>
    <t>Lanzón alargado</t>
  </si>
  <si>
    <t>MYS</t>
  </si>
  <si>
    <t>Mysticeti</t>
  </si>
  <si>
    <t>BLP</t>
  </si>
  <si>
    <t>Eleginops maclovinus</t>
  </si>
  <si>
    <t>PIW</t>
  </si>
  <si>
    <t>Globicephala melas</t>
  </si>
  <si>
    <t>BLU</t>
  </si>
  <si>
    <t>Pomatomus saltatrix</t>
  </si>
  <si>
    <t>RSW</t>
  </si>
  <si>
    <t>Lissodelphis peronii</t>
  </si>
  <si>
    <t>BNZ</t>
  </si>
  <si>
    <t>SEA</t>
  </si>
  <si>
    <t>Arctocephalus gazella</t>
  </si>
  <si>
    <t>Lobo fino antártico</t>
  </si>
  <si>
    <t>BRA</t>
  </si>
  <si>
    <t>SEL</t>
  </si>
  <si>
    <t>Otaria byronia</t>
  </si>
  <si>
    <t>BRC</t>
  </si>
  <si>
    <t>SES</t>
  </si>
  <si>
    <t>Mirounga leonina</t>
  </si>
  <si>
    <t>BRF</t>
  </si>
  <si>
    <t>SET</t>
  </si>
  <si>
    <t>Lobodon carcinophagus</t>
  </si>
  <si>
    <t>Foca cangrejera</t>
  </si>
  <si>
    <t>BRT</t>
  </si>
  <si>
    <t>Borostomias antarcticus</t>
  </si>
  <si>
    <t>Pez demonio, estómido antártico</t>
  </si>
  <si>
    <t>SHW</t>
  </si>
  <si>
    <t>Globicephala macrorhynchus</t>
  </si>
  <si>
    <t>Calderón de aletas cortas</t>
  </si>
  <si>
    <t>BRX</t>
  </si>
  <si>
    <t>Berycidae</t>
  </si>
  <si>
    <t>SIW</t>
  </si>
  <si>
    <t>Balaenoptera borealis</t>
  </si>
  <si>
    <t>BSZ</t>
  </si>
  <si>
    <t>Acanthistius brasilianus</t>
  </si>
  <si>
    <t>Mero sureño</t>
  </si>
  <si>
    <t>SLP</t>
  </si>
  <si>
    <t>Hydrurga leptonyx</t>
  </si>
  <si>
    <t>BTH</t>
  </si>
  <si>
    <t>Alopias superciliosus</t>
  </si>
  <si>
    <t>SLW</t>
  </si>
  <si>
    <t>Leptonychotes weddellii</t>
  </si>
  <si>
    <t>Foca de Weddell</t>
  </si>
  <si>
    <t>Bathydraconidae</t>
  </si>
  <si>
    <t>SPP</t>
  </si>
  <si>
    <t>Marsopa de anteojos</t>
  </si>
  <si>
    <t>BTY</t>
  </si>
  <si>
    <t>SPW</t>
  </si>
  <si>
    <t>Cachalote</t>
  </si>
  <si>
    <t>BVK</t>
  </si>
  <si>
    <t>SRS</t>
  </si>
  <si>
    <t>Ommatophoca rossii</t>
  </si>
  <si>
    <t>CAH</t>
  </si>
  <si>
    <t>Callorhinchidae</t>
  </si>
  <si>
    <t>SRW</t>
  </si>
  <si>
    <t>Hyperoodon planifrons</t>
  </si>
  <si>
    <t>CEN</t>
  </si>
  <si>
    <t>Centrolophidae</t>
  </si>
  <si>
    <t>SXX</t>
  </si>
  <si>
    <t>Otariidae, Phocidae</t>
  </si>
  <si>
    <t>CEO</t>
  </si>
  <si>
    <t>Centrolophus niger</t>
  </si>
  <si>
    <t>CEP</t>
  </si>
  <si>
    <t>Cephalopoda</t>
  </si>
  <si>
    <t>CEQ</t>
  </si>
  <si>
    <t>Ceratias tentaculatus</t>
  </si>
  <si>
    <t>Demonio marino, pez pescador</t>
  </si>
  <si>
    <t>CES</t>
  </si>
  <si>
    <t>Champsocephalus esox</t>
  </si>
  <si>
    <t>Draco esox</t>
  </si>
  <si>
    <t>CEX</t>
  </si>
  <si>
    <t>CHM</t>
  </si>
  <si>
    <t>Callorhinchus capensis</t>
  </si>
  <si>
    <t>Sardinops sagax</t>
  </si>
  <si>
    <t>CHW</t>
  </si>
  <si>
    <t>Chionobathyscus dewitti</t>
  </si>
  <si>
    <t>Especie de draco</t>
  </si>
  <si>
    <t>CKY</t>
  </si>
  <si>
    <t>Umbrina canosai</t>
  </si>
  <si>
    <t>CLX</t>
  </si>
  <si>
    <t>Bivalvia</t>
  </si>
  <si>
    <t>CNZ</t>
  </si>
  <si>
    <t>COX</t>
  </si>
  <si>
    <t>Congridae</t>
  </si>
  <si>
    <t>CRA</t>
  </si>
  <si>
    <t>CTA</t>
  </si>
  <si>
    <t>Castañeta</t>
  </si>
  <si>
    <t>CUS</t>
  </si>
  <si>
    <t>Genypterus blacodes</t>
  </si>
  <si>
    <t>CUX</t>
  </si>
  <si>
    <t>CVN</t>
  </si>
  <si>
    <t>Chiasmodon niger</t>
  </si>
  <si>
    <t>Engullidor negro</t>
  </si>
  <si>
    <t>CWS</t>
  </si>
  <si>
    <t>CYC</t>
  </si>
  <si>
    <t>DAH</t>
  </si>
  <si>
    <t>Dacodraco hunteri</t>
  </si>
  <si>
    <t>DIL</t>
  </si>
  <si>
    <t>DLL</t>
  </si>
  <si>
    <t>ECI</t>
  </si>
  <si>
    <t>Echiodon cryomargarites</t>
  </si>
  <si>
    <t>Congribadejo colorado, congrio rosado, congrio colorado</t>
  </si>
  <si>
    <t>ELC</t>
  </si>
  <si>
    <t>Electrona carlsbergi</t>
  </si>
  <si>
    <t>ELN</t>
  </si>
  <si>
    <t>Electrona antarctica</t>
  </si>
  <si>
    <t>ELT</t>
  </si>
  <si>
    <t>EMT</t>
  </si>
  <si>
    <t>ERN</t>
  </si>
  <si>
    <t>ETF</t>
  </si>
  <si>
    <t>Etmopterus lucifer</t>
  </si>
  <si>
    <t>ETM</t>
  </si>
  <si>
    <t>Etmopterus granulosus</t>
  </si>
  <si>
    <t>Crustacea</t>
  </si>
  <si>
    <t>FIC</t>
  </si>
  <si>
    <t>Cryodraco antarcticus</t>
  </si>
  <si>
    <t>Draco de hielo, pez de hielo</t>
  </si>
  <si>
    <t>FLA</t>
  </si>
  <si>
    <t>Percophis brasiliensis</t>
  </si>
  <si>
    <t>Pez palo</t>
  </si>
  <si>
    <t>GAS</t>
  </si>
  <si>
    <t>Gastropoda</t>
  </si>
  <si>
    <t>GDR</t>
  </si>
  <si>
    <t>Gymnodraco acuticeps</t>
  </si>
  <si>
    <t>Dragón desnudo</t>
  </si>
  <si>
    <t>GEA</t>
  </si>
  <si>
    <t>Gerlachea australis</t>
  </si>
  <si>
    <t>GEP</t>
  </si>
  <si>
    <t>Gempylidae</t>
  </si>
  <si>
    <t>GIS</t>
  </si>
  <si>
    <t>Dosidicus gigas</t>
  </si>
  <si>
    <t>GRA</t>
  </si>
  <si>
    <t>Parapristipoma octolineatum</t>
  </si>
  <si>
    <t>GRM</t>
  </si>
  <si>
    <t>Macruronus magellanicus</t>
  </si>
  <si>
    <t>Merluza de cola</t>
  </si>
  <si>
    <t>GRN</t>
  </si>
  <si>
    <t>Macruronus novaezelandiae</t>
  </si>
  <si>
    <t>GSK</t>
  </si>
  <si>
    <t>Somniosus microcephalus</t>
  </si>
  <si>
    <t>GTO</t>
  </si>
  <si>
    <t>Pagothenia borchgrevinki</t>
  </si>
  <si>
    <t>Austrobacalao calvo, nototénido calvo</t>
  </si>
  <si>
    <t>GYB</t>
  </si>
  <si>
    <t>Gymnoscopelus bolini</t>
  </si>
  <si>
    <t>GYF</t>
  </si>
  <si>
    <t>Gymnoscopelus fraseri</t>
  </si>
  <si>
    <t>GYJ</t>
  </si>
  <si>
    <t>Gymnoscopelus hintonoides</t>
  </si>
  <si>
    <t>GYN</t>
  </si>
  <si>
    <t>Gymnoscopelus nicholsi</t>
  </si>
  <si>
    <t>GYO</t>
  </si>
  <si>
    <t>Gymnoscopelus opisthopterus</t>
  </si>
  <si>
    <t>GYR</t>
  </si>
  <si>
    <t>Gymnoscopelus braueri</t>
  </si>
  <si>
    <t>GYY</t>
  </si>
  <si>
    <t>HAN</t>
  </si>
  <si>
    <t>HBG</t>
  </si>
  <si>
    <t>Harpagifer georgianus</t>
  </si>
  <si>
    <t>Pillador espinudo de Georgia del Sur</t>
  </si>
  <si>
    <t>HEP</t>
  </si>
  <si>
    <t>Clupea pallasii</t>
  </si>
  <si>
    <t>HGW</t>
  </si>
  <si>
    <t>Harpagifer antarcticus</t>
  </si>
  <si>
    <t>Pillador espinudo antártico</t>
  </si>
  <si>
    <t>HHJ</t>
  </si>
  <si>
    <t>HIB</t>
  </si>
  <si>
    <t>Histiobranchus bathybius</t>
  </si>
  <si>
    <t>Anguila abisal</t>
  </si>
  <si>
    <t>HIV</t>
  </si>
  <si>
    <t>HKN</t>
  </si>
  <si>
    <t>Merluccius australis</t>
  </si>
  <si>
    <t>Merluza austral</t>
  </si>
  <si>
    <t>HKP</t>
  </si>
  <si>
    <t>Merluccius hubbsi</t>
  </si>
  <si>
    <t>HOL</t>
  </si>
  <si>
    <t>HYD</t>
  </si>
  <si>
    <t>ICA</t>
  </si>
  <si>
    <t>Icichthys australis</t>
  </si>
  <si>
    <t>Cojinoba austral</t>
  </si>
  <si>
    <t>ICX</t>
  </si>
  <si>
    <t>Channichthyidae</t>
  </si>
  <si>
    <t>ISH</t>
  </si>
  <si>
    <t>Isopoda</t>
  </si>
  <si>
    <t>Isópodos</t>
  </si>
  <si>
    <t>JIC</t>
  </si>
  <si>
    <t>Neopagetopsis ionah</t>
  </si>
  <si>
    <t>KCF</t>
  </si>
  <si>
    <t>KCM</t>
  </si>
  <si>
    <t>Lithodes murrayi</t>
  </si>
  <si>
    <t>Centolla subantártica</t>
  </si>
  <si>
    <t>KCS</t>
  </si>
  <si>
    <t>KCU</t>
  </si>
  <si>
    <t>Paralomis aculeata</t>
  </si>
  <si>
    <t>Centolla colorada</t>
  </si>
  <si>
    <t>KCV</t>
  </si>
  <si>
    <t>KCZ</t>
  </si>
  <si>
    <t>KDD</t>
  </si>
  <si>
    <t>KIF</t>
  </si>
  <si>
    <t>Chionodraco rastrospinosus</t>
  </si>
  <si>
    <t>Draco ocelado</t>
  </si>
  <si>
    <t>KRA</t>
  </si>
  <si>
    <t>Krefftichthys anderssoni</t>
  </si>
  <si>
    <t>KRT</t>
  </si>
  <si>
    <t>Euphausia triacantha</t>
  </si>
  <si>
    <t>KRV</t>
  </si>
  <si>
    <t>Euphausia vallentini</t>
  </si>
  <si>
    <t>KRX</t>
  </si>
  <si>
    <t>LAC</t>
  </si>
  <si>
    <t>LAG</t>
  </si>
  <si>
    <t>Lampris guttatus</t>
  </si>
  <si>
    <t>LAI</t>
  </si>
  <si>
    <t>Lampris immaculatus</t>
  </si>
  <si>
    <t>LCN</t>
  </si>
  <si>
    <t>Lycodichthys antarcticus</t>
  </si>
  <si>
    <t>LEF</t>
  </si>
  <si>
    <t>Bothidae</t>
  </si>
  <si>
    <t>LEV</t>
  </si>
  <si>
    <t>LIC</t>
  </si>
  <si>
    <t>Channichthys rhinoceratus</t>
  </si>
  <si>
    <t>Draco rinoceronte</t>
  </si>
  <si>
    <t>LPE</t>
  </si>
  <si>
    <t>Lepidion ensiferus</t>
  </si>
  <si>
    <t>Bacalao de la Patagonia, carbonero, mora</t>
  </si>
  <si>
    <t>LVP</t>
  </si>
  <si>
    <t>Lycodapus pachysoma</t>
  </si>
  <si>
    <t>LWY</t>
  </si>
  <si>
    <t>LXX</t>
  </si>
  <si>
    <t>Myctophidae</t>
  </si>
  <si>
    <t>LXY</t>
  </si>
  <si>
    <t>LYA</t>
  </si>
  <si>
    <t>Ophthalmolycus amberensis</t>
  </si>
  <si>
    <t>MAP</t>
  </si>
  <si>
    <t>Magnisudis prionosa</t>
  </si>
  <si>
    <t>Barracudina austral</t>
  </si>
  <si>
    <t>Scomber japonicus</t>
  </si>
  <si>
    <t>Scombridae</t>
  </si>
  <si>
    <t>MDR</t>
  </si>
  <si>
    <t>Cygnodraco mawsoni</t>
  </si>
  <si>
    <t>Dragón de Mawson</t>
  </si>
  <si>
    <t>MEL</t>
  </si>
  <si>
    <t>MHJ</t>
  </si>
  <si>
    <t>Halargyreus johnsonii</t>
  </si>
  <si>
    <t>Bacalao esbelto</t>
  </si>
  <si>
    <t>MIC</t>
  </si>
  <si>
    <t>Chionodraco myersi</t>
  </si>
  <si>
    <t>Draco de Myers</t>
  </si>
  <si>
    <t>MMM</t>
  </si>
  <si>
    <t>Mancopsetta maculata</t>
  </si>
  <si>
    <t>MOL</t>
  </si>
  <si>
    <t>Mollusca</t>
  </si>
  <si>
    <t>MOR</t>
  </si>
  <si>
    <t>Moridae</t>
  </si>
  <si>
    <t>MOY</t>
  </si>
  <si>
    <t>Muraenolepis microps</t>
  </si>
  <si>
    <t>MRL</t>
  </si>
  <si>
    <t>MUL</t>
  </si>
  <si>
    <t>Mugilidae</t>
  </si>
  <si>
    <t>MVC</t>
  </si>
  <si>
    <t>Gadimorena jaspeada</t>
  </si>
  <si>
    <t>MWG</t>
  </si>
  <si>
    <t>Melanostigma gelatinosum</t>
  </si>
  <si>
    <t>Loqueta blanda, loqueta gelatinosa</t>
  </si>
  <si>
    <t>MWO</t>
  </si>
  <si>
    <t>Muraenolepis orangiensis</t>
  </si>
  <si>
    <t>Gadimorena patagónica</t>
  </si>
  <si>
    <t>MWS</t>
  </si>
  <si>
    <t>Gadimorena microcéfala</t>
  </si>
  <si>
    <t>MYC</t>
  </si>
  <si>
    <t>Mytilus chilensis</t>
  </si>
  <si>
    <t>MZZ</t>
  </si>
  <si>
    <t>NAN</t>
  </si>
  <si>
    <t>NDW</t>
  </si>
  <si>
    <t>Neolithodes diomedeae</t>
  </si>
  <si>
    <t>NER</t>
  </si>
  <si>
    <t>NEX</t>
  </si>
  <si>
    <t>Nephropidae</t>
  </si>
  <si>
    <t>NNN</t>
  </si>
  <si>
    <t>Notacanthus chemnitzii</t>
  </si>
  <si>
    <t>Anguilas espinosas</t>
  </si>
  <si>
    <t>NNV</t>
  </si>
  <si>
    <t>Notolepis annulata</t>
  </si>
  <si>
    <t>Barracudina anillada</t>
  </si>
  <si>
    <t>NNY</t>
  </si>
  <si>
    <t>Nototheniops nybelini</t>
  </si>
  <si>
    <t>NOA</t>
  </si>
  <si>
    <t>Trama triangular</t>
  </si>
  <si>
    <t>NOC</t>
  </si>
  <si>
    <t>Notothenia coriiceps</t>
  </si>
  <si>
    <t>Trama negra</t>
  </si>
  <si>
    <t>NOD</t>
  </si>
  <si>
    <t>Doradillo pobre</t>
  </si>
  <si>
    <t>NOE</t>
  </si>
  <si>
    <t>NOF</t>
  </si>
  <si>
    <t>NOG</t>
  </si>
  <si>
    <t>Trama jorobada</t>
  </si>
  <si>
    <t>NOL</t>
  </si>
  <si>
    <t>Nototheniops larseni</t>
  </si>
  <si>
    <t>Doradillo escribano</t>
  </si>
  <si>
    <t>NOM</t>
  </si>
  <si>
    <t>Paranotothenia magellanica</t>
  </si>
  <si>
    <t>Trama común</t>
  </si>
  <si>
    <t>NON</t>
  </si>
  <si>
    <t>Notothenia neglecta</t>
  </si>
  <si>
    <t>Trama amarilla</t>
  </si>
  <si>
    <t>NOR</t>
  </si>
  <si>
    <t>Notothenia rossii</t>
  </si>
  <si>
    <t>Trama jaspeada</t>
  </si>
  <si>
    <t>NOS</t>
  </si>
  <si>
    <t>NOT</t>
  </si>
  <si>
    <t>Patagonotothen brevicauda</t>
  </si>
  <si>
    <t>Trama patagónica</t>
  </si>
  <si>
    <t>NOX</t>
  </si>
  <si>
    <t>Nototheniidae</t>
  </si>
  <si>
    <t>NOZ</t>
  </si>
  <si>
    <t>Ojo de sapo</t>
  </si>
  <si>
    <t>NSZ</t>
  </si>
  <si>
    <t>NTO</t>
  </si>
  <si>
    <t>Notolepis coatsi</t>
  </si>
  <si>
    <t>Barracudina antártica</t>
  </si>
  <si>
    <t>NTR</t>
  </si>
  <si>
    <t>Notropis heterolepis</t>
  </si>
  <si>
    <t>Carpita negra</t>
  </si>
  <si>
    <t>NYM</t>
  </si>
  <si>
    <t>Nototenia de Marion</t>
  </si>
  <si>
    <t>OCP</t>
  </si>
  <si>
    <t>OCT</t>
  </si>
  <si>
    <t>Octopodidae</t>
  </si>
  <si>
    <t>OHZ</t>
  </si>
  <si>
    <t>OIJ</t>
  </si>
  <si>
    <t>Lurión común</t>
  </si>
  <si>
    <t>OWP</t>
  </si>
  <si>
    <t>Ophiuroidea</t>
  </si>
  <si>
    <t>PAG</t>
  </si>
  <si>
    <t>Paralomis granulosa</t>
  </si>
  <si>
    <t>PAI</t>
  </si>
  <si>
    <t>PAZ</t>
  </si>
  <si>
    <t>Mancolenguado de Milford</t>
  </si>
  <si>
    <t>PCH</t>
  </si>
  <si>
    <t>Parachaenichthys charcoti</t>
  </si>
  <si>
    <t>Dragones antárticos</t>
  </si>
  <si>
    <t>PDG</t>
  </si>
  <si>
    <t>Paradiplospinus gracilis</t>
  </si>
  <si>
    <t>PEN</t>
  </si>
  <si>
    <t>PEV</t>
  </si>
  <si>
    <t>Prionodraco evansii</t>
  </si>
  <si>
    <t>PEY</t>
  </si>
  <si>
    <t>Scopelarchidae</t>
  </si>
  <si>
    <t>PFR</t>
  </si>
  <si>
    <t>Porifera</t>
  </si>
  <si>
    <t>Esponjas</t>
  </si>
  <si>
    <t>PGE</t>
  </si>
  <si>
    <t>Parachaenichthys georgianus</t>
  </si>
  <si>
    <t>PGM</t>
  </si>
  <si>
    <t>Pogonophryne marmorata</t>
  </si>
  <si>
    <t>Pillador barbudo de mármol</t>
  </si>
  <si>
    <t>PGR</t>
  </si>
  <si>
    <t>Pogonophryne permitini</t>
  </si>
  <si>
    <t>PHB</t>
  </si>
  <si>
    <t>Pachycara brachycephalum</t>
  </si>
  <si>
    <t>PIV</t>
  </si>
  <si>
    <t>PLF</t>
  </si>
  <si>
    <t>Artedidraconidae</t>
  </si>
  <si>
    <t>PLG</t>
  </si>
  <si>
    <t>PMA</t>
  </si>
  <si>
    <t>Pagetopsis macropterus</t>
  </si>
  <si>
    <t>PMC</t>
  </si>
  <si>
    <t>Poromitra crassiceps</t>
  </si>
  <si>
    <t>Melánfido de cresta de sierra</t>
  </si>
  <si>
    <t>POA</t>
  </si>
  <si>
    <t>Brama brama</t>
  </si>
  <si>
    <t>POG</t>
  </si>
  <si>
    <t>POR</t>
  </si>
  <si>
    <t>Lamna nasus</t>
  </si>
  <si>
    <t>POS</t>
  </si>
  <si>
    <t>Micromesistius australis</t>
  </si>
  <si>
    <t>PPN</t>
  </si>
  <si>
    <t>Paraliparis antarcticus</t>
  </si>
  <si>
    <t>Baboso antártico</t>
  </si>
  <si>
    <t>PRD</t>
  </si>
  <si>
    <t>PRE</t>
  </si>
  <si>
    <t>PRG</t>
  </si>
  <si>
    <t>PRM</t>
  </si>
  <si>
    <t>Protomyctophum bolini</t>
  </si>
  <si>
    <t>PRT</t>
  </si>
  <si>
    <t>PRY</t>
  </si>
  <si>
    <t>Protomyctophum choriodon</t>
  </si>
  <si>
    <t>PSG</t>
  </si>
  <si>
    <t>Psychroteuthis glacialis</t>
  </si>
  <si>
    <t>PSR</t>
  </si>
  <si>
    <t>Psilodraco breviceps</t>
  </si>
  <si>
    <t>PTC</t>
  </si>
  <si>
    <t>Trematomus pennellii</t>
  </si>
  <si>
    <t>Austrobacalao de espinas filudas</t>
  </si>
  <si>
    <t>PVM</t>
  </si>
  <si>
    <t>PVP</t>
  </si>
  <si>
    <t>PVZ</t>
  </si>
  <si>
    <t>PWH</t>
  </si>
  <si>
    <t>PWJ</t>
  </si>
  <si>
    <t>Pycnogonida</t>
  </si>
  <si>
    <t>PWR</t>
  </si>
  <si>
    <t>PXD</t>
  </si>
  <si>
    <t>RGG</t>
  </si>
  <si>
    <t>Racovitzia glacialis</t>
  </si>
  <si>
    <t>SAO</t>
  </si>
  <si>
    <t>Cololabis saira</t>
  </si>
  <si>
    <t>SBB</t>
  </si>
  <si>
    <t>SCO</t>
  </si>
  <si>
    <t>Scorpaenidae</t>
  </si>
  <si>
    <t>SDP</t>
  </si>
  <si>
    <t>Mustelus schmitti</t>
  </si>
  <si>
    <t>SGI</t>
  </si>
  <si>
    <t>Pseudochaenichthys georgianus</t>
  </si>
  <si>
    <t>SHL</t>
  </si>
  <si>
    <t>SIX</t>
  </si>
  <si>
    <t>SKX</t>
  </si>
  <si>
    <t>Elasmobranchii</t>
  </si>
  <si>
    <t>SLH</t>
  </si>
  <si>
    <t>Scopelosaurus hamiltoni</t>
  </si>
  <si>
    <t>Perlero</t>
  </si>
  <si>
    <t>SON</t>
  </si>
  <si>
    <t>Somniosus pacificus</t>
  </si>
  <si>
    <t>Tollo negro dormilón</t>
  </si>
  <si>
    <t>SPX</t>
  </si>
  <si>
    <t>Salpidae</t>
  </si>
  <si>
    <t>Illex argentinus</t>
  </si>
  <si>
    <t>Pota argentina</t>
  </si>
  <si>
    <t>Martialia hyadesi</t>
  </si>
  <si>
    <t>Pota festoneada</t>
  </si>
  <si>
    <t>Loliginidae, Ommastrephidae</t>
  </si>
  <si>
    <t>Ommastrephes, Illex</t>
  </si>
  <si>
    <t>SSI</t>
  </si>
  <si>
    <t>Chaenocephalus aceratus</t>
  </si>
  <si>
    <t>Draco antártico</t>
  </si>
  <si>
    <t>SSX</t>
  </si>
  <si>
    <t>Ascidiacea</t>
  </si>
  <si>
    <t>STF</t>
  </si>
  <si>
    <t>Asteroidea</t>
  </si>
  <si>
    <t>SUY</t>
  </si>
  <si>
    <t>Stauroteuthis syrtensis</t>
  </si>
  <si>
    <t>SZT</t>
  </si>
  <si>
    <t>Pogonophryne scotti</t>
  </si>
  <si>
    <t>TEZ</t>
  </si>
  <si>
    <t>Paradiplospinus antarcticus</t>
  </si>
  <si>
    <t>Escolar antártico</t>
  </si>
  <si>
    <t>TIC</t>
  </si>
  <si>
    <t>TLO</t>
  </si>
  <si>
    <t>Trematomus loennbergii</t>
  </si>
  <si>
    <t>Austrobacalao escamudo</t>
  </si>
  <si>
    <t>TMW</t>
  </si>
  <si>
    <t>Trematomus vicarius</t>
  </si>
  <si>
    <t>Austrobacalao naranjo</t>
  </si>
  <si>
    <t>TOA</t>
  </si>
  <si>
    <t>Dissostichus mawsoni</t>
  </si>
  <si>
    <t>Austromerluza antártica</t>
  </si>
  <si>
    <t>TQB</t>
  </si>
  <si>
    <t>Thymops birsteini</t>
  </si>
  <si>
    <t>TRD</t>
  </si>
  <si>
    <t>Trematomus lepidorhinus</t>
  </si>
  <si>
    <t>Austrobacalao esbelto de cabeza escamosa</t>
  </si>
  <si>
    <t>TRH</t>
  </si>
  <si>
    <t>Austrobacalao rayado</t>
  </si>
  <si>
    <t>TRL</t>
  </si>
  <si>
    <t>Trematomus eulepidotus</t>
  </si>
  <si>
    <t>Austrobacalao romo de cabeza escamosa</t>
  </si>
  <si>
    <t>TRM</t>
  </si>
  <si>
    <t>Trematomus scotti</t>
  </si>
  <si>
    <t>Austrobacalao coronado</t>
  </si>
  <si>
    <t>TRN</t>
  </si>
  <si>
    <t>Trematomus nicolai</t>
  </si>
  <si>
    <t>TRT</t>
  </si>
  <si>
    <t>TRW</t>
  </si>
  <si>
    <t>Trematomus newnesi</t>
  </si>
  <si>
    <t>Austrobacalao oscuro</t>
  </si>
  <si>
    <t>TSQ</t>
  </si>
  <si>
    <t>TTK</t>
  </si>
  <si>
    <t>Trematomus tokarevi</t>
  </si>
  <si>
    <t>TWP</t>
  </si>
  <si>
    <t>Adelieledone polymorpha</t>
  </si>
  <si>
    <t>TWT</t>
  </si>
  <si>
    <t>Pareledone turqueti</t>
  </si>
  <si>
    <t>Pulpo de Turquet</t>
  </si>
  <si>
    <t>UHK</t>
  </si>
  <si>
    <t>Lurión liso</t>
  </si>
  <si>
    <t>UHX</t>
  </si>
  <si>
    <t>UMA</t>
  </si>
  <si>
    <t>VOI</t>
  </si>
  <si>
    <t>VSH</t>
  </si>
  <si>
    <t>Micromesistius poutassou</t>
  </si>
  <si>
    <t>WIC</t>
  </si>
  <si>
    <t>Chaenodraco wilsoni</t>
  </si>
  <si>
    <t>Draco espinudo</t>
  </si>
  <si>
    <t>WKS</t>
  </si>
  <si>
    <t>Cynoscion striatus</t>
  </si>
  <si>
    <t>Corvinata pescadilla</t>
  </si>
  <si>
    <t>WKX</t>
  </si>
  <si>
    <t>WOR</t>
  </si>
  <si>
    <t>Polychaeta</t>
  </si>
  <si>
    <t>YDB</t>
  </si>
  <si>
    <t>YOQ</t>
  </si>
  <si>
    <t>ZGL</t>
  </si>
  <si>
    <t>ZLS</t>
  </si>
  <si>
    <t>Cyclopteridae</t>
  </si>
  <si>
    <t>ZSP</t>
  </si>
  <si>
    <t>Zanclorhynchus spinifer</t>
  </si>
  <si>
    <t>Cacique antártico</t>
  </si>
  <si>
    <t>Centollas, centollones nep</t>
  </si>
  <si>
    <t>Krill antártico</t>
  </si>
  <si>
    <t>Dissostichus spp</t>
  </si>
  <si>
    <t>Austromerluzas nep</t>
  </si>
  <si>
    <t>Bathyraja spp</t>
  </si>
  <si>
    <t>Rayas Bathyraja nep</t>
  </si>
  <si>
    <t>Rajidae</t>
  </si>
  <si>
    <t>Rayidos nep</t>
  </si>
  <si>
    <t>Amblyraja georgiana</t>
  </si>
  <si>
    <t>Rajiformes</t>
  </si>
  <si>
    <t>Rayas, pastinacas, mantas nep</t>
  </si>
  <si>
    <t>Coryphaenoides spp</t>
  </si>
  <si>
    <t>Especie de granadero, cola de rata</t>
  </si>
  <si>
    <t>Coelorinchus spp</t>
  </si>
  <si>
    <t>GR1</t>
  </si>
  <si>
    <t>Macrourus caml/whitsoni</t>
  </si>
  <si>
    <t>Granaderos caml &amp; whitsoni (HIMI)</t>
  </si>
  <si>
    <t>GR2</t>
  </si>
  <si>
    <t>Macrourus carinatus/holotrachys</t>
  </si>
  <si>
    <t>Granaderos carinatus &amp; holotrachys (HIMI)</t>
  </si>
  <si>
    <t>Macrourus spp</t>
  </si>
  <si>
    <t>Granaderos nep</t>
  </si>
  <si>
    <t>Granadero berglax</t>
  </si>
  <si>
    <t>Granadero de roca</t>
  </si>
  <si>
    <t>Granaderos, colas de ratón nep</t>
  </si>
  <si>
    <t>Corales negros y corales espinudos</t>
  </si>
  <si>
    <t>Anémonas de mar</t>
  </si>
  <si>
    <t>Corales de encaje</t>
  </si>
  <si>
    <t>Anthoathecata</t>
  </si>
  <si>
    <t>Lapas</t>
  </si>
  <si>
    <t>Briozoos</t>
  </si>
  <si>
    <t>Cnidarios nep</t>
  </si>
  <si>
    <t>Madréporas nep</t>
  </si>
  <si>
    <t>Crinoideos</t>
  </si>
  <si>
    <t>CX1</t>
  </si>
  <si>
    <t>Chemosynthetic</t>
  </si>
  <si>
    <t>CZ1</t>
  </si>
  <si>
    <t>Vieira antártica</t>
  </si>
  <si>
    <t>ECH</t>
  </si>
  <si>
    <t>Erizos, cohombros de mar</t>
  </si>
  <si>
    <t>Moluscos marinos nep</t>
  </si>
  <si>
    <t>Gusanos anélidos</t>
  </si>
  <si>
    <t>Plumas de mar</t>
  </si>
  <si>
    <t>Ofiuras y estrellas cesta o cestas de mar</t>
  </si>
  <si>
    <t>Pterobranquios o zooides coloniales</t>
  </si>
  <si>
    <t>QCX</t>
  </si>
  <si>
    <t>Gorgonocephalus spp</t>
  </si>
  <si>
    <t>Ascidias nep</t>
  </si>
  <si>
    <t>Erizos, etc. nep</t>
  </si>
  <si>
    <t>Amebas gigantes, protistas xenofióforos</t>
  </si>
  <si>
    <t>Zoantharia</t>
  </si>
  <si>
    <t>Otras especies de peces</t>
  </si>
  <si>
    <t>Especie de pillador</t>
  </si>
  <si>
    <t>Alepocephalus spp</t>
  </si>
  <si>
    <t>Talismanes</t>
  </si>
  <si>
    <t>Alepisaurus spp</t>
  </si>
  <si>
    <t>Especie de lanzón</t>
  </si>
  <si>
    <t>Anchoíta</t>
  </si>
  <si>
    <t>AND</t>
  </si>
  <si>
    <t>Marao ojón(=Aguja imperial)</t>
  </si>
  <si>
    <t>ANP</t>
  </si>
  <si>
    <t>Pleuragramma antarctica</t>
  </si>
  <si>
    <t>Artedidraco spp</t>
  </si>
  <si>
    <t>Platax spp</t>
  </si>
  <si>
    <t>Dalapuganos</t>
  </si>
  <si>
    <t>Labeobarbus bynni</t>
  </si>
  <si>
    <t>Róbalo patagónico</t>
  </si>
  <si>
    <t>Anjova</t>
  </si>
  <si>
    <t>BQY</t>
  </si>
  <si>
    <t>Dragones nep</t>
  </si>
  <si>
    <t>Brama spp</t>
  </si>
  <si>
    <t>Especie de reineta, pez hacha</t>
  </si>
  <si>
    <t>Gallineta</t>
  </si>
  <si>
    <t>Alfonsinos, etc. nep</t>
  </si>
  <si>
    <t>Zorro ojón</t>
  </si>
  <si>
    <t>Bathylagus spp</t>
  </si>
  <si>
    <t>Especie de eperlano de profundidad</t>
  </si>
  <si>
    <t>Pejegallos, etc. nep</t>
  </si>
  <si>
    <t>Rufos, romerillos nep</t>
  </si>
  <si>
    <t>Romerillo</t>
  </si>
  <si>
    <t>Genypterus spp</t>
  </si>
  <si>
    <t>Congribadejos nep</t>
  </si>
  <si>
    <t>Pejegallo del Cabo</t>
  </si>
  <si>
    <t>Verrugato pargo</t>
  </si>
  <si>
    <t>Congrios, etc. nep</t>
  </si>
  <si>
    <t>Nemadactylus bergi</t>
  </si>
  <si>
    <t>Congribadejo rosado</t>
  </si>
  <si>
    <t>Careproctus spp</t>
  </si>
  <si>
    <t>CZI</t>
  </si>
  <si>
    <t>Centroscymnus spp</t>
  </si>
  <si>
    <t>DGL</t>
  </si>
  <si>
    <t>Melamphaidae</t>
  </si>
  <si>
    <t>Melánfidos</t>
  </si>
  <si>
    <t>Carpa escamosa, ciprínido escamoso</t>
  </si>
  <si>
    <t>Electrona spp</t>
  </si>
  <si>
    <t>Andorreros, peces rubí nep</t>
  </si>
  <si>
    <t>Austrobacalao esmeral</t>
  </si>
  <si>
    <t>Tollo lucero diablo</t>
  </si>
  <si>
    <t>Tollo negro narigón</t>
  </si>
  <si>
    <t>EZT</t>
  </si>
  <si>
    <t>Etmopterus viator</t>
  </si>
  <si>
    <t>Especie de dragón</t>
  </si>
  <si>
    <t>Escolares, sierras nep</t>
  </si>
  <si>
    <t>GHP</t>
  </si>
  <si>
    <t>Patagonotothen guntheri</t>
  </si>
  <si>
    <t>Burro listado</t>
  </si>
  <si>
    <t>Cola de rata azul</t>
  </si>
  <si>
    <t>Tollo de Groenlandia</t>
  </si>
  <si>
    <t>GSX</t>
  </si>
  <si>
    <t>Gonostoma spp</t>
  </si>
  <si>
    <t>Gymnoscopelus spp</t>
  </si>
  <si>
    <t>Bythaelurus canescens</t>
  </si>
  <si>
    <t>Pejegato oscuro</t>
  </si>
  <si>
    <t>Lenguado potagón</t>
  </si>
  <si>
    <t>Chimaeriformes</t>
  </si>
  <si>
    <t>Quimeras, etc. nep</t>
  </si>
  <si>
    <t>Hydrolagus spp</t>
  </si>
  <si>
    <t>Quimeras nep</t>
  </si>
  <si>
    <t>ICK</t>
  </si>
  <si>
    <t>Cryodraco atkinsoni</t>
  </si>
  <si>
    <t>Dracos nep</t>
  </si>
  <si>
    <t>Trachurus spp</t>
  </si>
  <si>
    <t>Jureles nep</t>
  </si>
  <si>
    <t>Draco cocodrilo o de Jonás</t>
  </si>
  <si>
    <t>Nannobrachium achirus</t>
  </si>
  <si>
    <t>Pez linterna</t>
  </si>
  <si>
    <t>Opa</t>
  </si>
  <si>
    <t>Opa del Sur</t>
  </si>
  <si>
    <t>Rodaballos, rombos, etc. nep</t>
  </si>
  <si>
    <t>Lepidion spp</t>
  </si>
  <si>
    <t>Especie de mora</t>
  </si>
  <si>
    <t>LPX</t>
  </si>
  <si>
    <t>Liparidae</t>
  </si>
  <si>
    <t>Babosos nep</t>
  </si>
  <si>
    <t>LVD</t>
  </si>
  <si>
    <t>Loquetas nep</t>
  </si>
  <si>
    <t>Peces linterna nep</t>
  </si>
  <si>
    <t>Lycodapus spp</t>
  </si>
  <si>
    <t>LYZ</t>
  </si>
  <si>
    <t>Lycodapus antarcticus</t>
  </si>
  <si>
    <t>Estornino del Pacífico</t>
  </si>
  <si>
    <t>Caballas nep</t>
  </si>
  <si>
    <t>Melanostigma spp</t>
  </si>
  <si>
    <t>MLG</t>
  </si>
  <si>
    <t>Melanonus gracilis</t>
  </si>
  <si>
    <t>Moras nep</t>
  </si>
  <si>
    <t>Gadimorena ojichica</t>
  </si>
  <si>
    <t>Muraenolepis spp</t>
  </si>
  <si>
    <t>Gadimorenas nep</t>
  </si>
  <si>
    <t>Lizas nep</t>
  </si>
  <si>
    <t>Muraenolepis marmorata</t>
  </si>
  <si>
    <t>Notomuraenobathys microcephalus</t>
  </si>
  <si>
    <t>Nansenia spp</t>
  </si>
  <si>
    <t>Especie de eperlano</t>
  </si>
  <si>
    <t>Especie de doradillo</t>
  </si>
  <si>
    <t>Gobionotothen acuta</t>
  </si>
  <si>
    <t>Lindbergichthys nudifrons</t>
  </si>
  <si>
    <t>Notolepis spp</t>
  </si>
  <si>
    <t>Barracudinas nep</t>
  </si>
  <si>
    <t>Gobionotothen angustifrons</t>
  </si>
  <si>
    <t>Trama</t>
  </si>
  <si>
    <t>Gobionotothen gibberifrons</t>
  </si>
  <si>
    <t>Lepidonotothen squamifrons</t>
  </si>
  <si>
    <t>Trama ojirayada</t>
  </si>
  <si>
    <t>Tramas, doradillos nep</t>
  </si>
  <si>
    <t>Lindbergichthys mizops</t>
  </si>
  <si>
    <t>Gobionotothen marionensis</t>
  </si>
  <si>
    <t>Ophthalmolycus spp</t>
  </si>
  <si>
    <t>OPH</t>
  </si>
  <si>
    <t>Ophidiidae</t>
  </si>
  <si>
    <t>Brótulas, congribadejos nep</t>
  </si>
  <si>
    <t>Neoachiropsetta milfordi</t>
  </si>
  <si>
    <t>Escolar magro</t>
  </si>
  <si>
    <t>PEF</t>
  </si>
  <si>
    <t>Psychrolutes macrocephalus</t>
  </si>
  <si>
    <t>Especie de perlero</t>
  </si>
  <si>
    <t>Edentoliparis terraenovae</t>
  </si>
  <si>
    <t>Pilladores barbudos nep</t>
  </si>
  <si>
    <t>Babosos</t>
  </si>
  <si>
    <t>Japuta</t>
  </si>
  <si>
    <t>Pogonophryne spp</t>
  </si>
  <si>
    <t>Marrajo sardinero</t>
  </si>
  <si>
    <t>Polaca austral</t>
  </si>
  <si>
    <t>Calamus spp</t>
  </si>
  <si>
    <t>Plumas</t>
  </si>
  <si>
    <t>Protomyctophum spp</t>
  </si>
  <si>
    <t>Paraliparis spp</t>
  </si>
  <si>
    <t>Parachaenichthys spp</t>
  </si>
  <si>
    <t>Pachycara spp</t>
  </si>
  <si>
    <t>PZS</t>
  </si>
  <si>
    <t>RZZ</t>
  </si>
  <si>
    <t>Somniosus antarcticus</t>
  </si>
  <si>
    <t>Bacalao criollo</t>
  </si>
  <si>
    <t>Stomias boa</t>
  </si>
  <si>
    <t>Estomias</t>
  </si>
  <si>
    <t>Rascacios, gallinetas nep</t>
  </si>
  <si>
    <t>Gatuso</t>
  </si>
  <si>
    <t>SEX</t>
  </si>
  <si>
    <t>Eurypharynx pelecanoides</t>
  </si>
  <si>
    <t>Pez pelícano</t>
  </si>
  <si>
    <t>Etmopterus spp</t>
  </si>
  <si>
    <t>Tollos lucero nep</t>
  </si>
  <si>
    <t>Sardinella spp</t>
  </si>
  <si>
    <t>Sardinelas nep</t>
  </si>
  <si>
    <t>Tiburones, rayas, etc. nep</t>
  </si>
  <si>
    <t>STO</t>
  </si>
  <si>
    <t>Stolephorus spp</t>
  </si>
  <si>
    <t>Boquerones Stolephorus nep</t>
  </si>
  <si>
    <t>SVY</t>
  </si>
  <si>
    <t>Synaphobranchidae</t>
  </si>
  <si>
    <t>Anguilas branquias bajas</t>
  </si>
  <si>
    <t>SWK</t>
  </si>
  <si>
    <t>Stomias spp</t>
  </si>
  <si>
    <t>Trematomus hansoni</t>
  </si>
  <si>
    <t>Trematomus spp</t>
  </si>
  <si>
    <t>Trematomus nep</t>
  </si>
  <si>
    <t>Scopelosaurus spp</t>
  </si>
  <si>
    <t>Cynoscion spp</t>
  </si>
  <si>
    <t>Corvinatas nep</t>
  </si>
  <si>
    <t>Cryodraco spp</t>
  </si>
  <si>
    <t>Lompos nep</t>
  </si>
  <si>
    <t>AKW</t>
  </si>
  <si>
    <t>Aphrodita aculeata</t>
  </si>
  <si>
    <t>Ratón de mar</t>
  </si>
  <si>
    <t>BIV</t>
  </si>
  <si>
    <t>Smilium zancleanum</t>
  </si>
  <si>
    <t>Percebe</t>
  </si>
  <si>
    <t>Brachioteuthis spp</t>
  </si>
  <si>
    <t>Braquilurias nep</t>
  </si>
  <si>
    <t>Cefalópodos nep</t>
  </si>
  <si>
    <t>CGE</t>
  </si>
  <si>
    <t>Chaceon maritae</t>
  </si>
  <si>
    <t>Gerión de Guinea</t>
  </si>
  <si>
    <t>Almejas, etc. nep</t>
  </si>
  <si>
    <t>Crangon spp</t>
  </si>
  <si>
    <t>Camarones Crangón nep</t>
  </si>
  <si>
    <t>Cangrejos de mar nep</t>
  </si>
  <si>
    <t>CRU</t>
  </si>
  <si>
    <t>Crustáceos marinos nep</t>
  </si>
  <si>
    <t>Cohombros de mar nep</t>
  </si>
  <si>
    <t>Discolurias nep</t>
  </si>
  <si>
    <t>EKH</t>
  </si>
  <si>
    <t>Mesonychoteuthis hamiltoni</t>
  </si>
  <si>
    <t>Cranquiluria antártica</t>
  </si>
  <si>
    <t>Gasterópodos nep</t>
  </si>
  <si>
    <t>Jibia gigante</t>
  </si>
  <si>
    <t>Centolla redonda</t>
  </si>
  <si>
    <t>Paralithodes spp</t>
  </si>
  <si>
    <t>Cangrejos rusos</t>
  </si>
  <si>
    <t>Centolla antártica</t>
  </si>
  <si>
    <t>Lithodes spp</t>
  </si>
  <si>
    <t>Centollas nep</t>
  </si>
  <si>
    <t>Krill espinudo</t>
  </si>
  <si>
    <t>Krill subantártico</t>
  </si>
  <si>
    <t>Euphausia spp</t>
  </si>
  <si>
    <t>Krill antártico nep</t>
  </si>
  <si>
    <t>KZU</t>
  </si>
  <si>
    <t>Labidiaster annulatus</t>
  </si>
  <si>
    <t>Chorito</t>
  </si>
  <si>
    <t>Actinopterygii</t>
  </si>
  <si>
    <t>Peces marinos nep</t>
  </si>
  <si>
    <t>Centolla real antártica</t>
  </si>
  <si>
    <t>Hediste diversicolor</t>
  </si>
  <si>
    <t>Titxare</t>
  </si>
  <si>
    <t>Bogavantes, cigalas nep</t>
  </si>
  <si>
    <t>Pulpitos, pulpos nep</t>
  </si>
  <si>
    <t>Moroteuthopsis ingens</t>
  </si>
  <si>
    <t>Ofiuroideos</t>
  </si>
  <si>
    <t>Centollón</t>
  </si>
  <si>
    <t>Paralomis spp</t>
  </si>
  <si>
    <t>Especie de centolla</t>
  </si>
  <si>
    <t>PDZ</t>
  </si>
  <si>
    <t>Camarones pandálidos nep</t>
  </si>
  <si>
    <t>Penaeus spp</t>
  </si>
  <si>
    <t>Langostinos Penaeus nep</t>
  </si>
  <si>
    <t>Pareledone spp</t>
  </si>
  <si>
    <t>Pulpos antárticos</t>
  </si>
  <si>
    <t>Pyropia tenera</t>
  </si>
  <si>
    <t>Lechuga nori</t>
  </si>
  <si>
    <t>Luria glacial</t>
  </si>
  <si>
    <t>Especie de picnogónido o araña de mar</t>
  </si>
  <si>
    <t>Especie de salpa</t>
  </si>
  <si>
    <t>SQ1</t>
  </si>
  <si>
    <t>Loligo spp</t>
  </si>
  <si>
    <t>Calamares Loligo nep</t>
  </si>
  <si>
    <t>Calamares, jibias, potas nep</t>
  </si>
  <si>
    <t>Estrellas nep</t>
  </si>
  <si>
    <t>Especie de calamar</t>
  </si>
  <si>
    <t>Cigala del Sur</t>
  </si>
  <si>
    <t>Pulpo nodoso</t>
  </si>
  <si>
    <t>Filippovia knipovitchi</t>
  </si>
  <si>
    <t>Onykia spp</t>
  </si>
  <si>
    <t>Luriones nep</t>
  </si>
  <si>
    <t>Poliquetos</t>
  </si>
  <si>
    <t>Albatros nep</t>
  </si>
  <si>
    <t>BI1</t>
  </si>
  <si>
    <t>Stercorarius maccormicki</t>
  </si>
  <si>
    <t>Págalo polar</t>
  </si>
  <si>
    <t>Stercorarius antarcticus</t>
  </si>
  <si>
    <t>Pardela cenicienta</t>
  </si>
  <si>
    <t>Petrel darnero</t>
  </si>
  <si>
    <t>Albatros de la isla Amsterdam</t>
  </si>
  <si>
    <t>DBN</t>
  </si>
  <si>
    <t>Diomedea dabbenena</t>
  </si>
  <si>
    <t>Albatros de Tristán</t>
  </si>
  <si>
    <t>Albatros pico amarillo y negro</t>
  </si>
  <si>
    <t>Albatros frentiblanco</t>
  </si>
  <si>
    <t>Albatros de Chatham</t>
  </si>
  <si>
    <t>Albatros de Buller</t>
  </si>
  <si>
    <t>Albatros ceja negra</t>
  </si>
  <si>
    <t>Albatros real</t>
  </si>
  <si>
    <t>DIQ</t>
  </si>
  <si>
    <t>Albatros errante</t>
  </si>
  <si>
    <t>DKS</t>
  </si>
  <si>
    <t>Thalassarche salvini</t>
  </si>
  <si>
    <t>Pingüino macarrones</t>
  </si>
  <si>
    <t>Pingüino saltarrocas</t>
  </si>
  <si>
    <t>Paíño ventrinegro</t>
  </si>
  <si>
    <t>Fregetta spp</t>
  </si>
  <si>
    <t>Especie de petrel, paiño o golondrina de mar de vientre negro, petrel de las tormentas</t>
  </si>
  <si>
    <t>Fulmar austral</t>
  </si>
  <si>
    <t>Cormóran imperial</t>
  </si>
  <si>
    <t>Gaviota cocinera</t>
  </si>
  <si>
    <t>Laridae</t>
  </si>
  <si>
    <t>Especie de gaviota</t>
  </si>
  <si>
    <t>Petrel gigante de Hall</t>
  </si>
  <si>
    <t>Petrel gigante común</t>
  </si>
  <si>
    <t>Macronectes spp</t>
  </si>
  <si>
    <t>Especie e petrel gigante</t>
  </si>
  <si>
    <t>Paíño de Wilson</t>
  </si>
  <si>
    <t>Pardela gris</t>
  </si>
  <si>
    <t>Petrel mentón blanco</t>
  </si>
  <si>
    <t>Pardela de Westland</t>
  </si>
  <si>
    <t>Petrel aligrande</t>
  </si>
  <si>
    <t>Pardela paticlara</t>
  </si>
  <si>
    <t>Pardela sombría</t>
  </si>
  <si>
    <t>Pardela de Tasmania</t>
  </si>
  <si>
    <t>Albatros ahumado</t>
  </si>
  <si>
    <t>Pardela de Parkinson</t>
  </si>
  <si>
    <t>Pardela gorgiblanca</t>
  </si>
  <si>
    <t>Especie de petrel  fardela</t>
  </si>
  <si>
    <t>Procellaria spp</t>
  </si>
  <si>
    <t>Especie de petrel y fardela</t>
  </si>
  <si>
    <t>Pardela pata rosada</t>
  </si>
  <si>
    <t>Pardela capirotada</t>
  </si>
  <si>
    <t>Aphrodroma brevirostris</t>
  </si>
  <si>
    <t>Petrel de las Kerguelen</t>
  </si>
  <si>
    <t>Pingüinos nep</t>
  </si>
  <si>
    <t>Petrel moteado</t>
  </si>
  <si>
    <t>Pato-petrel antártico</t>
  </si>
  <si>
    <t>Petrel cabeciblanco</t>
  </si>
  <si>
    <t>Petrel blanco</t>
  </si>
  <si>
    <t>Pagodroma spp</t>
  </si>
  <si>
    <t>Petreles blancos nep</t>
  </si>
  <si>
    <t>Pachyptila spp</t>
  </si>
  <si>
    <t>Especie de petrel-paloma, pato-petrele</t>
  </si>
  <si>
    <t>Pagodroma nivea major</t>
  </si>
  <si>
    <t>Gran petrel blanco</t>
  </si>
  <si>
    <t>Pygoscelis antarcticus</t>
  </si>
  <si>
    <t>Pingüino barbijo</t>
  </si>
  <si>
    <t>Pingüino guanito</t>
  </si>
  <si>
    <t>QQP</t>
  </si>
  <si>
    <t>Pelecanoides spp</t>
  </si>
  <si>
    <t>Págalos, skúas</t>
  </si>
  <si>
    <t>Charrán antártico</t>
  </si>
  <si>
    <t>Petrel antártico</t>
  </si>
  <si>
    <t>TFH</t>
  </si>
  <si>
    <t>Stercorarius skua</t>
  </si>
  <si>
    <t>Págalo grande</t>
  </si>
  <si>
    <t>Albatros de la isla Campbell</t>
  </si>
  <si>
    <t>Rorcuales nep</t>
  </si>
  <si>
    <t>Zifio de Cuvier</t>
  </si>
  <si>
    <t>Tonina overa</t>
  </si>
  <si>
    <t>Delfín obscuro</t>
  </si>
  <si>
    <t>Delfínidos nep</t>
  </si>
  <si>
    <t>Delfín de Risso</t>
  </si>
  <si>
    <t>Rorcual común</t>
  </si>
  <si>
    <t>Franciscana</t>
  </si>
  <si>
    <t>Globicephala spp</t>
  </si>
  <si>
    <t>Especie de calderón, ballena piloto</t>
  </si>
  <si>
    <t>Rorcual jorobado</t>
  </si>
  <si>
    <t>Mamíferos acuáticos nep</t>
  </si>
  <si>
    <t>Rorcual enano</t>
  </si>
  <si>
    <t>Ballenas mysticetas nep</t>
  </si>
  <si>
    <t>Calderón común</t>
  </si>
  <si>
    <t>Delfín liso austral</t>
  </si>
  <si>
    <t>Lobo común</t>
  </si>
  <si>
    <t>Foca elephante del sur</t>
  </si>
  <si>
    <t>Rorcual del Norte</t>
  </si>
  <si>
    <t>Foca leopardo</t>
  </si>
  <si>
    <t>Phocoena dioptrica</t>
  </si>
  <si>
    <t>Physeter macrocephalus</t>
  </si>
  <si>
    <t>Foca de Ross</t>
  </si>
  <si>
    <t>Ballena nariz de botella sur</t>
  </si>
  <si>
    <t>Focas y lobos nep</t>
  </si>
  <si>
    <t>WCA</t>
  </si>
  <si>
    <t>Cetacea</t>
  </si>
  <si>
    <t>ZOX</t>
  </si>
  <si>
    <t>Otariidae</t>
  </si>
  <si>
    <t>Lobos marinos y finos nep</t>
  </si>
  <si>
    <t>ZPX</t>
  </si>
  <si>
    <t>Phocidae</t>
  </si>
  <si>
    <t>Focas nep</t>
  </si>
  <si>
    <t>HER</t>
  </si>
  <si>
    <t>Clupea harengus</t>
  </si>
  <si>
    <t>SQI</t>
  </si>
  <si>
    <t>Illex illecebrosus</t>
  </si>
  <si>
    <t>Nototodarus sloanii</t>
  </si>
  <si>
    <t>VMA</t>
  </si>
  <si>
    <t>Scomber colias</t>
  </si>
  <si>
    <t>Arenque del Pacífico</t>
  </si>
  <si>
    <t>Arenque del Atlántico</t>
  </si>
  <si>
    <t>Paparda del Pacífico</t>
  </si>
  <si>
    <t>Pota norteña</t>
  </si>
  <si>
    <t>Pota neozelandesa</t>
  </si>
  <si>
    <t>Estornino del Atlántico</t>
  </si>
  <si>
    <t>Bacaladilla</t>
  </si>
  <si>
    <t>Version</t>
  </si>
  <si>
    <t>Language</t>
  </si>
  <si>
    <t>es</t>
  </si>
  <si>
    <t>EZK</t>
  </si>
  <si>
    <t>Muraenolepis evseenkoi</t>
  </si>
  <si>
    <t>ORD</t>
  </si>
  <si>
    <t>Oreosomatidae</t>
  </si>
  <si>
    <t>Oreós nep</t>
  </si>
  <si>
    <t>DGS</t>
  </si>
  <si>
    <t>Squalus acanthias</t>
  </si>
  <si>
    <t>Mielga</t>
  </si>
  <si>
    <t>DQL</t>
  </si>
  <si>
    <t>Lycenchelys hureaui</t>
  </si>
  <si>
    <t>Merluza Argentina</t>
  </si>
  <si>
    <t>OSG</t>
  </si>
  <si>
    <t>Spectrunculus grandis</t>
  </si>
  <si>
    <t>Congriperla gruesa</t>
  </si>
  <si>
    <t>PAB</t>
  </si>
  <si>
    <t>Pagothenia brachysoma</t>
  </si>
  <si>
    <t>Austrobacalao mocho</t>
  </si>
  <si>
    <t>PZK</t>
  </si>
  <si>
    <t>Pagetopsis spp</t>
  </si>
  <si>
    <t>Pagetopsis maculata</t>
  </si>
  <si>
    <t>RFD</t>
  </si>
  <si>
    <t>Paraliparis kerguelensis</t>
  </si>
  <si>
    <t>KRC</t>
  </si>
  <si>
    <t>Euphausia crystallorophias</t>
  </si>
  <si>
    <t>Krill glacial</t>
  </si>
  <si>
    <t>KRM</t>
  </si>
  <si>
    <t>Thysanoessa macrura</t>
  </si>
  <si>
    <t>Krill oji grande</t>
  </si>
  <si>
    <t>Xenophyophoroidea</t>
  </si>
  <si>
    <t>BLT</t>
  </si>
  <si>
    <t>Auxis rochei</t>
  </si>
  <si>
    <t>Melva(=Melvera)</t>
  </si>
  <si>
    <t>KFY</t>
  </si>
  <si>
    <t>Aptenodytes forsteri</t>
  </si>
  <si>
    <t>Pingüino emperador</t>
  </si>
  <si>
    <t>Pez dañado o con piojos de mar. No subido a bordo</t>
  </si>
  <si>
    <t>GAT</t>
  </si>
  <si>
    <t>Eviscerado y sin cola</t>
  </si>
  <si>
    <t>OTH</t>
  </si>
  <si>
    <t>Otro – descrito en los comentarios</t>
  </si>
  <si>
    <t>SSF</t>
  </si>
  <si>
    <t>Arctocephalus tropicalis</t>
  </si>
  <si>
    <t>Lobo fino de subantarctico</t>
  </si>
  <si>
    <t>BRI</t>
  </si>
  <si>
    <t>Gonostomatidae</t>
  </si>
  <si>
    <t>Moritos</t>
  </si>
  <si>
    <t>Chiasmodontidae</t>
  </si>
  <si>
    <t>Ceratiidae</t>
  </si>
  <si>
    <t>CYO</t>
  </si>
  <si>
    <t>Centroscymnus coelolepis</t>
  </si>
  <si>
    <t>Pailona</t>
  </si>
  <si>
    <t>Ebinania macquariensis</t>
  </si>
  <si>
    <t>FFX</t>
  </si>
  <si>
    <t>Monacanthidae</t>
  </si>
  <si>
    <t>Cachúas, lijas nep</t>
  </si>
  <si>
    <t>GFY</t>
  </si>
  <si>
    <t>Gyrinomimus grahami</t>
  </si>
  <si>
    <t>GUX</t>
  </si>
  <si>
    <t>Triglidae</t>
  </si>
  <si>
    <t>Cabetes, rubios nep</t>
  </si>
  <si>
    <t>NRD</t>
  </si>
  <si>
    <t>Arctozenus risso</t>
  </si>
  <si>
    <t>Barracudina pintada</t>
  </si>
  <si>
    <t>Poromitra atlantica</t>
  </si>
  <si>
    <t>RQX</t>
  </si>
  <si>
    <t>Stomiidae</t>
  </si>
  <si>
    <t>SDC</t>
  </si>
  <si>
    <t>Diastobranchus capensis</t>
  </si>
  <si>
    <t>TLE</t>
  </si>
  <si>
    <t>Trigonolampa miriceps</t>
  </si>
  <si>
    <t>VFX</t>
  </si>
  <si>
    <t>Nemichthyidae</t>
  </si>
  <si>
    <t>DWN</t>
  </si>
  <si>
    <t>Astronesthes spp</t>
  </si>
  <si>
    <t>FJM</t>
  </si>
  <si>
    <t>FKR</t>
  </si>
  <si>
    <t>Channichthys spp</t>
  </si>
  <si>
    <t>FKZ</t>
  </si>
  <si>
    <t>FVG</t>
  </si>
  <si>
    <t>PAT</t>
  </si>
  <si>
    <t>Patagonotothen ramsayi</t>
  </si>
  <si>
    <t>Nototenia coluda</t>
  </si>
  <si>
    <t>QUW</t>
  </si>
  <si>
    <t>AX1</t>
  </si>
  <si>
    <t>Arthropoda</t>
  </si>
  <si>
    <t>DWI</t>
  </si>
  <si>
    <t>Scalpellomorpha</t>
  </si>
  <si>
    <t>DWL</t>
  </si>
  <si>
    <t>Cidaroida</t>
  </si>
  <si>
    <t>DWQ</t>
  </si>
  <si>
    <t>Malacalcyonacea</t>
  </si>
  <si>
    <t>DWR</t>
  </si>
  <si>
    <t>Scleralcyonacea</t>
  </si>
  <si>
    <t>NCM</t>
  </si>
  <si>
    <t>Notocrangon antarcticus</t>
  </si>
  <si>
    <t>Pennatuloidea</t>
  </si>
  <si>
    <t>Pterobranchia</t>
  </si>
  <si>
    <t>TVG</t>
  </si>
  <si>
    <t>Thaumeledone gunteri</t>
  </si>
  <si>
    <t>ZUD</t>
  </si>
  <si>
    <t>Leptothecata</t>
  </si>
  <si>
    <t>SNK</t>
  </si>
  <si>
    <t>Thyrsites atun</t>
  </si>
  <si>
    <t>Sierra</t>
  </si>
  <si>
    <t>C5v2025a</t>
  </si>
  <si>
    <t>C5Bv2025a</t>
  </si>
  <si>
    <t>BYG</t>
  </si>
  <si>
    <t>Bathyraja griseocauda</t>
  </si>
  <si>
    <t>CZF</t>
  </si>
  <si>
    <t>Coryphaenoides ferrieri</t>
  </si>
  <si>
    <t>LXU</t>
  </si>
  <si>
    <t>Leucocarbo bransfieldensis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</si>
</sst>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C09]dd/mmm/yy;@"/>
  </numFmts>
  <fonts count="34" x14ac:knownFonts="1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1"/>
      <name val="Arial"/>
      <family val="2"/>
    </font>
    <font>
      <i/>
      <sz val="11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1"/>
      <color indexed="10"/>
      <name val="Times New Roman"/>
      <family val="1"/>
    </font>
    <font>
      <b/>
      <i/>
      <sz val="10"/>
      <name val="Times New Roman"/>
      <family val="1"/>
    </font>
    <font>
      <b/>
      <i/>
      <sz val="12"/>
      <name val="Times New Roman"/>
      <family val="1"/>
    </font>
    <font>
      <u/>
      <sz val="11"/>
      <name val="Times New Roman"/>
      <family val="1"/>
    </font>
    <font>
      <i/>
      <sz val="9"/>
      <name val="Times New Roman"/>
      <family val="1"/>
    </font>
    <font>
      <sz val="10"/>
      <color indexed="8"/>
      <name val="Arial"/>
      <family val="2"/>
    </font>
    <font>
      <b/>
      <u/>
      <sz val="11"/>
      <name val="Times New Roman"/>
      <family val="1"/>
    </font>
    <font>
      <sz val="11"/>
      <color theme="6" tint="0.39997558519241921"/>
      <name val="Times New Roman"/>
      <family val="1"/>
    </font>
    <font>
      <sz val="12"/>
      <color theme="6" tint="-0.499984740745262"/>
      <name val="Times New Roman"/>
      <family val="1"/>
    </font>
    <font>
      <sz val="9"/>
      <color theme="6" tint="-0.499984740745262"/>
      <name val="Times New Roman"/>
      <family val="1"/>
    </font>
    <font>
      <b/>
      <sz val="9"/>
      <color theme="6" tint="-0.499984740745262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F0000"/>
      <name val="Times New Roman"/>
      <family val="1"/>
    </font>
    <font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6337778862885"/>
        <bgColor indexed="35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4506668294322"/>
        <bgColor indexed="35"/>
      </patternFill>
    </fill>
    <fill>
      <patternFill patternType="solid">
        <fgColor theme="6" tint="0.59999389629810485"/>
        <bgColor indexed="35"/>
      </patternFill>
    </fill>
    <fill>
      <patternFill patternType="solid">
        <fgColor theme="6" tint="0.39997558519241921"/>
        <bgColor indexed="35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9" fillId="0" borderId="0"/>
    <xf numFmtId="0" fontId="18" fillId="0" borderId="0"/>
    <xf numFmtId="0" fontId="1" fillId="0" borderId="0"/>
    <xf numFmtId="0" fontId="1" fillId="0" borderId="0"/>
  </cellStyleXfs>
  <cellXfs count="208">
    <xf numFmtId="0" fontId="0" fillId="0" borderId="0" xfId="0"/>
    <xf numFmtId="0" fontId="2" fillId="0" borderId="2" xfId="0" applyFont="1" applyBorder="1" applyProtection="1">
      <protection locked="0"/>
    </xf>
    <xf numFmtId="0" fontId="3" fillId="4" borderId="3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2" fillId="4" borderId="0" xfId="0" applyFont="1" applyFill="1" applyAlignment="1" applyProtection="1">
      <alignment horizontal="right"/>
      <protection locked="0"/>
    </xf>
    <xf numFmtId="0" fontId="24" fillId="0" borderId="0" xfId="7" applyFont="1"/>
    <xf numFmtId="0" fontId="25" fillId="0" borderId="0" xfId="7" applyFont="1"/>
    <xf numFmtId="0" fontId="25" fillId="0" borderId="0" xfId="0" quotePrefix="1" applyFont="1"/>
    <xf numFmtId="0" fontId="26" fillId="0" borderId="0" xfId="7" applyFont="1"/>
    <xf numFmtId="0" fontId="27" fillId="0" borderId="0" xfId="1" quotePrefix="1" applyFont="1" applyAlignment="1" applyProtection="1"/>
    <xf numFmtId="0" fontId="28" fillId="0" borderId="0" xfId="2" applyFont="1" applyAlignment="1">
      <alignment vertical="top"/>
    </xf>
    <xf numFmtId="0" fontId="28" fillId="0" borderId="0" xfId="7" applyFont="1"/>
    <xf numFmtId="0" fontId="28" fillId="0" borderId="0" xfId="2" applyFont="1"/>
    <xf numFmtId="0" fontId="29" fillId="0" borderId="0" xfId="7" applyFont="1"/>
    <xf numFmtId="0" fontId="24" fillId="0" borderId="0" xfId="3" applyFont="1"/>
    <xf numFmtId="0" fontId="28" fillId="0" borderId="0" xfId="3" applyFont="1" applyAlignment="1">
      <alignment horizontal="left"/>
    </xf>
    <xf numFmtId="0" fontId="24" fillId="0" borderId="0" xfId="2" applyFont="1" applyAlignment="1">
      <alignment vertical="top"/>
    </xf>
    <xf numFmtId="0" fontId="28" fillId="0" borderId="0" xfId="3" applyFont="1"/>
    <xf numFmtId="0" fontId="28" fillId="0" borderId="0" xfId="3" applyFont="1" applyAlignment="1">
      <alignment vertical="top"/>
    </xf>
    <xf numFmtId="0" fontId="24" fillId="0" borderId="0" xfId="2" applyFont="1"/>
    <xf numFmtId="0" fontId="29" fillId="0" borderId="0" xfId="3" applyFont="1"/>
    <xf numFmtId="0" fontId="30" fillId="12" borderId="18" xfId="3" applyFont="1" applyFill="1" applyBorder="1"/>
    <xf numFmtId="0" fontId="30" fillId="12" borderId="18" xfId="3" applyFont="1" applyFill="1" applyBorder="1" applyAlignment="1">
      <alignment vertical="top"/>
    </xf>
    <xf numFmtId="0" fontId="30" fillId="0" borderId="0" xfId="3" applyFont="1" applyAlignment="1">
      <alignment vertical="top"/>
    </xf>
    <xf numFmtId="0" fontId="30" fillId="0" borderId="18" xfId="3" applyFont="1" applyBorder="1"/>
    <xf numFmtId="0" fontId="30" fillId="0" borderId="18" xfId="3" applyFont="1" applyBorder="1" applyAlignment="1">
      <alignment vertical="top"/>
    </xf>
    <xf numFmtId="0" fontId="31" fillId="0" borderId="0" xfId="3" applyFont="1"/>
    <xf numFmtId="0" fontId="25" fillId="0" borderId="0" xfId="3" applyFont="1"/>
    <xf numFmtId="0" fontId="30" fillId="0" borderId="0" xfId="3" applyFont="1"/>
    <xf numFmtId="0" fontId="25" fillId="0" borderId="0" xfId="3" applyFont="1" applyAlignment="1">
      <alignment vertical="top"/>
    </xf>
    <xf numFmtId="0" fontId="30" fillId="0" borderId="0" xfId="2" applyFont="1" applyAlignment="1">
      <alignment horizontal="left"/>
    </xf>
    <xf numFmtId="0" fontId="25" fillId="0" borderId="0" xfId="2" applyFont="1"/>
    <xf numFmtId="0" fontId="25" fillId="0" borderId="0" xfId="4" applyFont="1"/>
    <xf numFmtId="0" fontId="25" fillId="0" borderId="0" xfId="2" applyFont="1" applyAlignment="1">
      <alignment horizontal="left" indent="1"/>
    </xf>
    <xf numFmtId="0" fontId="31" fillId="0" borderId="0" xfId="5" applyFont="1" applyAlignment="1">
      <alignment horizontal="left"/>
    </xf>
    <xf numFmtId="0" fontId="31" fillId="0" borderId="19" xfId="5" applyFont="1" applyBorder="1" applyAlignment="1">
      <alignment horizontal="left"/>
    </xf>
    <xf numFmtId="0" fontId="2" fillId="0" borderId="0" xfId="0" applyFont="1" applyProtection="1">
      <protection locked="0"/>
    </xf>
    <xf numFmtId="0" fontId="3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32" fillId="4" borderId="0" xfId="0" applyFont="1" applyFill="1" applyProtection="1">
      <protection locked="0"/>
    </xf>
    <xf numFmtId="0" fontId="2" fillId="4" borderId="6" xfId="0" applyFont="1" applyFill="1" applyBorder="1" applyAlignment="1" applyProtection="1">
      <alignment horizontal="right"/>
      <protection locked="0"/>
    </xf>
    <xf numFmtId="0" fontId="6" fillId="4" borderId="0" xfId="0" applyFont="1" applyFill="1" applyAlignment="1" applyProtection="1">
      <alignment wrapText="1"/>
      <protection locked="0"/>
    </xf>
    <xf numFmtId="0" fontId="6" fillId="4" borderId="8" xfId="0" applyFont="1" applyFill="1" applyBorder="1" applyProtection="1">
      <protection locked="0"/>
    </xf>
    <xf numFmtId="0" fontId="2" fillId="4" borderId="8" xfId="0" applyFont="1" applyFill="1" applyBorder="1" applyProtection="1">
      <protection locked="0"/>
    </xf>
    <xf numFmtId="0" fontId="17" fillId="6" borderId="5" xfId="0" applyFont="1" applyFill="1" applyBorder="1"/>
    <xf numFmtId="0" fontId="32" fillId="6" borderId="0" xfId="0" applyFont="1" applyFill="1"/>
    <xf numFmtId="0" fontId="2" fillId="6" borderId="6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/>
    </xf>
    <xf numFmtId="0" fontId="2" fillId="6" borderId="0" xfId="0" applyFont="1" applyFill="1"/>
    <xf numFmtId="0" fontId="2" fillId="0" borderId="0" xfId="0" applyFont="1"/>
    <xf numFmtId="0" fontId="17" fillId="6" borderId="7" xfId="0" applyFont="1" applyFill="1" applyBorder="1"/>
    <xf numFmtId="0" fontId="2" fillId="6" borderId="0" xfId="0" applyFont="1" applyFill="1" applyAlignment="1">
      <alignment horizontal="right"/>
    </xf>
    <xf numFmtId="0" fontId="22" fillId="6" borderId="0" xfId="0" applyFont="1" applyFill="1" applyAlignment="1">
      <alignment horizontal="left"/>
    </xf>
    <xf numFmtId="0" fontId="3" fillId="6" borderId="0" xfId="0" applyFont="1" applyFill="1"/>
    <xf numFmtId="0" fontId="0" fillId="6" borderId="0" xfId="0" applyFill="1"/>
    <xf numFmtId="0" fontId="17" fillId="7" borderId="7" xfId="0" applyFont="1" applyFill="1" applyBorder="1"/>
    <xf numFmtId="0" fontId="22" fillId="7" borderId="0" xfId="0" applyFont="1" applyFill="1" applyAlignment="1">
      <alignment horizontal="left"/>
    </xf>
    <xf numFmtId="0" fontId="3" fillId="8" borderId="0" xfId="0" applyFont="1" applyFill="1" applyAlignment="1">
      <alignment wrapText="1"/>
    </xf>
    <xf numFmtId="0" fontId="2" fillId="7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7" borderId="0" xfId="0" applyFont="1" applyFill="1" applyAlignment="1">
      <alignment wrapText="1"/>
    </xf>
    <xf numFmtId="0" fontId="17" fillId="7" borderId="7" xfId="0" applyFont="1" applyFill="1" applyBorder="1" applyAlignment="1">
      <alignment horizontal="left"/>
    </xf>
    <xf numFmtId="0" fontId="3" fillId="8" borderId="0" xfId="1" applyFont="1" applyFill="1" applyAlignment="1" applyProtection="1">
      <alignment wrapText="1"/>
    </xf>
    <xf numFmtId="0" fontId="2" fillId="7" borderId="0" xfId="0" applyFont="1" applyFill="1"/>
    <xf numFmtId="0" fontId="0" fillId="7" borderId="0" xfId="0" applyFill="1"/>
    <xf numFmtId="0" fontId="17" fillId="3" borderId="7" xfId="0" applyFont="1" applyFill="1" applyBorder="1" applyAlignment="1">
      <alignment horizontal="left"/>
    </xf>
    <xf numFmtId="0" fontId="2" fillId="8" borderId="0" xfId="0" applyFont="1" applyFill="1"/>
    <xf numFmtId="0" fontId="14" fillId="10" borderId="7" xfId="0" applyFont="1" applyFill="1" applyBorder="1"/>
    <xf numFmtId="0" fontId="21" fillId="7" borderId="0" xfId="1" applyFont="1" applyFill="1" applyBorder="1" applyAlignment="1" applyProtection="1">
      <alignment vertical="top" wrapText="1"/>
    </xf>
    <xf numFmtId="0" fontId="17" fillId="10" borderId="7" xfId="0" applyFont="1" applyFill="1" applyBorder="1"/>
    <xf numFmtId="0" fontId="4" fillId="6" borderId="0" xfId="0" applyFont="1" applyFill="1"/>
    <xf numFmtId="0" fontId="4" fillId="0" borderId="0" xfId="0" applyFont="1"/>
    <xf numFmtId="165" fontId="22" fillId="2" borderId="2" xfId="0" applyNumberFormat="1" applyFont="1" applyFill="1" applyBorder="1" applyAlignment="1">
      <alignment horizontal="left"/>
    </xf>
    <xf numFmtId="0" fontId="2" fillId="8" borderId="3" xfId="0" applyFont="1" applyFill="1" applyBorder="1"/>
    <xf numFmtId="0" fontId="2" fillId="2" borderId="2" xfId="0" applyFont="1" applyFill="1" applyBorder="1"/>
    <xf numFmtId="0" fontId="5" fillId="6" borderId="0" xfId="0" applyFont="1" applyFill="1"/>
    <xf numFmtId="0" fontId="22" fillId="2" borderId="2" xfId="3" applyFont="1" applyFill="1" applyBorder="1" applyAlignment="1">
      <alignment horizontal="left"/>
    </xf>
    <xf numFmtId="0" fontId="7" fillId="8" borderId="3" xfId="0" applyFont="1" applyFill="1" applyBorder="1" applyAlignment="1">
      <alignment horizontal="left"/>
    </xf>
    <xf numFmtId="0" fontId="2" fillId="2" borderId="3" xfId="0" applyFont="1" applyFill="1" applyBorder="1"/>
    <xf numFmtId="0" fontId="0" fillId="2" borderId="4" xfId="0" applyFill="1" applyBorder="1"/>
    <xf numFmtId="0" fontId="0" fillId="2" borderId="1" xfId="0" applyFill="1" applyBorder="1"/>
    <xf numFmtId="0" fontId="2" fillId="8" borderId="11" xfId="0" applyFont="1" applyFill="1" applyBorder="1" applyAlignment="1">
      <alignment horizontal="left" vertical="top"/>
    </xf>
    <xf numFmtId="0" fontId="22" fillId="11" borderId="0" xfId="0" applyFont="1" applyFill="1" applyAlignment="1">
      <alignment horizontal="left"/>
    </xf>
    <xf numFmtId="0" fontId="3" fillId="11" borderId="0" xfId="0" applyFont="1" applyFill="1"/>
    <xf numFmtId="0" fontId="2" fillId="11" borderId="0" xfId="0" applyFont="1" applyFill="1"/>
    <xf numFmtId="0" fontId="2" fillId="11" borderId="0" xfId="0" applyFont="1" applyFill="1" applyAlignment="1">
      <alignment horizontal="left"/>
    </xf>
    <xf numFmtId="0" fontId="2" fillId="11" borderId="0" xfId="0" applyFont="1" applyFill="1" applyAlignment="1">
      <alignment horizontal="right"/>
    </xf>
    <xf numFmtId="0" fontId="17" fillId="3" borderId="7" xfId="0" applyFont="1" applyFill="1" applyBorder="1"/>
    <xf numFmtId="0" fontId="22" fillId="0" borderId="2" xfId="3" applyFont="1" applyBorder="1" applyAlignment="1">
      <alignment horizontal="left"/>
    </xf>
    <xf numFmtId="49" fontId="2" fillId="0" borderId="2" xfId="0" applyNumberFormat="1" applyFont="1" applyBorder="1"/>
    <xf numFmtId="0" fontId="2" fillId="7" borderId="2" xfId="0" applyFont="1" applyFill="1" applyBorder="1" applyAlignment="1">
      <alignment horizontal="right"/>
    </xf>
    <xf numFmtId="0" fontId="2" fillId="7" borderId="3" xfId="0" applyFont="1" applyFill="1" applyBorder="1" applyAlignment="1">
      <alignment horizontal="right"/>
    </xf>
    <xf numFmtId="0" fontId="2" fillId="8" borderId="3" xfId="0" applyFont="1" applyFill="1" applyBorder="1" applyAlignment="1">
      <alignment horizontal="left"/>
    </xf>
    <xf numFmtId="0" fontId="2" fillId="0" borderId="1" xfId="0" applyFont="1" applyBorder="1"/>
    <xf numFmtId="0" fontId="22" fillId="7" borderId="2" xfId="0" applyFont="1" applyFill="1" applyBorder="1" applyAlignment="1">
      <alignment horizontal="left"/>
    </xf>
    <xf numFmtId="0" fontId="2" fillId="8" borderId="2" xfId="0" applyFont="1" applyFill="1" applyBorder="1"/>
    <xf numFmtId="0" fontId="7" fillId="7" borderId="2" xfId="0" applyFont="1" applyFill="1" applyBorder="1"/>
    <xf numFmtId="0" fontId="2" fillId="7" borderId="2" xfId="0" applyFont="1" applyFill="1" applyBorder="1"/>
    <xf numFmtId="0" fontId="0" fillId="7" borderId="2" xfId="0" applyFill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" fontId="22" fillId="0" borderId="2" xfId="3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right"/>
    </xf>
    <xf numFmtId="1" fontId="2" fillId="7" borderId="2" xfId="0" applyNumberFormat="1" applyFont="1" applyFill="1" applyBorder="1" applyAlignment="1">
      <alignment horizontal="right"/>
    </xf>
    <xf numFmtId="1" fontId="2" fillId="7" borderId="3" xfId="0" applyNumberFormat="1" applyFont="1" applyFill="1" applyBorder="1" applyAlignment="1">
      <alignment horizontal="right"/>
    </xf>
    <xf numFmtId="1" fontId="2" fillId="0" borderId="0" xfId="0" applyNumberFormat="1" applyFont="1" applyAlignment="1">
      <alignment horizontal="right"/>
    </xf>
    <xf numFmtId="0" fontId="23" fillId="4" borderId="0" xfId="0" applyFont="1" applyFill="1" applyAlignment="1">
      <alignment horizontal="left"/>
    </xf>
    <xf numFmtId="0" fontId="3" fillId="4" borderId="0" xfId="0" applyFont="1" applyFill="1"/>
    <xf numFmtId="0" fontId="13" fillId="4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" fillId="9" borderId="5" xfId="0" applyFont="1" applyFill="1" applyBorder="1"/>
    <xf numFmtId="1" fontId="17" fillId="10" borderId="7" xfId="0" applyNumberFormat="1" applyFont="1" applyFill="1" applyBorder="1"/>
    <xf numFmtId="1" fontId="22" fillId="0" borderId="2" xfId="0" applyNumberFormat="1" applyFont="1" applyBorder="1" applyAlignment="1">
      <alignment horizontal="left"/>
    </xf>
    <xf numFmtId="0" fontId="2" fillId="9" borderId="7" xfId="0" applyFont="1" applyFill="1" applyBorder="1" applyAlignment="1">
      <alignment horizontal="left" indent="9"/>
    </xf>
    <xf numFmtId="1" fontId="2" fillId="0" borderId="1" xfId="0" applyNumberFormat="1" applyFont="1" applyBorder="1" applyAlignment="1">
      <alignment horizontal="right"/>
    </xf>
    <xf numFmtId="0" fontId="4" fillId="0" borderId="2" xfId="0" applyFont="1" applyBorder="1"/>
    <xf numFmtId="1" fontId="2" fillId="0" borderId="3" xfId="0" applyNumberFormat="1" applyFont="1" applyBorder="1" applyAlignment="1">
      <alignment horizontal="right"/>
    </xf>
    <xf numFmtId="1" fontId="2" fillId="0" borderId="0" xfId="0" applyNumberFormat="1" applyFont="1"/>
    <xf numFmtId="1" fontId="2" fillId="9" borderId="3" xfId="0" applyNumberFormat="1" applyFont="1" applyFill="1" applyBorder="1"/>
    <xf numFmtId="0" fontId="2" fillId="11" borderId="1" xfId="0" applyFont="1" applyFill="1" applyBorder="1" applyAlignment="1">
      <alignment horizontal="right"/>
    </xf>
    <xf numFmtId="0" fontId="2" fillId="11" borderId="4" xfId="0" applyFont="1" applyFill="1" applyBorder="1" applyAlignment="1">
      <alignment horizontal="right"/>
    </xf>
    <xf numFmtId="49" fontId="17" fillId="10" borderId="7" xfId="0" applyNumberFormat="1" applyFont="1" applyFill="1" applyBorder="1"/>
    <xf numFmtId="49" fontId="2" fillId="8" borderId="3" xfId="0" applyNumberFormat="1" applyFont="1" applyFill="1" applyBorder="1" applyAlignment="1">
      <alignment horizontal="left"/>
    </xf>
    <xf numFmtId="0" fontId="17" fillId="3" borderId="0" xfId="0" applyFont="1" applyFill="1" applyAlignment="1">
      <alignment vertical="center"/>
    </xf>
    <xf numFmtId="165" fontId="22" fillId="0" borderId="2" xfId="0" applyNumberFormat="1" applyFont="1" applyBorder="1" applyAlignment="1">
      <alignment horizontal="left"/>
    </xf>
    <xf numFmtId="1" fontId="7" fillId="8" borderId="13" xfId="0" applyNumberFormat="1" applyFont="1" applyFill="1" applyBorder="1"/>
    <xf numFmtId="165" fontId="2" fillId="0" borderId="2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5" fontId="2" fillId="0" borderId="0" xfId="0" applyNumberFormat="1" applyFont="1"/>
    <xf numFmtId="20" fontId="22" fillId="0" borderId="2" xfId="0" applyNumberFormat="1" applyFont="1" applyBorder="1" applyAlignment="1">
      <alignment horizontal="left"/>
    </xf>
    <xf numFmtId="1" fontId="7" fillId="8" borderId="14" xfId="0" applyNumberFormat="1" applyFont="1" applyFill="1" applyBorder="1" applyAlignment="1">
      <alignment horizontal="left" indent="10"/>
    </xf>
    <xf numFmtId="20" fontId="2" fillId="0" borderId="2" xfId="0" applyNumberFormat="1" applyFont="1" applyBorder="1" applyAlignment="1">
      <alignment horizontal="right"/>
    </xf>
    <xf numFmtId="20" fontId="2" fillId="0" borderId="3" xfId="0" applyNumberFormat="1" applyFont="1" applyBorder="1" applyAlignment="1">
      <alignment horizontal="right"/>
    </xf>
    <xf numFmtId="20" fontId="2" fillId="0" borderId="0" xfId="0" applyNumberFormat="1" applyFont="1"/>
    <xf numFmtId="0" fontId="7" fillId="8" borderId="14" xfId="0" applyFont="1" applyFill="1" applyBorder="1" applyAlignment="1">
      <alignment horizontal="left" indent="10"/>
    </xf>
    <xf numFmtId="164" fontId="17" fillId="10" borderId="7" xfId="0" applyNumberFormat="1" applyFont="1" applyFill="1" applyBorder="1"/>
    <xf numFmtId="164" fontId="2" fillId="8" borderId="14" xfId="0" applyNumberFormat="1" applyFont="1" applyFill="1" applyBorder="1" applyAlignment="1">
      <alignment horizontal="left" indent="10"/>
    </xf>
    <xf numFmtId="164" fontId="2" fillId="8" borderId="7" xfId="0" applyNumberFormat="1" applyFont="1" applyFill="1" applyBorder="1" applyAlignment="1">
      <alignment horizontal="left" indent="10"/>
    </xf>
    <xf numFmtId="164" fontId="2" fillId="0" borderId="0" xfId="0" applyNumberFormat="1" applyFont="1"/>
    <xf numFmtId="1" fontId="7" fillId="8" borderId="13" xfId="0" applyNumberFormat="1" applyFont="1" applyFill="1" applyBorder="1" applyAlignment="1">
      <alignment horizontal="left"/>
    </xf>
    <xf numFmtId="14" fontId="22" fillId="0" borderId="2" xfId="0" applyNumberFormat="1" applyFont="1" applyBorder="1" applyAlignment="1">
      <alignment horizontal="left"/>
    </xf>
    <xf numFmtId="2" fontId="2" fillId="0" borderId="0" xfId="0" applyNumberFormat="1" applyFont="1"/>
    <xf numFmtId="0" fontId="2" fillId="9" borderId="2" xfId="0" applyFont="1" applyFill="1" applyBorder="1" applyAlignment="1">
      <alignment horizontal="left" indent="10"/>
    </xf>
    <xf numFmtId="20" fontId="22" fillId="4" borderId="2" xfId="0" applyNumberFormat="1" applyFont="1" applyFill="1" applyBorder="1" applyAlignment="1">
      <alignment horizontal="left"/>
    </xf>
    <xf numFmtId="0" fontId="12" fillId="4" borderId="7" xfId="0" applyFont="1" applyFill="1" applyBorder="1"/>
    <xf numFmtId="20" fontId="2" fillId="4" borderId="2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15" fillId="4" borderId="2" xfId="0" applyFont="1" applyFill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12" fillId="8" borderId="16" xfId="0" applyFont="1" applyFill="1" applyBorder="1"/>
    <xf numFmtId="0" fontId="2" fillId="7" borderId="1" xfId="0" applyFont="1" applyFill="1" applyBorder="1" applyAlignment="1">
      <alignment horizontal="right"/>
    </xf>
    <xf numFmtId="0" fontId="2" fillId="7" borderId="4" xfId="0" applyFont="1" applyFill="1" applyBorder="1" applyAlignment="1">
      <alignment horizontal="right"/>
    </xf>
    <xf numFmtId="0" fontId="7" fillId="8" borderId="14" xfId="0" applyFont="1" applyFill="1" applyBorder="1" applyAlignment="1">
      <alignment horizontal="left" indent="6"/>
    </xf>
    <xf numFmtId="0" fontId="7" fillId="8" borderId="14" xfId="0" applyFont="1" applyFill="1" applyBorder="1" applyAlignment="1">
      <alignment horizontal="left" indent="15"/>
    </xf>
    <xf numFmtId="0" fontId="7" fillId="8" borderId="17" xfId="0" applyFont="1" applyFill="1" applyBorder="1" applyAlignment="1">
      <alignment horizontal="left" indent="15"/>
    </xf>
    <xf numFmtId="0" fontId="7" fillId="8" borderId="15" xfId="0" applyFont="1" applyFill="1" applyBorder="1" applyAlignment="1">
      <alignment horizontal="left" indent="6"/>
    </xf>
    <xf numFmtId="0" fontId="22" fillId="4" borderId="2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0" xfId="0" applyFont="1" applyFill="1" applyAlignment="1">
      <alignment horizontal="right"/>
    </xf>
    <xf numFmtId="0" fontId="15" fillId="4" borderId="2" xfId="0" applyFont="1" applyFill="1" applyBorder="1" applyAlignment="1">
      <alignment horizontal="right"/>
    </xf>
    <xf numFmtId="0" fontId="7" fillId="8" borderId="14" xfId="0" applyFont="1" applyFill="1" applyBorder="1" applyAlignment="1">
      <alignment horizontal="left" indent="2"/>
    </xf>
    <xf numFmtId="0" fontId="7" fillId="8" borderId="15" xfId="0" applyFont="1" applyFill="1" applyBorder="1" applyAlignment="1">
      <alignment horizontal="left" indent="2"/>
    </xf>
    <xf numFmtId="0" fontId="12" fillId="4" borderId="0" xfId="0" applyFont="1" applyFill="1"/>
    <xf numFmtId="0" fontId="7" fillId="8" borderId="2" xfId="0" applyFont="1" applyFill="1" applyBorder="1" applyAlignment="1">
      <alignment horizontal="left" vertical="top" wrapText="1"/>
    </xf>
    <xf numFmtId="0" fontId="7" fillId="8" borderId="2" xfId="0" applyFont="1" applyFill="1" applyBorder="1" applyAlignment="1">
      <alignment vertical="top" wrapText="1"/>
    </xf>
    <xf numFmtId="0" fontId="22" fillId="4" borderId="0" xfId="0" applyFont="1" applyFill="1" applyAlignment="1">
      <alignment horizontal="left"/>
    </xf>
    <xf numFmtId="0" fontId="12" fillId="4" borderId="8" xfId="0" applyFont="1" applyFill="1" applyBorder="1" applyAlignment="1">
      <alignment horizontal="left"/>
    </xf>
    <xf numFmtId="0" fontId="22" fillId="2" borderId="2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7" fillId="4" borderId="14" xfId="0" applyFont="1" applyFill="1" applyBorder="1"/>
    <xf numFmtId="0" fontId="2" fillId="4" borderId="14" xfId="0" applyFont="1" applyFill="1" applyBorder="1"/>
    <xf numFmtId="0" fontId="2" fillId="4" borderId="15" xfId="0" applyFont="1" applyFill="1" applyBorder="1"/>
    <xf numFmtId="0" fontId="17" fillId="10" borderId="7" xfId="0" applyFont="1" applyFill="1" applyBorder="1" applyAlignment="1">
      <alignment horizontal="right"/>
    </xf>
    <xf numFmtId="0" fontId="22" fillId="11" borderId="7" xfId="0" applyFont="1" applyFill="1" applyBorder="1" applyAlignment="1">
      <alignment horizontal="left"/>
    </xf>
    <xf numFmtId="0" fontId="20" fillId="11" borderId="0" xfId="0" applyFont="1" applyFill="1"/>
    <xf numFmtId="0" fontId="2" fillId="11" borderId="7" xfId="0" applyFont="1" applyFill="1" applyBorder="1" applyAlignment="1">
      <alignment horizontal="right"/>
    </xf>
    <xf numFmtId="0" fontId="2" fillId="11" borderId="9" xfId="0" applyFont="1" applyFill="1" applyBorder="1" applyAlignment="1">
      <alignment horizontal="right"/>
    </xf>
    <xf numFmtId="0" fontId="17" fillId="0" borderId="0" xfId="0" applyFont="1"/>
    <xf numFmtId="0" fontId="22" fillId="0" borderId="0" xfId="0" applyFont="1" applyAlignment="1">
      <alignment horizontal="left"/>
    </xf>
    <xf numFmtId="0" fontId="9" fillId="0" borderId="0" xfId="0" applyFont="1"/>
    <xf numFmtId="0" fontId="22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0" borderId="0" xfId="2" applyFont="1"/>
    <xf numFmtId="0" fontId="10" fillId="0" borderId="0" xfId="0" applyFon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3" fillId="0" borderId="0" xfId="0" applyFont="1"/>
    <xf numFmtId="0" fontId="2" fillId="4" borderId="11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 indent="1"/>
      <protection locked="0"/>
    </xf>
    <xf numFmtId="0" fontId="2" fillId="4" borderId="10" xfId="0" applyFont="1" applyFill="1" applyBorder="1" applyAlignment="1" applyProtection="1">
      <alignment horizontal="left" indent="1"/>
      <protection locked="0"/>
    </xf>
    <xf numFmtId="0" fontId="2" fillId="4" borderId="7" xfId="0" applyFont="1" applyFill="1" applyBorder="1" applyAlignment="1" applyProtection="1">
      <alignment horizontal="left" indent="1"/>
      <protection locked="0"/>
    </xf>
    <xf numFmtId="0" fontId="2" fillId="4" borderId="9" xfId="0" applyFont="1" applyFill="1" applyBorder="1" applyAlignment="1" applyProtection="1">
      <alignment horizontal="left" indent="1"/>
      <protection locked="0"/>
    </xf>
    <xf numFmtId="0" fontId="28" fillId="5" borderId="0" xfId="7" applyFont="1" applyFill="1"/>
    <xf numFmtId="0" fontId="25" fillId="0" borderId="0" xfId="0" applyFont="1"/>
  </cellXfs>
  <cellStyles count="8">
    <cellStyle name="Hyperlink" xfId="1" builtinId="8"/>
    <cellStyle name="Normal" xfId="0" builtinId="0"/>
    <cellStyle name="Normal 2" xfId="3" xr:uid="{00000000-0005-0000-0000-000002000000}"/>
    <cellStyle name="Normal 2 2" xfId="7" xr:uid="{00000000-0005-0000-0000-000003000000}"/>
    <cellStyle name="Normal 3" xfId="4" xr:uid="{00000000-0005-0000-0000-000004000000}"/>
    <cellStyle name="Normal 4" xfId="6" xr:uid="{00000000-0005-0000-0000-000005000000}"/>
    <cellStyle name="Normal_eform Finescale Data Trawl 111200" xfId="2" xr:uid="{00000000-0005-0000-0000-000006000000}"/>
    <cellStyle name="Normal_species" xfId="5" xr:uid="{00000000-0005-0000-0000-000007000000}"/>
  </cellStyles>
  <dxfs count="11"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2952750</xdr:colOff>
      <xdr:row>0</xdr:row>
      <xdr:rowOff>123825</xdr:rowOff>
    </xdr:from>
    <xdr:to>
      <xdr:col>2</xdr:col>
      <xdr:colOff>3799205</xdr:colOff>
      <xdr:row>4</xdr:row>
      <xdr:rowOff>136525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23825"/>
          <a:ext cx="846455" cy="774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190500</xdr:colOff>
      <xdr:row>11</xdr:row>
      <xdr:rowOff>142878</xdr:rowOff>
    </xdr:from>
    <xdr:to>
      <xdr:col>0</xdr:col>
      <xdr:colOff>438156</xdr:colOff>
      <xdr:row>13</xdr:row>
      <xdr:rowOff>19053</xdr:rowOff>
    </xdr:to>
    <xdr:cxnSp macro="">
      <xdr:nvCxnSpPr>
        <xdr:cNvPr id="11" name="Elb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 rot="5400000">
          <a:off x="185740" y="2986088"/>
          <a:ext cx="257175" cy="247656"/>
        </a:xfrm>
        <a:prstGeom prst="bentConnector3">
          <a:avLst>
            <a:gd name="adj1" fmla="val -1851"/>
          </a:avLst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none" w="med" len="med"/>
          <a:tailEnd type="triangl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103505</xdr:colOff>
      <xdr:row>5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90500"/>
          <a:ext cx="846455" cy="774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V308"/>
  <sheetViews>
    <sheetView tabSelected="1" workbookViewId="0">
      <pane xSplit="3" topLeftCell="D1" activePane="topRight" state="frozen"/>
      <selection pane="topRight" activeCell="D15" sqref="D15"/>
    </sheetView>
  </sheetViews>
  <sheetFormatPr defaultColWidth="14" defaultRowHeight="15" customHeight="1" x14ac:dyDescent="0.25"/>
  <cols>
    <col min="1" max="1" width="6.42578125" style="193" customWidth="1"/>
    <col min="2" max="2" width="10.42578125" style="186" customWidth="1"/>
    <col min="3" max="3" width="62.85546875" style="50" customWidth="1"/>
    <col min="4" max="14" width="14" style="60" customWidth="1"/>
    <col min="15" max="16384" width="14" style="50"/>
  </cols>
  <sheetData>
    <row r="1" spans="1:256" x14ac:dyDescent="0.25">
      <c r="A1" s="45"/>
      <c r="B1" s="46" t="s">
        <v>1639</v>
      </c>
      <c r="C1" s="46" t="s">
        <v>1638</v>
      </c>
      <c r="D1" s="47"/>
      <c r="E1" s="47"/>
      <c r="F1" s="47"/>
      <c r="G1" s="48"/>
      <c r="H1" s="47"/>
      <c r="I1" s="47"/>
      <c r="J1" s="47"/>
      <c r="K1" s="47"/>
      <c r="L1" s="47"/>
      <c r="M1" s="47"/>
      <c r="N1" s="47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  <c r="IU1" s="49"/>
    </row>
    <row r="2" spans="1:256" ht="15" customHeight="1" x14ac:dyDescent="0.25">
      <c r="A2" s="51"/>
      <c r="B2" s="46" t="s">
        <v>1640</v>
      </c>
      <c r="C2" s="46" t="s">
        <v>1745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</row>
    <row r="3" spans="1:256" ht="15" customHeight="1" x14ac:dyDescent="0.25">
      <c r="A3" s="51"/>
      <c r="B3" s="53"/>
      <c r="C3" s="54" t="s">
        <v>0</v>
      </c>
      <c r="D3" s="52"/>
      <c r="E3" s="52"/>
      <c r="F3" s="52"/>
      <c r="G3" s="52"/>
      <c r="H3" s="55"/>
      <c r="I3" s="52"/>
      <c r="J3" s="52"/>
      <c r="K3" s="52"/>
      <c r="L3" s="52"/>
      <c r="M3" s="52"/>
      <c r="N3" s="52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</row>
    <row r="4" spans="1:256" ht="15" customHeight="1" x14ac:dyDescent="0.25">
      <c r="A4" s="51"/>
      <c r="B4" s="53"/>
      <c r="C4" s="54" t="s">
        <v>1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</row>
    <row r="5" spans="1:256" ht="15" customHeight="1" x14ac:dyDescent="0.25">
      <c r="A5" s="51"/>
      <c r="B5" s="53"/>
      <c r="C5" s="54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</row>
    <row r="6" spans="1:256" s="60" customFormat="1" ht="29.25" x14ac:dyDescent="0.25">
      <c r="A6" s="56"/>
      <c r="B6" s="57"/>
      <c r="C6" s="58" t="s">
        <v>50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</row>
    <row r="7" spans="1:256" s="60" customFormat="1" ht="30" x14ac:dyDescent="0.25">
      <c r="A7" s="56"/>
      <c r="B7" s="57"/>
      <c r="C7" s="61" t="s">
        <v>51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</row>
    <row r="8" spans="1:256" s="60" customFormat="1" ht="43.5" x14ac:dyDescent="0.25">
      <c r="A8" s="62"/>
      <c r="B8" s="57"/>
      <c r="C8" s="63" t="s">
        <v>160</v>
      </c>
      <c r="D8" s="6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/>
    </row>
    <row r="9" spans="1:256" s="60" customFormat="1" ht="29.25" customHeight="1" x14ac:dyDescent="0.25">
      <c r="A9" s="62"/>
      <c r="B9" s="57"/>
      <c r="C9" s="61" t="s">
        <v>166</v>
      </c>
      <c r="D9" s="64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/>
    </row>
    <row r="10" spans="1:256" s="60" customFormat="1" x14ac:dyDescent="0.25">
      <c r="A10" s="66"/>
      <c r="B10" s="57"/>
      <c r="C10" s="67" t="s">
        <v>52</v>
      </c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/>
    </row>
    <row r="11" spans="1:256" s="60" customFormat="1" x14ac:dyDescent="0.25">
      <c r="A11" s="66"/>
      <c r="B11" s="57"/>
      <c r="C11" s="64" t="s">
        <v>53</v>
      </c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/>
    </row>
    <row r="12" spans="1:256" ht="15" customHeight="1" x14ac:dyDescent="0.25">
      <c r="A12" s="68"/>
      <c r="B12" s="53"/>
      <c r="C12" s="67" t="s">
        <v>161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</row>
    <row r="13" spans="1:256" ht="15" customHeight="1" x14ac:dyDescent="0.25">
      <c r="A13" s="68"/>
      <c r="B13" s="53"/>
      <c r="C13" s="69" t="s">
        <v>162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</row>
    <row r="14" spans="1:256" s="72" customFormat="1" ht="15" customHeight="1" x14ac:dyDescent="0.25">
      <c r="A14" s="70" t="str">
        <f>IF(MATCH(C14,C:C,0)&gt;14,"Rows have been added",IF(MATCH(C14,C:C,0)&lt;14,"Rows have been deleted",""))</f>
        <v/>
      </c>
      <c r="B14" s="53" t="s">
        <v>163</v>
      </c>
      <c r="C14" s="54" t="s">
        <v>19</v>
      </c>
      <c r="D14" s="49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</row>
    <row r="15" spans="1:256" s="72" customFormat="1" ht="15" customHeight="1" x14ac:dyDescent="0.25">
      <c r="A15" s="70" t="s">
        <v>55</v>
      </c>
      <c r="B15" s="73">
        <v>45292</v>
      </c>
      <c r="C15" s="74" t="s">
        <v>23</v>
      </c>
      <c r="D15" s="75"/>
      <c r="E15" s="59"/>
      <c r="F15" s="59"/>
      <c r="G15" s="59"/>
      <c r="H15" s="71"/>
      <c r="I15" s="71"/>
      <c r="J15" s="76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</row>
    <row r="16" spans="1:256" s="72" customFormat="1" ht="15" customHeight="1" x14ac:dyDescent="0.25">
      <c r="A16" s="70" t="s">
        <v>56</v>
      </c>
      <c r="B16" s="77" t="s">
        <v>167</v>
      </c>
      <c r="C16" s="78" t="s">
        <v>28</v>
      </c>
      <c r="D16" s="79"/>
      <c r="E16" s="80"/>
      <c r="F16" s="80"/>
      <c r="G16" s="81"/>
      <c r="H16" s="71"/>
      <c r="I16" s="71"/>
      <c r="J16" s="76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</row>
    <row r="17" spans="1:256" s="72" customFormat="1" ht="15" customHeight="1" x14ac:dyDescent="0.25">
      <c r="A17" s="70" t="s">
        <v>57</v>
      </c>
      <c r="B17" s="77" t="s">
        <v>168</v>
      </c>
      <c r="C17" s="78" t="s">
        <v>25</v>
      </c>
      <c r="D17" s="79"/>
      <c r="E17" s="80"/>
      <c r="F17" s="80"/>
      <c r="G17" s="8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</row>
    <row r="18" spans="1:256" s="72" customFormat="1" ht="15" customHeight="1" x14ac:dyDescent="0.25">
      <c r="A18" s="70" t="s">
        <v>58</v>
      </c>
      <c r="B18" s="77" t="s">
        <v>169</v>
      </c>
      <c r="C18" s="82" t="s">
        <v>29</v>
      </c>
      <c r="D18" s="79"/>
      <c r="E18" s="80"/>
      <c r="F18" s="80"/>
      <c r="G18" s="8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</row>
    <row r="19" spans="1:256" s="72" customFormat="1" ht="15" customHeight="1" x14ac:dyDescent="0.25">
      <c r="A19" s="70" t="s">
        <v>159</v>
      </c>
      <c r="B19" s="77">
        <v>1234567</v>
      </c>
      <c r="C19" s="82" t="s">
        <v>312</v>
      </c>
      <c r="D19" s="79"/>
      <c r="E19" s="80"/>
      <c r="F19" s="80"/>
      <c r="G19" s="8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</row>
    <row r="20" spans="1:256" s="72" customFormat="1" ht="15" customHeight="1" x14ac:dyDescent="0.25">
      <c r="A20" s="70" t="s">
        <v>59</v>
      </c>
      <c r="B20" s="77" t="s">
        <v>170</v>
      </c>
      <c r="C20" s="82" t="s">
        <v>24</v>
      </c>
      <c r="D20" s="79"/>
      <c r="E20" s="80"/>
      <c r="F20" s="80"/>
      <c r="G20" s="8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</row>
    <row r="21" spans="1:256" s="72" customFormat="1" ht="15" customHeight="1" x14ac:dyDescent="0.25">
      <c r="A21" s="70" t="s">
        <v>60</v>
      </c>
      <c r="B21" s="77" t="s">
        <v>172</v>
      </c>
      <c r="C21" s="78" t="s">
        <v>20</v>
      </c>
      <c r="D21" s="79"/>
      <c r="E21" s="80"/>
      <c r="F21" s="80"/>
      <c r="G21" s="8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</row>
    <row r="22" spans="1:256" s="72" customFormat="1" ht="15" customHeight="1" x14ac:dyDescent="0.25">
      <c r="A22" s="70" t="s">
        <v>61</v>
      </c>
      <c r="B22" s="77" t="s">
        <v>171</v>
      </c>
      <c r="C22" s="78" t="s">
        <v>42</v>
      </c>
      <c r="D22" s="79"/>
      <c r="E22" s="80"/>
      <c r="F22" s="80"/>
      <c r="G22" s="8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</row>
    <row r="23" spans="1:256" ht="15" customHeight="1" x14ac:dyDescent="0.25">
      <c r="A23" s="70" t="str">
        <f>IF(MATCH(C28,C:C,0)&gt;28,"Rows have been added",IF(MATCH(C28,C:C,0)&lt;28,"Rows have been deleted",""))</f>
        <v/>
      </c>
      <c r="B23" s="83"/>
      <c r="C23" s="84" t="s">
        <v>12</v>
      </c>
      <c r="D23" s="85"/>
      <c r="E23" s="86" t="s">
        <v>5</v>
      </c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60"/>
    </row>
    <row r="24" spans="1:256" ht="15" customHeight="1" x14ac:dyDescent="0.25">
      <c r="A24" s="88" t="s">
        <v>62</v>
      </c>
      <c r="B24" s="89" t="s">
        <v>149</v>
      </c>
      <c r="C24" s="78" t="s">
        <v>10</v>
      </c>
      <c r="D24" s="90"/>
      <c r="E24" s="91" t="str">
        <f>IF(SUM(E$51:E$52,E$60:E$61,E$69:E$72)=0,"",D24)</f>
        <v/>
      </c>
      <c r="F24" s="91" t="str">
        <f t="shared" ref="F24:BQ24" si="0">IF(SUM(F$51:F$52,F$60:F$61,F$69:F$72)=0,"",IF(E24="",$D24,E24))</f>
        <v/>
      </c>
      <c r="G24" s="91" t="str">
        <f t="shared" si="0"/>
        <v/>
      </c>
      <c r="H24" s="91" t="str">
        <f t="shared" si="0"/>
        <v/>
      </c>
      <c r="I24" s="91" t="str">
        <f t="shared" si="0"/>
        <v/>
      </c>
      <c r="J24" s="91" t="str">
        <f t="shared" si="0"/>
        <v/>
      </c>
      <c r="K24" s="91" t="str">
        <f t="shared" si="0"/>
        <v/>
      </c>
      <c r="L24" s="91" t="str">
        <f t="shared" si="0"/>
        <v/>
      </c>
      <c r="M24" s="91" t="str">
        <f t="shared" si="0"/>
        <v/>
      </c>
      <c r="N24" s="91" t="str">
        <f t="shared" si="0"/>
        <v/>
      </c>
      <c r="O24" s="91" t="str">
        <f t="shared" si="0"/>
        <v/>
      </c>
      <c r="P24" s="91" t="str">
        <f t="shared" si="0"/>
        <v/>
      </c>
      <c r="Q24" s="91" t="str">
        <f t="shared" si="0"/>
        <v/>
      </c>
      <c r="R24" s="91" t="str">
        <f t="shared" si="0"/>
        <v/>
      </c>
      <c r="S24" s="91" t="str">
        <f t="shared" si="0"/>
        <v/>
      </c>
      <c r="T24" s="91" t="str">
        <f t="shared" si="0"/>
        <v/>
      </c>
      <c r="U24" s="91" t="str">
        <f t="shared" si="0"/>
        <v/>
      </c>
      <c r="V24" s="91" t="str">
        <f t="shared" si="0"/>
        <v/>
      </c>
      <c r="W24" s="91" t="str">
        <f t="shared" si="0"/>
        <v/>
      </c>
      <c r="X24" s="91" t="str">
        <f t="shared" si="0"/>
        <v/>
      </c>
      <c r="Y24" s="91" t="str">
        <f t="shared" si="0"/>
        <v/>
      </c>
      <c r="Z24" s="91" t="str">
        <f t="shared" si="0"/>
        <v/>
      </c>
      <c r="AA24" s="91" t="str">
        <f t="shared" si="0"/>
        <v/>
      </c>
      <c r="AB24" s="91" t="str">
        <f t="shared" si="0"/>
        <v/>
      </c>
      <c r="AC24" s="91" t="str">
        <f t="shared" si="0"/>
        <v/>
      </c>
      <c r="AD24" s="91" t="str">
        <f t="shared" si="0"/>
        <v/>
      </c>
      <c r="AE24" s="91" t="str">
        <f t="shared" si="0"/>
        <v/>
      </c>
      <c r="AF24" s="91" t="str">
        <f t="shared" si="0"/>
        <v/>
      </c>
      <c r="AG24" s="91" t="str">
        <f t="shared" si="0"/>
        <v/>
      </c>
      <c r="AH24" s="91" t="str">
        <f t="shared" si="0"/>
        <v/>
      </c>
      <c r="AI24" s="91" t="str">
        <f t="shared" si="0"/>
        <v/>
      </c>
      <c r="AJ24" s="91" t="str">
        <f t="shared" si="0"/>
        <v/>
      </c>
      <c r="AK24" s="91" t="str">
        <f t="shared" si="0"/>
        <v/>
      </c>
      <c r="AL24" s="91" t="str">
        <f t="shared" si="0"/>
        <v/>
      </c>
      <c r="AM24" s="91" t="str">
        <f t="shared" si="0"/>
        <v/>
      </c>
      <c r="AN24" s="91" t="str">
        <f t="shared" si="0"/>
        <v/>
      </c>
      <c r="AO24" s="91" t="str">
        <f t="shared" si="0"/>
        <v/>
      </c>
      <c r="AP24" s="91" t="str">
        <f t="shared" si="0"/>
        <v/>
      </c>
      <c r="AQ24" s="91" t="str">
        <f t="shared" si="0"/>
        <v/>
      </c>
      <c r="AR24" s="91" t="str">
        <f t="shared" si="0"/>
        <v/>
      </c>
      <c r="AS24" s="91" t="str">
        <f t="shared" si="0"/>
        <v/>
      </c>
      <c r="AT24" s="91" t="str">
        <f t="shared" si="0"/>
        <v/>
      </c>
      <c r="AU24" s="91" t="str">
        <f t="shared" si="0"/>
        <v/>
      </c>
      <c r="AV24" s="91" t="str">
        <f t="shared" si="0"/>
        <v/>
      </c>
      <c r="AW24" s="91" t="str">
        <f t="shared" si="0"/>
        <v/>
      </c>
      <c r="AX24" s="91" t="str">
        <f t="shared" si="0"/>
        <v/>
      </c>
      <c r="AY24" s="91" t="str">
        <f t="shared" si="0"/>
        <v/>
      </c>
      <c r="AZ24" s="91" t="str">
        <f t="shared" si="0"/>
        <v/>
      </c>
      <c r="BA24" s="91" t="str">
        <f t="shared" si="0"/>
        <v/>
      </c>
      <c r="BB24" s="91" t="str">
        <f t="shared" si="0"/>
        <v/>
      </c>
      <c r="BC24" s="91" t="str">
        <f t="shared" si="0"/>
        <v/>
      </c>
      <c r="BD24" s="91" t="str">
        <f t="shared" si="0"/>
        <v/>
      </c>
      <c r="BE24" s="91" t="str">
        <f t="shared" si="0"/>
        <v/>
      </c>
      <c r="BF24" s="91" t="str">
        <f t="shared" si="0"/>
        <v/>
      </c>
      <c r="BG24" s="91" t="str">
        <f t="shared" si="0"/>
        <v/>
      </c>
      <c r="BH24" s="91" t="str">
        <f t="shared" si="0"/>
        <v/>
      </c>
      <c r="BI24" s="91" t="str">
        <f t="shared" si="0"/>
        <v/>
      </c>
      <c r="BJ24" s="91" t="str">
        <f t="shared" si="0"/>
        <v/>
      </c>
      <c r="BK24" s="91" t="str">
        <f t="shared" si="0"/>
        <v/>
      </c>
      <c r="BL24" s="91" t="str">
        <f t="shared" si="0"/>
        <v/>
      </c>
      <c r="BM24" s="91" t="str">
        <f t="shared" si="0"/>
        <v/>
      </c>
      <c r="BN24" s="91" t="str">
        <f t="shared" si="0"/>
        <v/>
      </c>
      <c r="BO24" s="91" t="str">
        <f t="shared" si="0"/>
        <v/>
      </c>
      <c r="BP24" s="91" t="str">
        <f t="shared" si="0"/>
        <v/>
      </c>
      <c r="BQ24" s="91" t="str">
        <f t="shared" si="0"/>
        <v/>
      </c>
      <c r="BR24" s="91" t="str">
        <f t="shared" ref="BR24:EC24" si="1">IF(SUM(BR$51:BR$52,BR$60:BR$61,BR$69:BR$72)=0,"",IF(BQ24="",$D24,BQ24))</f>
        <v/>
      </c>
      <c r="BS24" s="91" t="str">
        <f t="shared" si="1"/>
        <v/>
      </c>
      <c r="BT24" s="91" t="str">
        <f t="shared" si="1"/>
        <v/>
      </c>
      <c r="BU24" s="91" t="str">
        <f t="shared" si="1"/>
        <v/>
      </c>
      <c r="BV24" s="91" t="str">
        <f t="shared" si="1"/>
        <v/>
      </c>
      <c r="BW24" s="91" t="str">
        <f t="shared" si="1"/>
        <v/>
      </c>
      <c r="BX24" s="91" t="str">
        <f t="shared" si="1"/>
        <v/>
      </c>
      <c r="BY24" s="91" t="str">
        <f t="shared" si="1"/>
        <v/>
      </c>
      <c r="BZ24" s="91" t="str">
        <f t="shared" si="1"/>
        <v/>
      </c>
      <c r="CA24" s="91" t="str">
        <f t="shared" si="1"/>
        <v/>
      </c>
      <c r="CB24" s="91" t="str">
        <f t="shared" si="1"/>
        <v/>
      </c>
      <c r="CC24" s="91" t="str">
        <f t="shared" si="1"/>
        <v/>
      </c>
      <c r="CD24" s="91" t="str">
        <f t="shared" si="1"/>
        <v/>
      </c>
      <c r="CE24" s="91" t="str">
        <f t="shared" si="1"/>
        <v/>
      </c>
      <c r="CF24" s="91" t="str">
        <f t="shared" si="1"/>
        <v/>
      </c>
      <c r="CG24" s="91" t="str">
        <f t="shared" si="1"/>
        <v/>
      </c>
      <c r="CH24" s="91" t="str">
        <f t="shared" si="1"/>
        <v/>
      </c>
      <c r="CI24" s="91" t="str">
        <f t="shared" si="1"/>
        <v/>
      </c>
      <c r="CJ24" s="91" t="str">
        <f t="shared" si="1"/>
        <v/>
      </c>
      <c r="CK24" s="91" t="str">
        <f t="shared" si="1"/>
        <v/>
      </c>
      <c r="CL24" s="91" t="str">
        <f t="shared" si="1"/>
        <v/>
      </c>
      <c r="CM24" s="91" t="str">
        <f t="shared" si="1"/>
        <v/>
      </c>
      <c r="CN24" s="91" t="str">
        <f t="shared" si="1"/>
        <v/>
      </c>
      <c r="CO24" s="91" t="str">
        <f t="shared" si="1"/>
        <v/>
      </c>
      <c r="CP24" s="91" t="str">
        <f t="shared" si="1"/>
        <v/>
      </c>
      <c r="CQ24" s="91" t="str">
        <f t="shared" si="1"/>
        <v/>
      </c>
      <c r="CR24" s="91" t="str">
        <f t="shared" si="1"/>
        <v/>
      </c>
      <c r="CS24" s="91" t="str">
        <f t="shared" si="1"/>
        <v/>
      </c>
      <c r="CT24" s="91" t="str">
        <f t="shared" si="1"/>
        <v/>
      </c>
      <c r="CU24" s="91" t="str">
        <f t="shared" si="1"/>
        <v/>
      </c>
      <c r="CV24" s="91" t="str">
        <f t="shared" si="1"/>
        <v/>
      </c>
      <c r="CW24" s="91" t="str">
        <f t="shared" si="1"/>
        <v/>
      </c>
      <c r="CX24" s="91" t="str">
        <f t="shared" si="1"/>
        <v/>
      </c>
      <c r="CY24" s="91" t="str">
        <f t="shared" si="1"/>
        <v/>
      </c>
      <c r="CZ24" s="91" t="str">
        <f t="shared" si="1"/>
        <v/>
      </c>
      <c r="DA24" s="91" t="str">
        <f t="shared" si="1"/>
        <v/>
      </c>
      <c r="DB24" s="91" t="str">
        <f t="shared" si="1"/>
        <v/>
      </c>
      <c r="DC24" s="91" t="str">
        <f t="shared" si="1"/>
        <v/>
      </c>
      <c r="DD24" s="91" t="str">
        <f t="shared" si="1"/>
        <v/>
      </c>
      <c r="DE24" s="91" t="str">
        <f t="shared" si="1"/>
        <v/>
      </c>
      <c r="DF24" s="91" t="str">
        <f t="shared" si="1"/>
        <v/>
      </c>
      <c r="DG24" s="91" t="str">
        <f t="shared" si="1"/>
        <v/>
      </c>
      <c r="DH24" s="91" t="str">
        <f t="shared" si="1"/>
        <v/>
      </c>
      <c r="DI24" s="91" t="str">
        <f t="shared" si="1"/>
        <v/>
      </c>
      <c r="DJ24" s="91" t="str">
        <f t="shared" si="1"/>
        <v/>
      </c>
      <c r="DK24" s="91" t="str">
        <f t="shared" si="1"/>
        <v/>
      </c>
      <c r="DL24" s="91" t="str">
        <f t="shared" si="1"/>
        <v/>
      </c>
      <c r="DM24" s="91" t="str">
        <f t="shared" si="1"/>
        <v/>
      </c>
      <c r="DN24" s="91" t="str">
        <f t="shared" si="1"/>
        <v/>
      </c>
      <c r="DO24" s="91" t="str">
        <f t="shared" si="1"/>
        <v/>
      </c>
      <c r="DP24" s="91" t="str">
        <f t="shared" si="1"/>
        <v/>
      </c>
      <c r="DQ24" s="91" t="str">
        <f t="shared" si="1"/>
        <v/>
      </c>
      <c r="DR24" s="91" t="str">
        <f t="shared" si="1"/>
        <v/>
      </c>
      <c r="DS24" s="91" t="str">
        <f t="shared" si="1"/>
        <v/>
      </c>
      <c r="DT24" s="91" t="str">
        <f t="shared" si="1"/>
        <v/>
      </c>
      <c r="DU24" s="91" t="str">
        <f t="shared" si="1"/>
        <v/>
      </c>
      <c r="DV24" s="91" t="str">
        <f t="shared" si="1"/>
        <v/>
      </c>
      <c r="DW24" s="91" t="str">
        <f t="shared" si="1"/>
        <v/>
      </c>
      <c r="DX24" s="91" t="str">
        <f t="shared" si="1"/>
        <v/>
      </c>
      <c r="DY24" s="91" t="str">
        <f t="shared" si="1"/>
        <v/>
      </c>
      <c r="DZ24" s="91" t="str">
        <f t="shared" si="1"/>
        <v/>
      </c>
      <c r="EA24" s="91" t="str">
        <f t="shared" si="1"/>
        <v/>
      </c>
      <c r="EB24" s="91" t="str">
        <f t="shared" si="1"/>
        <v/>
      </c>
      <c r="EC24" s="91" t="str">
        <f t="shared" si="1"/>
        <v/>
      </c>
      <c r="ED24" s="91" t="str">
        <f t="shared" ref="ED24:GO24" si="2">IF(SUM(ED$51:ED$52,ED$60:ED$61,ED$69:ED$72)=0,"",IF(EC24="",$D24,EC24))</f>
        <v/>
      </c>
      <c r="EE24" s="91" t="str">
        <f t="shared" si="2"/>
        <v/>
      </c>
      <c r="EF24" s="91" t="str">
        <f t="shared" si="2"/>
        <v/>
      </c>
      <c r="EG24" s="91" t="str">
        <f t="shared" si="2"/>
        <v/>
      </c>
      <c r="EH24" s="91" t="str">
        <f t="shared" si="2"/>
        <v/>
      </c>
      <c r="EI24" s="91" t="str">
        <f t="shared" si="2"/>
        <v/>
      </c>
      <c r="EJ24" s="91" t="str">
        <f t="shared" si="2"/>
        <v/>
      </c>
      <c r="EK24" s="91" t="str">
        <f t="shared" si="2"/>
        <v/>
      </c>
      <c r="EL24" s="91" t="str">
        <f t="shared" si="2"/>
        <v/>
      </c>
      <c r="EM24" s="91" t="str">
        <f t="shared" si="2"/>
        <v/>
      </c>
      <c r="EN24" s="91" t="str">
        <f t="shared" si="2"/>
        <v/>
      </c>
      <c r="EO24" s="91" t="str">
        <f t="shared" si="2"/>
        <v/>
      </c>
      <c r="EP24" s="91" t="str">
        <f t="shared" si="2"/>
        <v/>
      </c>
      <c r="EQ24" s="91" t="str">
        <f t="shared" si="2"/>
        <v/>
      </c>
      <c r="ER24" s="91" t="str">
        <f t="shared" si="2"/>
        <v/>
      </c>
      <c r="ES24" s="91" t="str">
        <f t="shared" si="2"/>
        <v/>
      </c>
      <c r="ET24" s="91" t="str">
        <f t="shared" si="2"/>
        <v/>
      </c>
      <c r="EU24" s="91" t="str">
        <f t="shared" si="2"/>
        <v/>
      </c>
      <c r="EV24" s="91" t="str">
        <f t="shared" si="2"/>
        <v/>
      </c>
      <c r="EW24" s="91" t="str">
        <f t="shared" si="2"/>
        <v/>
      </c>
      <c r="EX24" s="91" t="str">
        <f t="shared" si="2"/>
        <v/>
      </c>
      <c r="EY24" s="91" t="str">
        <f t="shared" si="2"/>
        <v/>
      </c>
      <c r="EZ24" s="91" t="str">
        <f t="shared" si="2"/>
        <v/>
      </c>
      <c r="FA24" s="91" t="str">
        <f t="shared" si="2"/>
        <v/>
      </c>
      <c r="FB24" s="91" t="str">
        <f t="shared" si="2"/>
        <v/>
      </c>
      <c r="FC24" s="91" t="str">
        <f t="shared" si="2"/>
        <v/>
      </c>
      <c r="FD24" s="91" t="str">
        <f t="shared" si="2"/>
        <v/>
      </c>
      <c r="FE24" s="91" t="str">
        <f t="shared" si="2"/>
        <v/>
      </c>
      <c r="FF24" s="91" t="str">
        <f t="shared" si="2"/>
        <v/>
      </c>
      <c r="FG24" s="91" t="str">
        <f t="shared" si="2"/>
        <v/>
      </c>
      <c r="FH24" s="91" t="str">
        <f t="shared" si="2"/>
        <v/>
      </c>
      <c r="FI24" s="91" t="str">
        <f t="shared" si="2"/>
        <v/>
      </c>
      <c r="FJ24" s="91" t="str">
        <f t="shared" si="2"/>
        <v/>
      </c>
      <c r="FK24" s="91" t="str">
        <f t="shared" si="2"/>
        <v/>
      </c>
      <c r="FL24" s="91" t="str">
        <f t="shared" si="2"/>
        <v/>
      </c>
      <c r="FM24" s="91" t="str">
        <f t="shared" si="2"/>
        <v/>
      </c>
      <c r="FN24" s="91" t="str">
        <f t="shared" si="2"/>
        <v/>
      </c>
      <c r="FO24" s="91" t="str">
        <f t="shared" si="2"/>
        <v/>
      </c>
      <c r="FP24" s="91" t="str">
        <f t="shared" si="2"/>
        <v/>
      </c>
      <c r="FQ24" s="91" t="str">
        <f t="shared" si="2"/>
        <v/>
      </c>
      <c r="FR24" s="91" t="str">
        <f t="shared" si="2"/>
        <v/>
      </c>
      <c r="FS24" s="91" t="str">
        <f t="shared" si="2"/>
        <v/>
      </c>
      <c r="FT24" s="91" t="str">
        <f t="shared" si="2"/>
        <v/>
      </c>
      <c r="FU24" s="91" t="str">
        <f t="shared" si="2"/>
        <v/>
      </c>
      <c r="FV24" s="91" t="str">
        <f t="shared" si="2"/>
        <v/>
      </c>
      <c r="FW24" s="91" t="str">
        <f t="shared" si="2"/>
        <v/>
      </c>
      <c r="FX24" s="91" t="str">
        <f t="shared" si="2"/>
        <v/>
      </c>
      <c r="FY24" s="91" t="str">
        <f t="shared" si="2"/>
        <v/>
      </c>
      <c r="FZ24" s="91" t="str">
        <f t="shared" si="2"/>
        <v/>
      </c>
      <c r="GA24" s="91" t="str">
        <f t="shared" si="2"/>
        <v/>
      </c>
      <c r="GB24" s="91" t="str">
        <f t="shared" si="2"/>
        <v/>
      </c>
      <c r="GC24" s="91" t="str">
        <f t="shared" si="2"/>
        <v/>
      </c>
      <c r="GD24" s="91" t="str">
        <f t="shared" si="2"/>
        <v/>
      </c>
      <c r="GE24" s="91" t="str">
        <f t="shared" si="2"/>
        <v/>
      </c>
      <c r="GF24" s="91" t="str">
        <f t="shared" si="2"/>
        <v/>
      </c>
      <c r="GG24" s="91" t="str">
        <f t="shared" si="2"/>
        <v/>
      </c>
      <c r="GH24" s="91" t="str">
        <f t="shared" si="2"/>
        <v/>
      </c>
      <c r="GI24" s="91" t="str">
        <f t="shared" si="2"/>
        <v/>
      </c>
      <c r="GJ24" s="91" t="str">
        <f t="shared" si="2"/>
        <v/>
      </c>
      <c r="GK24" s="91" t="str">
        <f t="shared" si="2"/>
        <v/>
      </c>
      <c r="GL24" s="91" t="str">
        <f t="shared" si="2"/>
        <v/>
      </c>
      <c r="GM24" s="91" t="str">
        <f t="shared" si="2"/>
        <v/>
      </c>
      <c r="GN24" s="91" t="str">
        <f t="shared" si="2"/>
        <v/>
      </c>
      <c r="GO24" s="91" t="str">
        <f t="shared" si="2"/>
        <v/>
      </c>
      <c r="GP24" s="91" t="str">
        <f t="shared" ref="GP24:IV24" si="3">IF(SUM(GP$51:GP$52,GP$60:GP$61,GP$69:GP$72)=0,"",IF(GO24="",$D24,GO24))</f>
        <v/>
      </c>
      <c r="GQ24" s="91" t="str">
        <f t="shared" si="3"/>
        <v/>
      </c>
      <c r="GR24" s="91" t="str">
        <f t="shared" si="3"/>
        <v/>
      </c>
      <c r="GS24" s="91" t="str">
        <f t="shared" si="3"/>
        <v/>
      </c>
      <c r="GT24" s="91" t="str">
        <f t="shared" si="3"/>
        <v/>
      </c>
      <c r="GU24" s="91" t="str">
        <f t="shared" si="3"/>
        <v/>
      </c>
      <c r="GV24" s="91" t="str">
        <f t="shared" si="3"/>
        <v/>
      </c>
      <c r="GW24" s="91" t="str">
        <f t="shared" si="3"/>
        <v/>
      </c>
      <c r="GX24" s="91" t="str">
        <f t="shared" si="3"/>
        <v/>
      </c>
      <c r="GY24" s="91" t="str">
        <f t="shared" si="3"/>
        <v/>
      </c>
      <c r="GZ24" s="91" t="str">
        <f t="shared" si="3"/>
        <v/>
      </c>
      <c r="HA24" s="91" t="str">
        <f t="shared" si="3"/>
        <v/>
      </c>
      <c r="HB24" s="91" t="str">
        <f t="shared" si="3"/>
        <v/>
      </c>
      <c r="HC24" s="91" t="str">
        <f t="shared" si="3"/>
        <v/>
      </c>
      <c r="HD24" s="91" t="str">
        <f t="shared" si="3"/>
        <v/>
      </c>
      <c r="HE24" s="91" t="str">
        <f t="shared" si="3"/>
        <v/>
      </c>
      <c r="HF24" s="91" t="str">
        <f t="shared" si="3"/>
        <v/>
      </c>
      <c r="HG24" s="91" t="str">
        <f t="shared" si="3"/>
        <v/>
      </c>
      <c r="HH24" s="91" t="str">
        <f t="shared" si="3"/>
        <v/>
      </c>
      <c r="HI24" s="91" t="str">
        <f t="shared" si="3"/>
        <v/>
      </c>
      <c r="HJ24" s="91" t="str">
        <f t="shared" si="3"/>
        <v/>
      </c>
      <c r="HK24" s="91" t="str">
        <f t="shared" si="3"/>
        <v/>
      </c>
      <c r="HL24" s="91" t="str">
        <f t="shared" si="3"/>
        <v/>
      </c>
      <c r="HM24" s="91" t="str">
        <f t="shared" si="3"/>
        <v/>
      </c>
      <c r="HN24" s="91" t="str">
        <f t="shared" si="3"/>
        <v/>
      </c>
      <c r="HO24" s="91" t="str">
        <f t="shared" si="3"/>
        <v/>
      </c>
      <c r="HP24" s="91" t="str">
        <f t="shared" si="3"/>
        <v/>
      </c>
      <c r="HQ24" s="91" t="str">
        <f t="shared" si="3"/>
        <v/>
      </c>
      <c r="HR24" s="91" t="str">
        <f t="shared" si="3"/>
        <v/>
      </c>
      <c r="HS24" s="91" t="str">
        <f t="shared" si="3"/>
        <v/>
      </c>
      <c r="HT24" s="91" t="str">
        <f t="shared" si="3"/>
        <v/>
      </c>
      <c r="HU24" s="91" t="str">
        <f t="shared" si="3"/>
        <v/>
      </c>
      <c r="HV24" s="91" t="str">
        <f t="shared" si="3"/>
        <v/>
      </c>
      <c r="HW24" s="91" t="str">
        <f t="shared" si="3"/>
        <v/>
      </c>
      <c r="HX24" s="91" t="str">
        <f t="shared" si="3"/>
        <v/>
      </c>
      <c r="HY24" s="91" t="str">
        <f t="shared" si="3"/>
        <v/>
      </c>
      <c r="HZ24" s="91" t="str">
        <f t="shared" si="3"/>
        <v/>
      </c>
      <c r="IA24" s="91" t="str">
        <f t="shared" si="3"/>
        <v/>
      </c>
      <c r="IB24" s="91" t="str">
        <f t="shared" si="3"/>
        <v/>
      </c>
      <c r="IC24" s="91" t="str">
        <f t="shared" si="3"/>
        <v/>
      </c>
      <c r="ID24" s="91" t="str">
        <f t="shared" si="3"/>
        <v/>
      </c>
      <c r="IE24" s="91" t="str">
        <f t="shared" si="3"/>
        <v/>
      </c>
      <c r="IF24" s="91" t="str">
        <f t="shared" si="3"/>
        <v/>
      </c>
      <c r="IG24" s="91" t="str">
        <f t="shared" si="3"/>
        <v/>
      </c>
      <c r="IH24" s="91" t="str">
        <f t="shared" si="3"/>
        <v/>
      </c>
      <c r="II24" s="91" t="str">
        <f t="shared" si="3"/>
        <v/>
      </c>
      <c r="IJ24" s="91" t="str">
        <f t="shared" si="3"/>
        <v/>
      </c>
      <c r="IK24" s="91" t="str">
        <f t="shared" si="3"/>
        <v/>
      </c>
      <c r="IL24" s="91" t="str">
        <f t="shared" si="3"/>
        <v/>
      </c>
      <c r="IM24" s="91" t="str">
        <f t="shared" si="3"/>
        <v/>
      </c>
      <c r="IN24" s="91" t="str">
        <f t="shared" si="3"/>
        <v/>
      </c>
      <c r="IO24" s="91" t="str">
        <f t="shared" si="3"/>
        <v/>
      </c>
      <c r="IP24" s="91" t="str">
        <f t="shared" si="3"/>
        <v/>
      </c>
      <c r="IQ24" s="91" t="str">
        <f t="shared" si="3"/>
        <v/>
      </c>
      <c r="IR24" s="91" t="str">
        <f t="shared" si="3"/>
        <v/>
      </c>
      <c r="IS24" s="91" t="str">
        <f t="shared" si="3"/>
        <v/>
      </c>
      <c r="IT24" s="91" t="str">
        <f t="shared" si="3"/>
        <v/>
      </c>
      <c r="IU24" s="92" t="str">
        <f t="shared" si="3"/>
        <v/>
      </c>
      <c r="IV24" s="60" t="str">
        <f t="shared" si="3"/>
        <v/>
      </c>
    </row>
    <row r="25" spans="1:256" ht="15" customHeight="1" x14ac:dyDescent="0.25">
      <c r="A25" s="88" t="s">
        <v>63</v>
      </c>
      <c r="B25" s="89" t="s">
        <v>153</v>
      </c>
      <c r="C25" s="93" t="s">
        <v>11</v>
      </c>
      <c r="D25" s="90"/>
      <c r="E25" s="91" t="str">
        <f>IF(SUM(E$51:E$52,E$60:E$61,E$69:E$72)=0,"",D25)</f>
        <v/>
      </c>
      <c r="F25" s="91" t="str">
        <f t="shared" ref="F25:BQ25" si="4">IF(SUM(F$51:F$52,F$60:F$61,F$69:F$72)=0,"",IF(E25="",$D25,E25))</f>
        <v/>
      </c>
      <c r="G25" s="91" t="str">
        <f t="shared" si="4"/>
        <v/>
      </c>
      <c r="H25" s="91" t="str">
        <f t="shared" si="4"/>
        <v/>
      </c>
      <c r="I25" s="91" t="str">
        <f t="shared" si="4"/>
        <v/>
      </c>
      <c r="J25" s="91" t="str">
        <f t="shared" si="4"/>
        <v/>
      </c>
      <c r="K25" s="91" t="str">
        <f t="shared" si="4"/>
        <v/>
      </c>
      <c r="L25" s="91" t="str">
        <f t="shared" si="4"/>
        <v/>
      </c>
      <c r="M25" s="91" t="str">
        <f t="shared" si="4"/>
        <v/>
      </c>
      <c r="N25" s="91" t="str">
        <f t="shared" si="4"/>
        <v/>
      </c>
      <c r="O25" s="91" t="str">
        <f t="shared" si="4"/>
        <v/>
      </c>
      <c r="P25" s="91" t="str">
        <f t="shared" si="4"/>
        <v/>
      </c>
      <c r="Q25" s="91" t="str">
        <f t="shared" si="4"/>
        <v/>
      </c>
      <c r="R25" s="91" t="str">
        <f t="shared" si="4"/>
        <v/>
      </c>
      <c r="S25" s="91" t="str">
        <f t="shared" si="4"/>
        <v/>
      </c>
      <c r="T25" s="91" t="str">
        <f t="shared" si="4"/>
        <v/>
      </c>
      <c r="U25" s="91" t="str">
        <f t="shared" si="4"/>
        <v/>
      </c>
      <c r="V25" s="91" t="str">
        <f t="shared" si="4"/>
        <v/>
      </c>
      <c r="W25" s="91" t="str">
        <f t="shared" si="4"/>
        <v/>
      </c>
      <c r="X25" s="91" t="str">
        <f t="shared" si="4"/>
        <v/>
      </c>
      <c r="Y25" s="91" t="str">
        <f t="shared" si="4"/>
        <v/>
      </c>
      <c r="Z25" s="91" t="str">
        <f t="shared" si="4"/>
        <v/>
      </c>
      <c r="AA25" s="91" t="str">
        <f t="shared" si="4"/>
        <v/>
      </c>
      <c r="AB25" s="91" t="str">
        <f t="shared" si="4"/>
        <v/>
      </c>
      <c r="AC25" s="91" t="str">
        <f t="shared" si="4"/>
        <v/>
      </c>
      <c r="AD25" s="91" t="str">
        <f t="shared" si="4"/>
        <v/>
      </c>
      <c r="AE25" s="91" t="str">
        <f t="shared" si="4"/>
        <v/>
      </c>
      <c r="AF25" s="91" t="str">
        <f t="shared" si="4"/>
        <v/>
      </c>
      <c r="AG25" s="91" t="str">
        <f t="shared" si="4"/>
        <v/>
      </c>
      <c r="AH25" s="91" t="str">
        <f t="shared" si="4"/>
        <v/>
      </c>
      <c r="AI25" s="91" t="str">
        <f t="shared" si="4"/>
        <v/>
      </c>
      <c r="AJ25" s="91" t="str">
        <f t="shared" si="4"/>
        <v/>
      </c>
      <c r="AK25" s="91" t="str">
        <f t="shared" si="4"/>
        <v/>
      </c>
      <c r="AL25" s="91" t="str">
        <f t="shared" si="4"/>
        <v/>
      </c>
      <c r="AM25" s="91" t="str">
        <f t="shared" si="4"/>
        <v/>
      </c>
      <c r="AN25" s="91" t="str">
        <f t="shared" si="4"/>
        <v/>
      </c>
      <c r="AO25" s="91" t="str">
        <f t="shared" si="4"/>
        <v/>
      </c>
      <c r="AP25" s="91" t="str">
        <f t="shared" si="4"/>
        <v/>
      </c>
      <c r="AQ25" s="91" t="str">
        <f t="shared" si="4"/>
        <v/>
      </c>
      <c r="AR25" s="91" t="str">
        <f t="shared" si="4"/>
        <v/>
      </c>
      <c r="AS25" s="91" t="str">
        <f t="shared" si="4"/>
        <v/>
      </c>
      <c r="AT25" s="91" t="str">
        <f t="shared" si="4"/>
        <v/>
      </c>
      <c r="AU25" s="91" t="str">
        <f t="shared" si="4"/>
        <v/>
      </c>
      <c r="AV25" s="91" t="str">
        <f t="shared" si="4"/>
        <v/>
      </c>
      <c r="AW25" s="91" t="str">
        <f t="shared" si="4"/>
        <v/>
      </c>
      <c r="AX25" s="91" t="str">
        <f t="shared" si="4"/>
        <v/>
      </c>
      <c r="AY25" s="91" t="str">
        <f t="shared" si="4"/>
        <v/>
      </c>
      <c r="AZ25" s="91" t="str">
        <f t="shared" si="4"/>
        <v/>
      </c>
      <c r="BA25" s="91" t="str">
        <f t="shared" si="4"/>
        <v/>
      </c>
      <c r="BB25" s="91" t="str">
        <f t="shared" si="4"/>
        <v/>
      </c>
      <c r="BC25" s="91" t="str">
        <f t="shared" si="4"/>
        <v/>
      </c>
      <c r="BD25" s="91" t="str">
        <f t="shared" si="4"/>
        <v/>
      </c>
      <c r="BE25" s="91" t="str">
        <f t="shared" si="4"/>
        <v/>
      </c>
      <c r="BF25" s="91" t="str">
        <f t="shared" si="4"/>
        <v/>
      </c>
      <c r="BG25" s="91" t="str">
        <f t="shared" si="4"/>
        <v/>
      </c>
      <c r="BH25" s="91" t="str">
        <f t="shared" si="4"/>
        <v/>
      </c>
      <c r="BI25" s="91" t="str">
        <f t="shared" si="4"/>
        <v/>
      </c>
      <c r="BJ25" s="91" t="str">
        <f t="shared" si="4"/>
        <v/>
      </c>
      <c r="BK25" s="91" t="str">
        <f t="shared" si="4"/>
        <v/>
      </c>
      <c r="BL25" s="91" t="str">
        <f t="shared" si="4"/>
        <v/>
      </c>
      <c r="BM25" s="91" t="str">
        <f t="shared" si="4"/>
        <v/>
      </c>
      <c r="BN25" s="91" t="str">
        <f t="shared" si="4"/>
        <v/>
      </c>
      <c r="BO25" s="91" t="str">
        <f t="shared" si="4"/>
        <v/>
      </c>
      <c r="BP25" s="91" t="str">
        <f t="shared" si="4"/>
        <v/>
      </c>
      <c r="BQ25" s="91" t="str">
        <f t="shared" si="4"/>
        <v/>
      </c>
      <c r="BR25" s="91" t="str">
        <f t="shared" ref="BR25:EC25" si="5">IF(SUM(BR$51:BR$52,BR$60:BR$61,BR$69:BR$72)=0,"",IF(BQ25="",$D25,BQ25))</f>
        <v/>
      </c>
      <c r="BS25" s="91" t="str">
        <f t="shared" si="5"/>
        <v/>
      </c>
      <c r="BT25" s="91" t="str">
        <f t="shared" si="5"/>
        <v/>
      </c>
      <c r="BU25" s="91" t="str">
        <f t="shared" si="5"/>
        <v/>
      </c>
      <c r="BV25" s="91" t="str">
        <f t="shared" si="5"/>
        <v/>
      </c>
      <c r="BW25" s="91" t="str">
        <f t="shared" si="5"/>
        <v/>
      </c>
      <c r="BX25" s="91" t="str">
        <f t="shared" si="5"/>
        <v/>
      </c>
      <c r="BY25" s="91" t="str">
        <f t="shared" si="5"/>
        <v/>
      </c>
      <c r="BZ25" s="91" t="str">
        <f t="shared" si="5"/>
        <v/>
      </c>
      <c r="CA25" s="91" t="str">
        <f t="shared" si="5"/>
        <v/>
      </c>
      <c r="CB25" s="91" t="str">
        <f t="shared" si="5"/>
        <v/>
      </c>
      <c r="CC25" s="91" t="str">
        <f t="shared" si="5"/>
        <v/>
      </c>
      <c r="CD25" s="91" t="str">
        <f t="shared" si="5"/>
        <v/>
      </c>
      <c r="CE25" s="91" t="str">
        <f t="shared" si="5"/>
        <v/>
      </c>
      <c r="CF25" s="91" t="str">
        <f t="shared" si="5"/>
        <v/>
      </c>
      <c r="CG25" s="91" t="str">
        <f t="shared" si="5"/>
        <v/>
      </c>
      <c r="CH25" s="91" t="str">
        <f t="shared" si="5"/>
        <v/>
      </c>
      <c r="CI25" s="91" t="str">
        <f t="shared" si="5"/>
        <v/>
      </c>
      <c r="CJ25" s="91" t="str">
        <f t="shared" si="5"/>
        <v/>
      </c>
      <c r="CK25" s="91" t="str">
        <f t="shared" si="5"/>
        <v/>
      </c>
      <c r="CL25" s="91" t="str">
        <f t="shared" si="5"/>
        <v/>
      </c>
      <c r="CM25" s="91" t="str">
        <f t="shared" si="5"/>
        <v/>
      </c>
      <c r="CN25" s="91" t="str">
        <f t="shared" si="5"/>
        <v/>
      </c>
      <c r="CO25" s="91" t="str">
        <f t="shared" si="5"/>
        <v/>
      </c>
      <c r="CP25" s="91" t="str">
        <f t="shared" si="5"/>
        <v/>
      </c>
      <c r="CQ25" s="91" t="str">
        <f t="shared" si="5"/>
        <v/>
      </c>
      <c r="CR25" s="91" t="str">
        <f t="shared" si="5"/>
        <v/>
      </c>
      <c r="CS25" s="91" t="str">
        <f t="shared" si="5"/>
        <v/>
      </c>
      <c r="CT25" s="91" t="str">
        <f t="shared" si="5"/>
        <v/>
      </c>
      <c r="CU25" s="91" t="str">
        <f t="shared" si="5"/>
        <v/>
      </c>
      <c r="CV25" s="91" t="str">
        <f t="shared" si="5"/>
        <v/>
      </c>
      <c r="CW25" s="91" t="str">
        <f t="shared" si="5"/>
        <v/>
      </c>
      <c r="CX25" s="91" t="str">
        <f t="shared" si="5"/>
        <v/>
      </c>
      <c r="CY25" s="91" t="str">
        <f t="shared" si="5"/>
        <v/>
      </c>
      <c r="CZ25" s="91" t="str">
        <f t="shared" si="5"/>
        <v/>
      </c>
      <c r="DA25" s="91" t="str">
        <f t="shared" si="5"/>
        <v/>
      </c>
      <c r="DB25" s="91" t="str">
        <f t="shared" si="5"/>
        <v/>
      </c>
      <c r="DC25" s="91" t="str">
        <f t="shared" si="5"/>
        <v/>
      </c>
      <c r="DD25" s="91" t="str">
        <f t="shared" si="5"/>
        <v/>
      </c>
      <c r="DE25" s="91" t="str">
        <f t="shared" si="5"/>
        <v/>
      </c>
      <c r="DF25" s="91" t="str">
        <f t="shared" si="5"/>
        <v/>
      </c>
      <c r="DG25" s="91" t="str">
        <f t="shared" si="5"/>
        <v/>
      </c>
      <c r="DH25" s="91" t="str">
        <f t="shared" si="5"/>
        <v/>
      </c>
      <c r="DI25" s="91" t="str">
        <f t="shared" si="5"/>
        <v/>
      </c>
      <c r="DJ25" s="91" t="str">
        <f t="shared" si="5"/>
        <v/>
      </c>
      <c r="DK25" s="91" t="str">
        <f t="shared" si="5"/>
        <v/>
      </c>
      <c r="DL25" s="91" t="str">
        <f t="shared" si="5"/>
        <v/>
      </c>
      <c r="DM25" s="91" t="str">
        <f t="shared" si="5"/>
        <v/>
      </c>
      <c r="DN25" s="91" t="str">
        <f t="shared" si="5"/>
        <v/>
      </c>
      <c r="DO25" s="91" t="str">
        <f t="shared" si="5"/>
        <v/>
      </c>
      <c r="DP25" s="91" t="str">
        <f t="shared" si="5"/>
        <v/>
      </c>
      <c r="DQ25" s="91" t="str">
        <f t="shared" si="5"/>
        <v/>
      </c>
      <c r="DR25" s="91" t="str">
        <f t="shared" si="5"/>
        <v/>
      </c>
      <c r="DS25" s="91" t="str">
        <f t="shared" si="5"/>
        <v/>
      </c>
      <c r="DT25" s="91" t="str">
        <f t="shared" si="5"/>
        <v/>
      </c>
      <c r="DU25" s="91" t="str">
        <f t="shared" si="5"/>
        <v/>
      </c>
      <c r="DV25" s="91" t="str">
        <f t="shared" si="5"/>
        <v/>
      </c>
      <c r="DW25" s="91" t="str">
        <f t="shared" si="5"/>
        <v/>
      </c>
      <c r="DX25" s="91" t="str">
        <f t="shared" si="5"/>
        <v/>
      </c>
      <c r="DY25" s="91" t="str">
        <f t="shared" si="5"/>
        <v/>
      </c>
      <c r="DZ25" s="91" t="str">
        <f t="shared" si="5"/>
        <v/>
      </c>
      <c r="EA25" s="91" t="str">
        <f t="shared" si="5"/>
        <v/>
      </c>
      <c r="EB25" s="91" t="str">
        <f t="shared" si="5"/>
        <v/>
      </c>
      <c r="EC25" s="91" t="str">
        <f t="shared" si="5"/>
        <v/>
      </c>
      <c r="ED25" s="91" t="str">
        <f t="shared" ref="ED25:GO25" si="6">IF(SUM(ED$51:ED$52,ED$60:ED$61,ED$69:ED$72)=0,"",IF(EC25="",$D25,EC25))</f>
        <v/>
      </c>
      <c r="EE25" s="91" t="str">
        <f t="shared" si="6"/>
        <v/>
      </c>
      <c r="EF25" s="91" t="str">
        <f t="shared" si="6"/>
        <v/>
      </c>
      <c r="EG25" s="91" t="str">
        <f t="shared" si="6"/>
        <v/>
      </c>
      <c r="EH25" s="91" t="str">
        <f t="shared" si="6"/>
        <v/>
      </c>
      <c r="EI25" s="91" t="str">
        <f t="shared" si="6"/>
        <v/>
      </c>
      <c r="EJ25" s="91" t="str">
        <f t="shared" si="6"/>
        <v/>
      </c>
      <c r="EK25" s="91" t="str">
        <f t="shared" si="6"/>
        <v/>
      </c>
      <c r="EL25" s="91" t="str">
        <f t="shared" si="6"/>
        <v/>
      </c>
      <c r="EM25" s="91" t="str">
        <f t="shared" si="6"/>
        <v/>
      </c>
      <c r="EN25" s="91" t="str">
        <f t="shared" si="6"/>
        <v/>
      </c>
      <c r="EO25" s="91" t="str">
        <f t="shared" si="6"/>
        <v/>
      </c>
      <c r="EP25" s="91" t="str">
        <f t="shared" si="6"/>
        <v/>
      </c>
      <c r="EQ25" s="91" t="str">
        <f t="shared" si="6"/>
        <v/>
      </c>
      <c r="ER25" s="91" t="str">
        <f t="shared" si="6"/>
        <v/>
      </c>
      <c r="ES25" s="91" t="str">
        <f t="shared" si="6"/>
        <v/>
      </c>
      <c r="ET25" s="91" t="str">
        <f t="shared" si="6"/>
        <v/>
      </c>
      <c r="EU25" s="91" t="str">
        <f t="shared" si="6"/>
        <v/>
      </c>
      <c r="EV25" s="91" t="str">
        <f t="shared" si="6"/>
        <v/>
      </c>
      <c r="EW25" s="91" t="str">
        <f t="shared" si="6"/>
        <v/>
      </c>
      <c r="EX25" s="91" t="str">
        <f t="shared" si="6"/>
        <v/>
      </c>
      <c r="EY25" s="91" t="str">
        <f t="shared" si="6"/>
        <v/>
      </c>
      <c r="EZ25" s="91" t="str">
        <f t="shared" si="6"/>
        <v/>
      </c>
      <c r="FA25" s="91" t="str">
        <f t="shared" si="6"/>
        <v/>
      </c>
      <c r="FB25" s="91" t="str">
        <f t="shared" si="6"/>
        <v/>
      </c>
      <c r="FC25" s="91" t="str">
        <f t="shared" si="6"/>
        <v/>
      </c>
      <c r="FD25" s="91" t="str">
        <f t="shared" si="6"/>
        <v/>
      </c>
      <c r="FE25" s="91" t="str">
        <f t="shared" si="6"/>
        <v/>
      </c>
      <c r="FF25" s="91" t="str">
        <f t="shared" si="6"/>
        <v/>
      </c>
      <c r="FG25" s="91" t="str">
        <f t="shared" si="6"/>
        <v/>
      </c>
      <c r="FH25" s="91" t="str">
        <f t="shared" si="6"/>
        <v/>
      </c>
      <c r="FI25" s="91" t="str">
        <f t="shared" si="6"/>
        <v/>
      </c>
      <c r="FJ25" s="91" t="str">
        <f t="shared" si="6"/>
        <v/>
      </c>
      <c r="FK25" s="91" t="str">
        <f t="shared" si="6"/>
        <v/>
      </c>
      <c r="FL25" s="91" t="str">
        <f t="shared" si="6"/>
        <v/>
      </c>
      <c r="FM25" s="91" t="str">
        <f t="shared" si="6"/>
        <v/>
      </c>
      <c r="FN25" s="91" t="str">
        <f t="shared" si="6"/>
        <v/>
      </c>
      <c r="FO25" s="91" t="str">
        <f t="shared" si="6"/>
        <v/>
      </c>
      <c r="FP25" s="91" t="str">
        <f t="shared" si="6"/>
        <v/>
      </c>
      <c r="FQ25" s="91" t="str">
        <f t="shared" si="6"/>
        <v/>
      </c>
      <c r="FR25" s="91" t="str">
        <f t="shared" si="6"/>
        <v/>
      </c>
      <c r="FS25" s="91" t="str">
        <f t="shared" si="6"/>
        <v/>
      </c>
      <c r="FT25" s="91" t="str">
        <f t="shared" si="6"/>
        <v/>
      </c>
      <c r="FU25" s="91" t="str">
        <f t="shared" si="6"/>
        <v/>
      </c>
      <c r="FV25" s="91" t="str">
        <f t="shared" si="6"/>
        <v/>
      </c>
      <c r="FW25" s="91" t="str">
        <f t="shared" si="6"/>
        <v/>
      </c>
      <c r="FX25" s="91" t="str">
        <f t="shared" si="6"/>
        <v/>
      </c>
      <c r="FY25" s="91" t="str">
        <f t="shared" si="6"/>
        <v/>
      </c>
      <c r="FZ25" s="91" t="str">
        <f t="shared" si="6"/>
        <v/>
      </c>
      <c r="GA25" s="91" t="str">
        <f t="shared" si="6"/>
        <v/>
      </c>
      <c r="GB25" s="91" t="str">
        <f t="shared" si="6"/>
        <v/>
      </c>
      <c r="GC25" s="91" t="str">
        <f t="shared" si="6"/>
        <v/>
      </c>
      <c r="GD25" s="91" t="str">
        <f t="shared" si="6"/>
        <v/>
      </c>
      <c r="GE25" s="91" t="str">
        <f t="shared" si="6"/>
        <v/>
      </c>
      <c r="GF25" s="91" t="str">
        <f t="shared" si="6"/>
        <v/>
      </c>
      <c r="GG25" s="91" t="str">
        <f t="shared" si="6"/>
        <v/>
      </c>
      <c r="GH25" s="91" t="str">
        <f t="shared" si="6"/>
        <v/>
      </c>
      <c r="GI25" s="91" t="str">
        <f t="shared" si="6"/>
        <v/>
      </c>
      <c r="GJ25" s="91" t="str">
        <f t="shared" si="6"/>
        <v/>
      </c>
      <c r="GK25" s="91" t="str">
        <f t="shared" si="6"/>
        <v/>
      </c>
      <c r="GL25" s="91" t="str">
        <f t="shared" si="6"/>
        <v/>
      </c>
      <c r="GM25" s="91" t="str">
        <f t="shared" si="6"/>
        <v/>
      </c>
      <c r="GN25" s="91" t="str">
        <f t="shared" si="6"/>
        <v/>
      </c>
      <c r="GO25" s="91" t="str">
        <f t="shared" si="6"/>
        <v/>
      </c>
      <c r="GP25" s="91" t="str">
        <f t="shared" ref="GP25:IV25" si="7">IF(SUM(GP$51:GP$52,GP$60:GP$61,GP$69:GP$72)=0,"",IF(GO25="",$D25,GO25))</f>
        <v/>
      </c>
      <c r="GQ25" s="91" t="str">
        <f t="shared" si="7"/>
        <v/>
      </c>
      <c r="GR25" s="91" t="str">
        <f t="shared" si="7"/>
        <v/>
      </c>
      <c r="GS25" s="91" t="str">
        <f t="shared" si="7"/>
        <v/>
      </c>
      <c r="GT25" s="91" t="str">
        <f t="shared" si="7"/>
        <v/>
      </c>
      <c r="GU25" s="91" t="str">
        <f t="shared" si="7"/>
        <v/>
      </c>
      <c r="GV25" s="91" t="str">
        <f t="shared" si="7"/>
        <v/>
      </c>
      <c r="GW25" s="91" t="str">
        <f t="shared" si="7"/>
        <v/>
      </c>
      <c r="GX25" s="91" t="str">
        <f t="shared" si="7"/>
        <v/>
      </c>
      <c r="GY25" s="91" t="str">
        <f t="shared" si="7"/>
        <v/>
      </c>
      <c r="GZ25" s="91" t="str">
        <f t="shared" si="7"/>
        <v/>
      </c>
      <c r="HA25" s="91" t="str">
        <f t="shared" si="7"/>
        <v/>
      </c>
      <c r="HB25" s="91" t="str">
        <f t="shared" si="7"/>
        <v/>
      </c>
      <c r="HC25" s="91" t="str">
        <f t="shared" si="7"/>
        <v/>
      </c>
      <c r="HD25" s="91" t="str">
        <f t="shared" si="7"/>
        <v/>
      </c>
      <c r="HE25" s="91" t="str">
        <f t="shared" si="7"/>
        <v/>
      </c>
      <c r="HF25" s="91" t="str">
        <f t="shared" si="7"/>
        <v/>
      </c>
      <c r="HG25" s="91" t="str">
        <f t="shared" si="7"/>
        <v/>
      </c>
      <c r="HH25" s="91" t="str">
        <f t="shared" si="7"/>
        <v/>
      </c>
      <c r="HI25" s="91" t="str">
        <f t="shared" si="7"/>
        <v/>
      </c>
      <c r="HJ25" s="91" t="str">
        <f t="shared" si="7"/>
        <v/>
      </c>
      <c r="HK25" s="91" t="str">
        <f t="shared" si="7"/>
        <v/>
      </c>
      <c r="HL25" s="91" t="str">
        <f t="shared" si="7"/>
        <v/>
      </c>
      <c r="HM25" s="91" t="str">
        <f t="shared" si="7"/>
        <v/>
      </c>
      <c r="HN25" s="91" t="str">
        <f t="shared" si="7"/>
        <v/>
      </c>
      <c r="HO25" s="91" t="str">
        <f t="shared" si="7"/>
        <v/>
      </c>
      <c r="HP25" s="91" t="str">
        <f t="shared" si="7"/>
        <v/>
      </c>
      <c r="HQ25" s="91" t="str">
        <f t="shared" si="7"/>
        <v/>
      </c>
      <c r="HR25" s="91" t="str">
        <f t="shared" si="7"/>
        <v/>
      </c>
      <c r="HS25" s="91" t="str">
        <f t="shared" si="7"/>
        <v/>
      </c>
      <c r="HT25" s="91" t="str">
        <f t="shared" si="7"/>
        <v/>
      </c>
      <c r="HU25" s="91" t="str">
        <f t="shared" si="7"/>
        <v/>
      </c>
      <c r="HV25" s="91" t="str">
        <f t="shared" si="7"/>
        <v/>
      </c>
      <c r="HW25" s="91" t="str">
        <f t="shared" si="7"/>
        <v/>
      </c>
      <c r="HX25" s="91" t="str">
        <f t="shared" si="7"/>
        <v/>
      </c>
      <c r="HY25" s="91" t="str">
        <f t="shared" si="7"/>
        <v/>
      </c>
      <c r="HZ25" s="91" t="str">
        <f t="shared" si="7"/>
        <v/>
      </c>
      <c r="IA25" s="91" t="str">
        <f t="shared" si="7"/>
        <v/>
      </c>
      <c r="IB25" s="91" t="str">
        <f t="shared" si="7"/>
        <v/>
      </c>
      <c r="IC25" s="91" t="str">
        <f t="shared" si="7"/>
        <v/>
      </c>
      <c r="ID25" s="91" t="str">
        <f t="shared" si="7"/>
        <v/>
      </c>
      <c r="IE25" s="91" t="str">
        <f t="shared" si="7"/>
        <v/>
      </c>
      <c r="IF25" s="91" t="str">
        <f t="shared" si="7"/>
        <v/>
      </c>
      <c r="IG25" s="91" t="str">
        <f t="shared" si="7"/>
        <v/>
      </c>
      <c r="IH25" s="91" t="str">
        <f t="shared" si="7"/>
        <v/>
      </c>
      <c r="II25" s="91" t="str">
        <f t="shared" si="7"/>
        <v/>
      </c>
      <c r="IJ25" s="91" t="str">
        <f t="shared" si="7"/>
        <v/>
      </c>
      <c r="IK25" s="91" t="str">
        <f t="shared" si="7"/>
        <v/>
      </c>
      <c r="IL25" s="91" t="str">
        <f t="shared" si="7"/>
        <v/>
      </c>
      <c r="IM25" s="91" t="str">
        <f t="shared" si="7"/>
        <v/>
      </c>
      <c r="IN25" s="91" t="str">
        <f t="shared" si="7"/>
        <v/>
      </c>
      <c r="IO25" s="91" t="str">
        <f t="shared" si="7"/>
        <v/>
      </c>
      <c r="IP25" s="91" t="str">
        <f t="shared" si="7"/>
        <v/>
      </c>
      <c r="IQ25" s="91" t="str">
        <f t="shared" si="7"/>
        <v/>
      </c>
      <c r="IR25" s="91" t="str">
        <f t="shared" si="7"/>
        <v/>
      </c>
      <c r="IS25" s="91" t="str">
        <f t="shared" si="7"/>
        <v/>
      </c>
      <c r="IT25" s="91" t="str">
        <f t="shared" si="7"/>
        <v/>
      </c>
      <c r="IU25" s="92" t="str">
        <f t="shared" si="7"/>
        <v/>
      </c>
      <c r="IV25" s="60" t="str">
        <f t="shared" si="7"/>
        <v/>
      </c>
    </row>
    <row r="26" spans="1:256" ht="15" customHeight="1" x14ac:dyDescent="0.25">
      <c r="A26" s="88" t="s">
        <v>37</v>
      </c>
      <c r="B26" s="89">
        <v>1.73</v>
      </c>
      <c r="C26" s="74" t="s">
        <v>173</v>
      </c>
      <c r="D26" s="94"/>
      <c r="E26" s="91" t="str">
        <f>IF(SUM(E$51:E$52,E$60:E$61,E$69:E$72)=0,"",D26)</f>
        <v/>
      </c>
      <c r="F26" s="91" t="str">
        <f t="shared" ref="F26:BQ26" si="8">IF(SUM(F$51:F$52,F$60:F$61,F$69:F$72)=0,"",IF(E26="",$D26,E26))</f>
        <v/>
      </c>
      <c r="G26" s="91" t="str">
        <f t="shared" si="8"/>
        <v/>
      </c>
      <c r="H26" s="91" t="str">
        <f t="shared" si="8"/>
        <v/>
      </c>
      <c r="I26" s="91" t="str">
        <f t="shared" si="8"/>
        <v/>
      </c>
      <c r="J26" s="91" t="str">
        <f t="shared" si="8"/>
        <v/>
      </c>
      <c r="K26" s="91" t="str">
        <f t="shared" si="8"/>
        <v/>
      </c>
      <c r="L26" s="91" t="str">
        <f t="shared" si="8"/>
        <v/>
      </c>
      <c r="M26" s="91" t="str">
        <f t="shared" si="8"/>
        <v/>
      </c>
      <c r="N26" s="91" t="str">
        <f t="shared" si="8"/>
        <v/>
      </c>
      <c r="O26" s="91" t="str">
        <f t="shared" si="8"/>
        <v/>
      </c>
      <c r="P26" s="91" t="str">
        <f t="shared" si="8"/>
        <v/>
      </c>
      <c r="Q26" s="91" t="str">
        <f t="shared" si="8"/>
        <v/>
      </c>
      <c r="R26" s="91" t="str">
        <f t="shared" si="8"/>
        <v/>
      </c>
      <c r="S26" s="91" t="str">
        <f t="shared" si="8"/>
        <v/>
      </c>
      <c r="T26" s="91" t="str">
        <f t="shared" si="8"/>
        <v/>
      </c>
      <c r="U26" s="91" t="str">
        <f t="shared" si="8"/>
        <v/>
      </c>
      <c r="V26" s="91" t="str">
        <f t="shared" si="8"/>
        <v/>
      </c>
      <c r="W26" s="91" t="str">
        <f t="shared" si="8"/>
        <v/>
      </c>
      <c r="X26" s="91" t="str">
        <f t="shared" si="8"/>
        <v/>
      </c>
      <c r="Y26" s="91" t="str">
        <f t="shared" si="8"/>
        <v/>
      </c>
      <c r="Z26" s="91" t="str">
        <f t="shared" si="8"/>
        <v/>
      </c>
      <c r="AA26" s="91" t="str">
        <f t="shared" si="8"/>
        <v/>
      </c>
      <c r="AB26" s="91" t="str">
        <f t="shared" si="8"/>
        <v/>
      </c>
      <c r="AC26" s="91" t="str">
        <f t="shared" si="8"/>
        <v/>
      </c>
      <c r="AD26" s="91" t="str">
        <f t="shared" si="8"/>
        <v/>
      </c>
      <c r="AE26" s="91" t="str">
        <f t="shared" si="8"/>
        <v/>
      </c>
      <c r="AF26" s="91" t="str">
        <f t="shared" si="8"/>
        <v/>
      </c>
      <c r="AG26" s="91" t="str">
        <f t="shared" si="8"/>
        <v/>
      </c>
      <c r="AH26" s="91" t="str">
        <f t="shared" si="8"/>
        <v/>
      </c>
      <c r="AI26" s="91" t="str">
        <f t="shared" si="8"/>
        <v/>
      </c>
      <c r="AJ26" s="91" t="str">
        <f t="shared" si="8"/>
        <v/>
      </c>
      <c r="AK26" s="91" t="str">
        <f t="shared" si="8"/>
        <v/>
      </c>
      <c r="AL26" s="91" t="str">
        <f t="shared" si="8"/>
        <v/>
      </c>
      <c r="AM26" s="91" t="str">
        <f t="shared" si="8"/>
        <v/>
      </c>
      <c r="AN26" s="91" t="str">
        <f t="shared" si="8"/>
        <v/>
      </c>
      <c r="AO26" s="91" t="str">
        <f t="shared" si="8"/>
        <v/>
      </c>
      <c r="AP26" s="91" t="str">
        <f t="shared" si="8"/>
        <v/>
      </c>
      <c r="AQ26" s="91" t="str">
        <f t="shared" si="8"/>
        <v/>
      </c>
      <c r="AR26" s="91" t="str">
        <f t="shared" si="8"/>
        <v/>
      </c>
      <c r="AS26" s="91" t="str">
        <f t="shared" si="8"/>
        <v/>
      </c>
      <c r="AT26" s="91" t="str">
        <f t="shared" si="8"/>
        <v/>
      </c>
      <c r="AU26" s="91" t="str">
        <f t="shared" si="8"/>
        <v/>
      </c>
      <c r="AV26" s="91" t="str">
        <f t="shared" si="8"/>
        <v/>
      </c>
      <c r="AW26" s="91" t="str">
        <f t="shared" si="8"/>
        <v/>
      </c>
      <c r="AX26" s="91" t="str">
        <f t="shared" si="8"/>
        <v/>
      </c>
      <c r="AY26" s="91" t="str">
        <f t="shared" si="8"/>
        <v/>
      </c>
      <c r="AZ26" s="91" t="str">
        <f t="shared" si="8"/>
        <v/>
      </c>
      <c r="BA26" s="91" t="str">
        <f t="shared" si="8"/>
        <v/>
      </c>
      <c r="BB26" s="91" t="str">
        <f t="shared" si="8"/>
        <v/>
      </c>
      <c r="BC26" s="91" t="str">
        <f t="shared" si="8"/>
        <v/>
      </c>
      <c r="BD26" s="91" t="str">
        <f t="shared" si="8"/>
        <v/>
      </c>
      <c r="BE26" s="91" t="str">
        <f t="shared" si="8"/>
        <v/>
      </c>
      <c r="BF26" s="91" t="str">
        <f t="shared" si="8"/>
        <v/>
      </c>
      <c r="BG26" s="91" t="str">
        <f t="shared" si="8"/>
        <v/>
      </c>
      <c r="BH26" s="91" t="str">
        <f t="shared" si="8"/>
        <v/>
      </c>
      <c r="BI26" s="91" t="str">
        <f t="shared" si="8"/>
        <v/>
      </c>
      <c r="BJ26" s="91" t="str">
        <f t="shared" si="8"/>
        <v/>
      </c>
      <c r="BK26" s="91" t="str">
        <f t="shared" si="8"/>
        <v/>
      </c>
      <c r="BL26" s="91" t="str">
        <f t="shared" si="8"/>
        <v/>
      </c>
      <c r="BM26" s="91" t="str">
        <f t="shared" si="8"/>
        <v/>
      </c>
      <c r="BN26" s="91" t="str">
        <f t="shared" si="8"/>
        <v/>
      </c>
      <c r="BO26" s="91" t="str">
        <f t="shared" si="8"/>
        <v/>
      </c>
      <c r="BP26" s="91" t="str">
        <f t="shared" si="8"/>
        <v/>
      </c>
      <c r="BQ26" s="91" t="str">
        <f t="shared" si="8"/>
        <v/>
      </c>
      <c r="BR26" s="91" t="str">
        <f t="shared" ref="BR26:EC26" si="9">IF(SUM(BR$51:BR$52,BR$60:BR$61,BR$69:BR$72)=0,"",IF(BQ26="",$D26,BQ26))</f>
        <v/>
      </c>
      <c r="BS26" s="91" t="str">
        <f t="shared" si="9"/>
        <v/>
      </c>
      <c r="BT26" s="91" t="str">
        <f t="shared" si="9"/>
        <v/>
      </c>
      <c r="BU26" s="91" t="str">
        <f t="shared" si="9"/>
        <v/>
      </c>
      <c r="BV26" s="91" t="str">
        <f t="shared" si="9"/>
        <v/>
      </c>
      <c r="BW26" s="91" t="str">
        <f t="shared" si="9"/>
        <v/>
      </c>
      <c r="BX26" s="91" t="str">
        <f t="shared" si="9"/>
        <v/>
      </c>
      <c r="BY26" s="91" t="str">
        <f t="shared" si="9"/>
        <v/>
      </c>
      <c r="BZ26" s="91" t="str">
        <f t="shared" si="9"/>
        <v/>
      </c>
      <c r="CA26" s="91" t="str">
        <f t="shared" si="9"/>
        <v/>
      </c>
      <c r="CB26" s="91" t="str">
        <f t="shared" si="9"/>
        <v/>
      </c>
      <c r="CC26" s="91" t="str">
        <f t="shared" si="9"/>
        <v/>
      </c>
      <c r="CD26" s="91" t="str">
        <f t="shared" si="9"/>
        <v/>
      </c>
      <c r="CE26" s="91" t="str">
        <f t="shared" si="9"/>
        <v/>
      </c>
      <c r="CF26" s="91" t="str">
        <f t="shared" si="9"/>
        <v/>
      </c>
      <c r="CG26" s="91" t="str">
        <f t="shared" si="9"/>
        <v/>
      </c>
      <c r="CH26" s="91" t="str">
        <f t="shared" si="9"/>
        <v/>
      </c>
      <c r="CI26" s="91" t="str">
        <f t="shared" si="9"/>
        <v/>
      </c>
      <c r="CJ26" s="91" t="str">
        <f t="shared" si="9"/>
        <v/>
      </c>
      <c r="CK26" s="91" t="str">
        <f t="shared" si="9"/>
        <v/>
      </c>
      <c r="CL26" s="91" t="str">
        <f t="shared" si="9"/>
        <v/>
      </c>
      <c r="CM26" s="91" t="str">
        <f t="shared" si="9"/>
        <v/>
      </c>
      <c r="CN26" s="91" t="str">
        <f t="shared" si="9"/>
        <v/>
      </c>
      <c r="CO26" s="91" t="str">
        <f t="shared" si="9"/>
        <v/>
      </c>
      <c r="CP26" s="91" t="str">
        <f t="shared" si="9"/>
        <v/>
      </c>
      <c r="CQ26" s="91" t="str">
        <f t="shared" si="9"/>
        <v/>
      </c>
      <c r="CR26" s="91" t="str">
        <f t="shared" si="9"/>
        <v/>
      </c>
      <c r="CS26" s="91" t="str">
        <f t="shared" si="9"/>
        <v/>
      </c>
      <c r="CT26" s="91" t="str">
        <f t="shared" si="9"/>
        <v/>
      </c>
      <c r="CU26" s="91" t="str">
        <f t="shared" si="9"/>
        <v/>
      </c>
      <c r="CV26" s="91" t="str">
        <f t="shared" si="9"/>
        <v/>
      </c>
      <c r="CW26" s="91" t="str">
        <f t="shared" si="9"/>
        <v/>
      </c>
      <c r="CX26" s="91" t="str">
        <f t="shared" si="9"/>
        <v/>
      </c>
      <c r="CY26" s="91" t="str">
        <f t="shared" si="9"/>
        <v/>
      </c>
      <c r="CZ26" s="91" t="str">
        <f t="shared" si="9"/>
        <v/>
      </c>
      <c r="DA26" s="91" t="str">
        <f t="shared" si="9"/>
        <v/>
      </c>
      <c r="DB26" s="91" t="str">
        <f t="shared" si="9"/>
        <v/>
      </c>
      <c r="DC26" s="91" t="str">
        <f t="shared" si="9"/>
        <v/>
      </c>
      <c r="DD26" s="91" t="str">
        <f t="shared" si="9"/>
        <v/>
      </c>
      <c r="DE26" s="91" t="str">
        <f t="shared" si="9"/>
        <v/>
      </c>
      <c r="DF26" s="91" t="str">
        <f t="shared" si="9"/>
        <v/>
      </c>
      <c r="DG26" s="91" t="str">
        <f t="shared" si="9"/>
        <v/>
      </c>
      <c r="DH26" s="91" t="str">
        <f t="shared" si="9"/>
        <v/>
      </c>
      <c r="DI26" s="91" t="str">
        <f t="shared" si="9"/>
        <v/>
      </c>
      <c r="DJ26" s="91" t="str">
        <f t="shared" si="9"/>
        <v/>
      </c>
      <c r="DK26" s="91" t="str">
        <f t="shared" si="9"/>
        <v/>
      </c>
      <c r="DL26" s="91" t="str">
        <f t="shared" si="9"/>
        <v/>
      </c>
      <c r="DM26" s="91" t="str">
        <f t="shared" si="9"/>
        <v/>
      </c>
      <c r="DN26" s="91" t="str">
        <f t="shared" si="9"/>
        <v/>
      </c>
      <c r="DO26" s="91" t="str">
        <f t="shared" si="9"/>
        <v/>
      </c>
      <c r="DP26" s="91" t="str">
        <f t="shared" si="9"/>
        <v/>
      </c>
      <c r="DQ26" s="91" t="str">
        <f t="shared" si="9"/>
        <v/>
      </c>
      <c r="DR26" s="91" t="str">
        <f t="shared" si="9"/>
        <v/>
      </c>
      <c r="DS26" s="91" t="str">
        <f t="shared" si="9"/>
        <v/>
      </c>
      <c r="DT26" s="91" t="str">
        <f t="shared" si="9"/>
        <v/>
      </c>
      <c r="DU26" s="91" t="str">
        <f t="shared" si="9"/>
        <v/>
      </c>
      <c r="DV26" s="91" t="str">
        <f t="shared" si="9"/>
        <v/>
      </c>
      <c r="DW26" s="91" t="str">
        <f t="shared" si="9"/>
        <v/>
      </c>
      <c r="DX26" s="91" t="str">
        <f t="shared" si="9"/>
        <v/>
      </c>
      <c r="DY26" s="91" t="str">
        <f t="shared" si="9"/>
        <v/>
      </c>
      <c r="DZ26" s="91" t="str">
        <f t="shared" si="9"/>
        <v/>
      </c>
      <c r="EA26" s="91" t="str">
        <f t="shared" si="9"/>
        <v/>
      </c>
      <c r="EB26" s="91" t="str">
        <f t="shared" si="9"/>
        <v/>
      </c>
      <c r="EC26" s="91" t="str">
        <f t="shared" si="9"/>
        <v/>
      </c>
      <c r="ED26" s="91" t="str">
        <f t="shared" ref="ED26:GO26" si="10">IF(SUM(ED$51:ED$52,ED$60:ED$61,ED$69:ED$72)=0,"",IF(EC26="",$D26,EC26))</f>
        <v/>
      </c>
      <c r="EE26" s="91" t="str">
        <f t="shared" si="10"/>
        <v/>
      </c>
      <c r="EF26" s="91" t="str">
        <f t="shared" si="10"/>
        <v/>
      </c>
      <c r="EG26" s="91" t="str">
        <f t="shared" si="10"/>
        <v/>
      </c>
      <c r="EH26" s="91" t="str">
        <f t="shared" si="10"/>
        <v/>
      </c>
      <c r="EI26" s="91" t="str">
        <f t="shared" si="10"/>
        <v/>
      </c>
      <c r="EJ26" s="91" t="str">
        <f t="shared" si="10"/>
        <v/>
      </c>
      <c r="EK26" s="91" t="str">
        <f t="shared" si="10"/>
        <v/>
      </c>
      <c r="EL26" s="91" t="str">
        <f t="shared" si="10"/>
        <v/>
      </c>
      <c r="EM26" s="91" t="str">
        <f t="shared" si="10"/>
        <v/>
      </c>
      <c r="EN26" s="91" t="str">
        <f t="shared" si="10"/>
        <v/>
      </c>
      <c r="EO26" s="91" t="str">
        <f t="shared" si="10"/>
        <v/>
      </c>
      <c r="EP26" s="91" t="str">
        <f t="shared" si="10"/>
        <v/>
      </c>
      <c r="EQ26" s="91" t="str">
        <f t="shared" si="10"/>
        <v/>
      </c>
      <c r="ER26" s="91" t="str">
        <f t="shared" si="10"/>
        <v/>
      </c>
      <c r="ES26" s="91" t="str">
        <f t="shared" si="10"/>
        <v/>
      </c>
      <c r="ET26" s="91" t="str">
        <f t="shared" si="10"/>
        <v/>
      </c>
      <c r="EU26" s="91" t="str">
        <f t="shared" si="10"/>
        <v/>
      </c>
      <c r="EV26" s="91" t="str">
        <f t="shared" si="10"/>
        <v/>
      </c>
      <c r="EW26" s="91" t="str">
        <f t="shared" si="10"/>
        <v/>
      </c>
      <c r="EX26" s="91" t="str">
        <f t="shared" si="10"/>
        <v/>
      </c>
      <c r="EY26" s="91" t="str">
        <f t="shared" si="10"/>
        <v/>
      </c>
      <c r="EZ26" s="91" t="str">
        <f t="shared" si="10"/>
        <v/>
      </c>
      <c r="FA26" s="91" t="str">
        <f t="shared" si="10"/>
        <v/>
      </c>
      <c r="FB26" s="91" t="str">
        <f t="shared" si="10"/>
        <v/>
      </c>
      <c r="FC26" s="91" t="str">
        <f t="shared" si="10"/>
        <v/>
      </c>
      <c r="FD26" s="91" t="str">
        <f t="shared" si="10"/>
        <v/>
      </c>
      <c r="FE26" s="91" t="str">
        <f t="shared" si="10"/>
        <v/>
      </c>
      <c r="FF26" s="91" t="str">
        <f t="shared" si="10"/>
        <v/>
      </c>
      <c r="FG26" s="91" t="str">
        <f t="shared" si="10"/>
        <v/>
      </c>
      <c r="FH26" s="91" t="str">
        <f t="shared" si="10"/>
        <v/>
      </c>
      <c r="FI26" s="91" t="str">
        <f t="shared" si="10"/>
        <v/>
      </c>
      <c r="FJ26" s="91" t="str">
        <f t="shared" si="10"/>
        <v/>
      </c>
      <c r="FK26" s="91" t="str">
        <f t="shared" si="10"/>
        <v/>
      </c>
      <c r="FL26" s="91" t="str">
        <f t="shared" si="10"/>
        <v/>
      </c>
      <c r="FM26" s="91" t="str">
        <f t="shared" si="10"/>
        <v/>
      </c>
      <c r="FN26" s="91" t="str">
        <f t="shared" si="10"/>
        <v/>
      </c>
      <c r="FO26" s="91" t="str">
        <f t="shared" si="10"/>
        <v/>
      </c>
      <c r="FP26" s="91" t="str">
        <f t="shared" si="10"/>
        <v/>
      </c>
      <c r="FQ26" s="91" t="str">
        <f t="shared" si="10"/>
        <v/>
      </c>
      <c r="FR26" s="91" t="str">
        <f t="shared" si="10"/>
        <v/>
      </c>
      <c r="FS26" s="91" t="str">
        <f t="shared" si="10"/>
        <v/>
      </c>
      <c r="FT26" s="91" t="str">
        <f t="shared" si="10"/>
        <v/>
      </c>
      <c r="FU26" s="91" t="str">
        <f t="shared" si="10"/>
        <v/>
      </c>
      <c r="FV26" s="91" t="str">
        <f t="shared" si="10"/>
        <v/>
      </c>
      <c r="FW26" s="91" t="str">
        <f t="shared" si="10"/>
        <v/>
      </c>
      <c r="FX26" s="91" t="str">
        <f t="shared" si="10"/>
        <v/>
      </c>
      <c r="FY26" s="91" t="str">
        <f t="shared" si="10"/>
        <v/>
      </c>
      <c r="FZ26" s="91" t="str">
        <f t="shared" si="10"/>
        <v/>
      </c>
      <c r="GA26" s="91" t="str">
        <f t="shared" si="10"/>
        <v/>
      </c>
      <c r="GB26" s="91" t="str">
        <f t="shared" si="10"/>
        <v/>
      </c>
      <c r="GC26" s="91" t="str">
        <f t="shared" si="10"/>
        <v/>
      </c>
      <c r="GD26" s="91" t="str">
        <f t="shared" si="10"/>
        <v/>
      </c>
      <c r="GE26" s="91" t="str">
        <f t="shared" si="10"/>
        <v/>
      </c>
      <c r="GF26" s="91" t="str">
        <f t="shared" si="10"/>
        <v/>
      </c>
      <c r="GG26" s="91" t="str">
        <f t="shared" si="10"/>
        <v/>
      </c>
      <c r="GH26" s="91" t="str">
        <f t="shared" si="10"/>
        <v/>
      </c>
      <c r="GI26" s="91" t="str">
        <f t="shared" si="10"/>
        <v/>
      </c>
      <c r="GJ26" s="91" t="str">
        <f t="shared" si="10"/>
        <v/>
      </c>
      <c r="GK26" s="91" t="str">
        <f t="shared" si="10"/>
        <v/>
      </c>
      <c r="GL26" s="91" t="str">
        <f t="shared" si="10"/>
        <v/>
      </c>
      <c r="GM26" s="91" t="str">
        <f t="shared" si="10"/>
        <v/>
      </c>
      <c r="GN26" s="91" t="str">
        <f t="shared" si="10"/>
        <v/>
      </c>
      <c r="GO26" s="91" t="str">
        <f t="shared" si="10"/>
        <v/>
      </c>
      <c r="GP26" s="91" t="str">
        <f t="shared" ref="GP26:IV26" si="11">IF(SUM(GP$51:GP$52,GP$60:GP$61,GP$69:GP$72)=0,"",IF(GO26="",$D26,GO26))</f>
        <v/>
      </c>
      <c r="GQ26" s="91" t="str">
        <f t="shared" si="11"/>
        <v/>
      </c>
      <c r="GR26" s="91" t="str">
        <f t="shared" si="11"/>
        <v/>
      </c>
      <c r="GS26" s="91" t="str">
        <f t="shared" si="11"/>
        <v/>
      </c>
      <c r="GT26" s="91" t="str">
        <f t="shared" si="11"/>
        <v/>
      </c>
      <c r="GU26" s="91" t="str">
        <f t="shared" si="11"/>
        <v/>
      </c>
      <c r="GV26" s="91" t="str">
        <f t="shared" si="11"/>
        <v/>
      </c>
      <c r="GW26" s="91" t="str">
        <f t="shared" si="11"/>
        <v/>
      </c>
      <c r="GX26" s="91" t="str">
        <f t="shared" si="11"/>
        <v/>
      </c>
      <c r="GY26" s="91" t="str">
        <f t="shared" si="11"/>
        <v/>
      </c>
      <c r="GZ26" s="91" t="str">
        <f t="shared" si="11"/>
        <v/>
      </c>
      <c r="HA26" s="91" t="str">
        <f t="shared" si="11"/>
        <v/>
      </c>
      <c r="HB26" s="91" t="str">
        <f t="shared" si="11"/>
        <v/>
      </c>
      <c r="HC26" s="91" t="str">
        <f t="shared" si="11"/>
        <v/>
      </c>
      <c r="HD26" s="91" t="str">
        <f t="shared" si="11"/>
        <v/>
      </c>
      <c r="HE26" s="91" t="str">
        <f t="shared" si="11"/>
        <v/>
      </c>
      <c r="HF26" s="91" t="str">
        <f t="shared" si="11"/>
        <v/>
      </c>
      <c r="HG26" s="91" t="str">
        <f t="shared" si="11"/>
        <v/>
      </c>
      <c r="HH26" s="91" t="str">
        <f t="shared" si="11"/>
        <v/>
      </c>
      <c r="HI26" s="91" t="str">
        <f t="shared" si="11"/>
        <v/>
      </c>
      <c r="HJ26" s="91" t="str">
        <f t="shared" si="11"/>
        <v/>
      </c>
      <c r="HK26" s="91" t="str">
        <f t="shared" si="11"/>
        <v/>
      </c>
      <c r="HL26" s="91" t="str">
        <f t="shared" si="11"/>
        <v/>
      </c>
      <c r="HM26" s="91" t="str">
        <f t="shared" si="11"/>
        <v/>
      </c>
      <c r="HN26" s="91" t="str">
        <f t="shared" si="11"/>
        <v/>
      </c>
      <c r="HO26" s="91" t="str">
        <f t="shared" si="11"/>
        <v/>
      </c>
      <c r="HP26" s="91" t="str">
        <f t="shared" si="11"/>
        <v/>
      </c>
      <c r="HQ26" s="91" t="str">
        <f t="shared" si="11"/>
        <v/>
      </c>
      <c r="HR26" s="91" t="str">
        <f t="shared" si="11"/>
        <v/>
      </c>
      <c r="HS26" s="91" t="str">
        <f t="shared" si="11"/>
        <v/>
      </c>
      <c r="HT26" s="91" t="str">
        <f t="shared" si="11"/>
        <v/>
      </c>
      <c r="HU26" s="91" t="str">
        <f t="shared" si="11"/>
        <v/>
      </c>
      <c r="HV26" s="91" t="str">
        <f t="shared" si="11"/>
        <v/>
      </c>
      <c r="HW26" s="91" t="str">
        <f t="shared" si="11"/>
        <v/>
      </c>
      <c r="HX26" s="91" t="str">
        <f t="shared" si="11"/>
        <v/>
      </c>
      <c r="HY26" s="91" t="str">
        <f t="shared" si="11"/>
        <v/>
      </c>
      <c r="HZ26" s="91" t="str">
        <f t="shared" si="11"/>
        <v/>
      </c>
      <c r="IA26" s="91" t="str">
        <f t="shared" si="11"/>
        <v/>
      </c>
      <c r="IB26" s="91" t="str">
        <f t="shared" si="11"/>
        <v/>
      </c>
      <c r="IC26" s="91" t="str">
        <f t="shared" si="11"/>
        <v/>
      </c>
      <c r="ID26" s="91" t="str">
        <f t="shared" si="11"/>
        <v/>
      </c>
      <c r="IE26" s="91" t="str">
        <f t="shared" si="11"/>
        <v/>
      </c>
      <c r="IF26" s="91" t="str">
        <f t="shared" si="11"/>
        <v/>
      </c>
      <c r="IG26" s="91" t="str">
        <f t="shared" si="11"/>
        <v/>
      </c>
      <c r="IH26" s="91" t="str">
        <f t="shared" si="11"/>
        <v/>
      </c>
      <c r="II26" s="91" t="str">
        <f t="shared" si="11"/>
        <v/>
      </c>
      <c r="IJ26" s="91" t="str">
        <f t="shared" si="11"/>
        <v/>
      </c>
      <c r="IK26" s="91" t="str">
        <f t="shared" si="11"/>
        <v/>
      </c>
      <c r="IL26" s="91" t="str">
        <f t="shared" si="11"/>
        <v/>
      </c>
      <c r="IM26" s="91" t="str">
        <f t="shared" si="11"/>
        <v/>
      </c>
      <c r="IN26" s="91" t="str">
        <f t="shared" si="11"/>
        <v/>
      </c>
      <c r="IO26" s="91" t="str">
        <f t="shared" si="11"/>
        <v/>
      </c>
      <c r="IP26" s="91" t="str">
        <f t="shared" si="11"/>
        <v/>
      </c>
      <c r="IQ26" s="91" t="str">
        <f t="shared" si="11"/>
        <v/>
      </c>
      <c r="IR26" s="91" t="str">
        <f t="shared" si="11"/>
        <v/>
      </c>
      <c r="IS26" s="91" t="str">
        <f t="shared" si="11"/>
        <v/>
      </c>
      <c r="IT26" s="91" t="str">
        <f t="shared" si="11"/>
        <v/>
      </c>
      <c r="IU26" s="92" t="str">
        <f t="shared" si="11"/>
        <v/>
      </c>
      <c r="IV26" s="60" t="str">
        <f t="shared" si="11"/>
        <v/>
      </c>
    </row>
    <row r="27" spans="1:256" ht="15" customHeight="1" x14ac:dyDescent="0.25">
      <c r="A27" s="88" t="s">
        <v>64</v>
      </c>
      <c r="B27" s="95"/>
      <c r="C27" s="96" t="s">
        <v>54</v>
      </c>
      <c r="D27" s="97"/>
      <c r="E27" s="98"/>
      <c r="F27" s="91"/>
      <c r="G27" s="99"/>
      <c r="H27" s="99"/>
      <c r="I27" s="99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  <c r="IU27" s="92"/>
      <c r="IV27" s="60"/>
    </row>
    <row r="28" spans="1:256" ht="15" customHeight="1" x14ac:dyDescent="0.25">
      <c r="A28" s="70" t="str">
        <f>IF(MATCH(C49,C:C,0)&gt;49,"Rows have been added",IF(MATCH(C49,C:C,0)&lt;49,"Rows have been deleted",""))</f>
        <v/>
      </c>
      <c r="B28" s="83"/>
      <c r="C28" s="84" t="s">
        <v>21</v>
      </c>
      <c r="D28" s="85"/>
      <c r="E28" s="85"/>
      <c r="F28" s="87"/>
      <c r="G28" s="100"/>
      <c r="H28" s="100"/>
      <c r="I28" s="100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87"/>
      <c r="IT28" s="87"/>
      <c r="IU28" s="87"/>
      <c r="IV28" s="60"/>
    </row>
    <row r="29" spans="1:256" ht="15" customHeight="1" x14ac:dyDescent="0.25">
      <c r="A29" s="70"/>
      <c r="B29" s="83"/>
      <c r="C29" s="84" t="s">
        <v>2</v>
      </c>
      <c r="D29" s="87"/>
      <c r="E29" s="86" t="s">
        <v>174</v>
      </c>
      <c r="F29" s="87"/>
      <c r="G29" s="87"/>
      <c r="H29" s="87"/>
      <c r="I29" s="87"/>
      <c r="J29" s="87"/>
      <c r="K29" s="87"/>
      <c r="L29" s="87"/>
      <c r="M29" s="87"/>
      <c r="N29" s="87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5"/>
      <c r="GW29" s="85"/>
      <c r="GX29" s="85"/>
      <c r="GY29" s="85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5"/>
      <c r="HY29" s="85"/>
      <c r="HZ29" s="85"/>
      <c r="IA29" s="85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5"/>
      <c r="IM29" s="85"/>
      <c r="IN29" s="85"/>
      <c r="IO29" s="85"/>
      <c r="IP29" s="85"/>
      <c r="IQ29" s="85"/>
      <c r="IR29" s="85"/>
      <c r="IS29" s="85"/>
      <c r="IT29" s="85"/>
      <c r="IU29" s="85"/>
    </row>
    <row r="30" spans="1:256" s="60" customFormat="1" ht="15" customHeight="1" x14ac:dyDescent="0.25">
      <c r="A30" s="88" t="s">
        <v>65</v>
      </c>
      <c r="B30" s="89" t="s">
        <v>150</v>
      </c>
      <c r="C30" s="93" t="s">
        <v>3</v>
      </c>
      <c r="D30" s="101"/>
      <c r="E30" s="91" t="str">
        <f>IF(SUM(E$51:E$52,E$60:E$61,E$69:E$72)=0,"",D30)</f>
        <v/>
      </c>
      <c r="F30" s="91" t="str">
        <f t="shared" ref="F30:BQ30" si="12">IF(SUM(F$51:F$52,F$60:F$61,F$69:F$72)=0,"",IF(E30="",$D30,E30))</f>
        <v/>
      </c>
      <c r="G30" s="91" t="str">
        <f t="shared" si="12"/>
        <v/>
      </c>
      <c r="H30" s="91" t="str">
        <f t="shared" si="12"/>
        <v/>
      </c>
      <c r="I30" s="91" t="str">
        <f t="shared" si="12"/>
        <v/>
      </c>
      <c r="J30" s="91" t="str">
        <f t="shared" si="12"/>
        <v/>
      </c>
      <c r="K30" s="91" t="str">
        <f t="shared" si="12"/>
        <v/>
      </c>
      <c r="L30" s="91" t="str">
        <f t="shared" si="12"/>
        <v/>
      </c>
      <c r="M30" s="91" t="str">
        <f t="shared" si="12"/>
        <v/>
      </c>
      <c r="N30" s="91" t="str">
        <f t="shared" si="12"/>
        <v/>
      </c>
      <c r="O30" s="91" t="str">
        <f t="shared" si="12"/>
        <v/>
      </c>
      <c r="P30" s="91" t="str">
        <f t="shared" si="12"/>
        <v/>
      </c>
      <c r="Q30" s="91" t="str">
        <f t="shared" si="12"/>
        <v/>
      </c>
      <c r="R30" s="91" t="str">
        <f t="shared" si="12"/>
        <v/>
      </c>
      <c r="S30" s="91" t="str">
        <f t="shared" si="12"/>
        <v/>
      </c>
      <c r="T30" s="91" t="str">
        <f t="shared" si="12"/>
        <v/>
      </c>
      <c r="U30" s="91" t="str">
        <f t="shared" si="12"/>
        <v/>
      </c>
      <c r="V30" s="91" t="str">
        <f t="shared" si="12"/>
        <v/>
      </c>
      <c r="W30" s="91" t="str">
        <f t="shared" si="12"/>
        <v/>
      </c>
      <c r="X30" s="91" t="str">
        <f t="shared" si="12"/>
        <v/>
      </c>
      <c r="Y30" s="91" t="str">
        <f t="shared" si="12"/>
        <v/>
      </c>
      <c r="Z30" s="91" t="str">
        <f t="shared" si="12"/>
        <v/>
      </c>
      <c r="AA30" s="91" t="str">
        <f t="shared" si="12"/>
        <v/>
      </c>
      <c r="AB30" s="91" t="str">
        <f t="shared" si="12"/>
        <v/>
      </c>
      <c r="AC30" s="91" t="str">
        <f t="shared" si="12"/>
        <v/>
      </c>
      <c r="AD30" s="91" t="str">
        <f t="shared" si="12"/>
        <v/>
      </c>
      <c r="AE30" s="91" t="str">
        <f t="shared" si="12"/>
        <v/>
      </c>
      <c r="AF30" s="91" t="str">
        <f t="shared" si="12"/>
        <v/>
      </c>
      <c r="AG30" s="91" t="str">
        <f t="shared" si="12"/>
        <v/>
      </c>
      <c r="AH30" s="91" t="str">
        <f t="shared" si="12"/>
        <v/>
      </c>
      <c r="AI30" s="91" t="str">
        <f t="shared" si="12"/>
        <v/>
      </c>
      <c r="AJ30" s="91" t="str">
        <f t="shared" si="12"/>
        <v/>
      </c>
      <c r="AK30" s="91" t="str">
        <f t="shared" si="12"/>
        <v/>
      </c>
      <c r="AL30" s="91" t="str">
        <f t="shared" si="12"/>
        <v/>
      </c>
      <c r="AM30" s="91" t="str">
        <f t="shared" si="12"/>
        <v/>
      </c>
      <c r="AN30" s="91" t="str">
        <f t="shared" si="12"/>
        <v/>
      </c>
      <c r="AO30" s="91" t="str">
        <f t="shared" si="12"/>
        <v/>
      </c>
      <c r="AP30" s="91" t="str">
        <f t="shared" si="12"/>
        <v/>
      </c>
      <c r="AQ30" s="91" t="str">
        <f t="shared" si="12"/>
        <v/>
      </c>
      <c r="AR30" s="91" t="str">
        <f t="shared" si="12"/>
        <v/>
      </c>
      <c r="AS30" s="91" t="str">
        <f t="shared" si="12"/>
        <v/>
      </c>
      <c r="AT30" s="91" t="str">
        <f t="shared" si="12"/>
        <v/>
      </c>
      <c r="AU30" s="91" t="str">
        <f t="shared" si="12"/>
        <v/>
      </c>
      <c r="AV30" s="91" t="str">
        <f t="shared" si="12"/>
        <v/>
      </c>
      <c r="AW30" s="91" t="str">
        <f t="shared" si="12"/>
        <v/>
      </c>
      <c r="AX30" s="91" t="str">
        <f t="shared" si="12"/>
        <v/>
      </c>
      <c r="AY30" s="91" t="str">
        <f t="shared" si="12"/>
        <v/>
      </c>
      <c r="AZ30" s="91" t="str">
        <f t="shared" si="12"/>
        <v/>
      </c>
      <c r="BA30" s="91" t="str">
        <f t="shared" si="12"/>
        <v/>
      </c>
      <c r="BB30" s="91" t="str">
        <f t="shared" si="12"/>
        <v/>
      </c>
      <c r="BC30" s="91" t="str">
        <f t="shared" si="12"/>
        <v/>
      </c>
      <c r="BD30" s="91" t="str">
        <f t="shared" si="12"/>
        <v/>
      </c>
      <c r="BE30" s="91" t="str">
        <f t="shared" si="12"/>
        <v/>
      </c>
      <c r="BF30" s="91" t="str">
        <f t="shared" si="12"/>
        <v/>
      </c>
      <c r="BG30" s="91" t="str">
        <f t="shared" si="12"/>
        <v/>
      </c>
      <c r="BH30" s="91" t="str">
        <f t="shared" si="12"/>
        <v/>
      </c>
      <c r="BI30" s="91" t="str">
        <f t="shared" si="12"/>
        <v/>
      </c>
      <c r="BJ30" s="91" t="str">
        <f t="shared" si="12"/>
        <v/>
      </c>
      <c r="BK30" s="91" t="str">
        <f t="shared" si="12"/>
        <v/>
      </c>
      <c r="BL30" s="91" t="str">
        <f t="shared" si="12"/>
        <v/>
      </c>
      <c r="BM30" s="91" t="str">
        <f t="shared" si="12"/>
        <v/>
      </c>
      <c r="BN30" s="91" t="str">
        <f t="shared" si="12"/>
        <v/>
      </c>
      <c r="BO30" s="91" t="str">
        <f t="shared" si="12"/>
        <v/>
      </c>
      <c r="BP30" s="91" t="str">
        <f t="shared" si="12"/>
        <v/>
      </c>
      <c r="BQ30" s="91" t="str">
        <f t="shared" si="12"/>
        <v/>
      </c>
      <c r="BR30" s="91" t="str">
        <f t="shared" ref="BR30:EC30" si="13">IF(SUM(BR$51:BR$52,BR$60:BR$61,BR$69:BR$72)=0,"",IF(BQ30="",$D30,BQ30))</f>
        <v/>
      </c>
      <c r="BS30" s="91" t="str">
        <f t="shared" si="13"/>
        <v/>
      </c>
      <c r="BT30" s="91" t="str">
        <f t="shared" si="13"/>
        <v/>
      </c>
      <c r="BU30" s="91" t="str">
        <f t="shared" si="13"/>
        <v/>
      </c>
      <c r="BV30" s="91" t="str">
        <f t="shared" si="13"/>
        <v/>
      </c>
      <c r="BW30" s="91" t="str">
        <f t="shared" si="13"/>
        <v/>
      </c>
      <c r="BX30" s="91" t="str">
        <f t="shared" si="13"/>
        <v/>
      </c>
      <c r="BY30" s="91" t="str">
        <f t="shared" si="13"/>
        <v/>
      </c>
      <c r="BZ30" s="91" t="str">
        <f t="shared" si="13"/>
        <v/>
      </c>
      <c r="CA30" s="91" t="str">
        <f t="shared" si="13"/>
        <v/>
      </c>
      <c r="CB30" s="91" t="str">
        <f t="shared" si="13"/>
        <v/>
      </c>
      <c r="CC30" s="91" t="str">
        <f t="shared" si="13"/>
        <v/>
      </c>
      <c r="CD30" s="91" t="str">
        <f t="shared" si="13"/>
        <v/>
      </c>
      <c r="CE30" s="91" t="str">
        <f t="shared" si="13"/>
        <v/>
      </c>
      <c r="CF30" s="91" t="str">
        <f t="shared" si="13"/>
        <v/>
      </c>
      <c r="CG30" s="91" t="str">
        <f t="shared" si="13"/>
        <v/>
      </c>
      <c r="CH30" s="91" t="str">
        <f t="shared" si="13"/>
        <v/>
      </c>
      <c r="CI30" s="91" t="str">
        <f t="shared" si="13"/>
        <v/>
      </c>
      <c r="CJ30" s="91" t="str">
        <f t="shared" si="13"/>
        <v/>
      </c>
      <c r="CK30" s="91" t="str">
        <f t="shared" si="13"/>
        <v/>
      </c>
      <c r="CL30" s="91" t="str">
        <f t="shared" si="13"/>
        <v/>
      </c>
      <c r="CM30" s="91" t="str">
        <f t="shared" si="13"/>
        <v/>
      </c>
      <c r="CN30" s="91" t="str">
        <f t="shared" si="13"/>
        <v/>
      </c>
      <c r="CO30" s="91" t="str">
        <f t="shared" si="13"/>
        <v/>
      </c>
      <c r="CP30" s="91" t="str">
        <f t="shared" si="13"/>
        <v/>
      </c>
      <c r="CQ30" s="91" t="str">
        <f t="shared" si="13"/>
        <v/>
      </c>
      <c r="CR30" s="91" t="str">
        <f t="shared" si="13"/>
        <v/>
      </c>
      <c r="CS30" s="91" t="str">
        <f t="shared" si="13"/>
        <v/>
      </c>
      <c r="CT30" s="91" t="str">
        <f t="shared" si="13"/>
        <v/>
      </c>
      <c r="CU30" s="91" t="str">
        <f t="shared" si="13"/>
        <v/>
      </c>
      <c r="CV30" s="91" t="str">
        <f t="shared" si="13"/>
        <v/>
      </c>
      <c r="CW30" s="91" t="str">
        <f t="shared" si="13"/>
        <v/>
      </c>
      <c r="CX30" s="91" t="str">
        <f t="shared" si="13"/>
        <v/>
      </c>
      <c r="CY30" s="91" t="str">
        <f t="shared" si="13"/>
        <v/>
      </c>
      <c r="CZ30" s="91" t="str">
        <f t="shared" si="13"/>
        <v/>
      </c>
      <c r="DA30" s="91" t="str">
        <f t="shared" si="13"/>
        <v/>
      </c>
      <c r="DB30" s="91" t="str">
        <f t="shared" si="13"/>
        <v/>
      </c>
      <c r="DC30" s="91" t="str">
        <f t="shared" si="13"/>
        <v/>
      </c>
      <c r="DD30" s="91" t="str">
        <f t="shared" si="13"/>
        <v/>
      </c>
      <c r="DE30" s="91" t="str">
        <f t="shared" si="13"/>
        <v/>
      </c>
      <c r="DF30" s="91" t="str">
        <f t="shared" si="13"/>
        <v/>
      </c>
      <c r="DG30" s="91" t="str">
        <f t="shared" si="13"/>
        <v/>
      </c>
      <c r="DH30" s="91" t="str">
        <f t="shared" si="13"/>
        <v/>
      </c>
      <c r="DI30" s="91" t="str">
        <f t="shared" si="13"/>
        <v/>
      </c>
      <c r="DJ30" s="91" t="str">
        <f t="shared" si="13"/>
        <v/>
      </c>
      <c r="DK30" s="91" t="str">
        <f t="shared" si="13"/>
        <v/>
      </c>
      <c r="DL30" s="91" t="str">
        <f t="shared" si="13"/>
        <v/>
      </c>
      <c r="DM30" s="91" t="str">
        <f t="shared" si="13"/>
        <v/>
      </c>
      <c r="DN30" s="91" t="str">
        <f t="shared" si="13"/>
        <v/>
      </c>
      <c r="DO30" s="91" t="str">
        <f t="shared" si="13"/>
        <v/>
      </c>
      <c r="DP30" s="91" t="str">
        <f t="shared" si="13"/>
        <v/>
      </c>
      <c r="DQ30" s="91" t="str">
        <f t="shared" si="13"/>
        <v/>
      </c>
      <c r="DR30" s="91" t="str">
        <f t="shared" si="13"/>
        <v/>
      </c>
      <c r="DS30" s="91" t="str">
        <f t="shared" si="13"/>
        <v/>
      </c>
      <c r="DT30" s="91" t="str">
        <f t="shared" si="13"/>
        <v/>
      </c>
      <c r="DU30" s="91" t="str">
        <f t="shared" si="13"/>
        <v/>
      </c>
      <c r="DV30" s="91" t="str">
        <f t="shared" si="13"/>
        <v/>
      </c>
      <c r="DW30" s="91" t="str">
        <f t="shared" si="13"/>
        <v/>
      </c>
      <c r="DX30" s="91" t="str">
        <f t="shared" si="13"/>
        <v/>
      </c>
      <c r="DY30" s="91" t="str">
        <f t="shared" si="13"/>
        <v/>
      </c>
      <c r="DZ30" s="91" t="str">
        <f t="shared" si="13"/>
        <v/>
      </c>
      <c r="EA30" s="91" t="str">
        <f t="shared" si="13"/>
        <v/>
      </c>
      <c r="EB30" s="91" t="str">
        <f t="shared" si="13"/>
        <v/>
      </c>
      <c r="EC30" s="91" t="str">
        <f t="shared" si="13"/>
        <v/>
      </c>
      <c r="ED30" s="91" t="str">
        <f t="shared" ref="ED30:GO30" si="14">IF(SUM(ED$51:ED$52,ED$60:ED$61,ED$69:ED$72)=0,"",IF(EC30="",$D30,EC30))</f>
        <v/>
      </c>
      <c r="EE30" s="91" t="str">
        <f t="shared" si="14"/>
        <v/>
      </c>
      <c r="EF30" s="91" t="str">
        <f t="shared" si="14"/>
        <v/>
      </c>
      <c r="EG30" s="91" t="str">
        <f t="shared" si="14"/>
        <v/>
      </c>
      <c r="EH30" s="91" t="str">
        <f t="shared" si="14"/>
        <v/>
      </c>
      <c r="EI30" s="91" t="str">
        <f t="shared" si="14"/>
        <v/>
      </c>
      <c r="EJ30" s="91" t="str">
        <f t="shared" si="14"/>
        <v/>
      </c>
      <c r="EK30" s="91" t="str">
        <f t="shared" si="14"/>
        <v/>
      </c>
      <c r="EL30" s="91" t="str">
        <f t="shared" si="14"/>
        <v/>
      </c>
      <c r="EM30" s="91" t="str">
        <f t="shared" si="14"/>
        <v/>
      </c>
      <c r="EN30" s="91" t="str">
        <f t="shared" si="14"/>
        <v/>
      </c>
      <c r="EO30" s="91" t="str">
        <f t="shared" si="14"/>
        <v/>
      </c>
      <c r="EP30" s="91" t="str">
        <f t="shared" si="14"/>
        <v/>
      </c>
      <c r="EQ30" s="91" t="str">
        <f t="shared" si="14"/>
        <v/>
      </c>
      <c r="ER30" s="91" t="str">
        <f t="shared" si="14"/>
        <v/>
      </c>
      <c r="ES30" s="91" t="str">
        <f t="shared" si="14"/>
        <v/>
      </c>
      <c r="ET30" s="91" t="str">
        <f t="shared" si="14"/>
        <v/>
      </c>
      <c r="EU30" s="91" t="str">
        <f t="shared" si="14"/>
        <v/>
      </c>
      <c r="EV30" s="91" t="str">
        <f t="shared" si="14"/>
        <v/>
      </c>
      <c r="EW30" s="91" t="str">
        <f t="shared" si="14"/>
        <v/>
      </c>
      <c r="EX30" s="91" t="str">
        <f t="shared" si="14"/>
        <v/>
      </c>
      <c r="EY30" s="91" t="str">
        <f t="shared" si="14"/>
        <v/>
      </c>
      <c r="EZ30" s="91" t="str">
        <f t="shared" si="14"/>
        <v/>
      </c>
      <c r="FA30" s="91" t="str">
        <f t="shared" si="14"/>
        <v/>
      </c>
      <c r="FB30" s="91" t="str">
        <f t="shared" si="14"/>
        <v/>
      </c>
      <c r="FC30" s="91" t="str">
        <f t="shared" si="14"/>
        <v/>
      </c>
      <c r="FD30" s="91" t="str">
        <f t="shared" si="14"/>
        <v/>
      </c>
      <c r="FE30" s="91" t="str">
        <f t="shared" si="14"/>
        <v/>
      </c>
      <c r="FF30" s="91" t="str">
        <f t="shared" si="14"/>
        <v/>
      </c>
      <c r="FG30" s="91" t="str">
        <f t="shared" si="14"/>
        <v/>
      </c>
      <c r="FH30" s="91" t="str">
        <f t="shared" si="14"/>
        <v/>
      </c>
      <c r="FI30" s="91" t="str">
        <f t="shared" si="14"/>
        <v/>
      </c>
      <c r="FJ30" s="91" t="str">
        <f t="shared" si="14"/>
        <v/>
      </c>
      <c r="FK30" s="91" t="str">
        <f t="shared" si="14"/>
        <v/>
      </c>
      <c r="FL30" s="91" t="str">
        <f t="shared" si="14"/>
        <v/>
      </c>
      <c r="FM30" s="91" t="str">
        <f t="shared" si="14"/>
        <v/>
      </c>
      <c r="FN30" s="91" t="str">
        <f t="shared" si="14"/>
        <v/>
      </c>
      <c r="FO30" s="91" t="str">
        <f t="shared" si="14"/>
        <v/>
      </c>
      <c r="FP30" s="91" t="str">
        <f t="shared" si="14"/>
        <v/>
      </c>
      <c r="FQ30" s="91" t="str">
        <f t="shared" si="14"/>
        <v/>
      </c>
      <c r="FR30" s="91" t="str">
        <f t="shared" si="14"/>
        <v/>
      </c>
      <c r="FS30" s="91" t="str">
        <f t="shared" si="14"/>
        <v/>
      </c>
      <c r="FT30" s="91" t="str">
        <f t="shared" si="14"/>
        <v/>
      </c>
      <c r="FU30" s="91" t="str">
        <f t="shared" si="14"/>
        <v/>
      </c>
      <c r="FV30" s="91" t="str">
        <f t="shared" si="14"/>
        <v/>
      </c>
      <c r="FW30" s="91" t="str">
        <f t="shared" si="14"/>
        <v/>
      </c>
      <c r="FX30" s="91" t="str">
        <f t="shared" si="14"/>
        <v/>
      </c>
      <c r="FY30" s="91" t="str">
        <f t="shared" si="14"/>
        <v/>
      </c>
      <c r="FZ30" s="91" t="str">
        <f t="shared" si="14"/>
        <v/>
      </c>
      <c r="GA30" s="91" t="str">
        <f t="shared" si="14"/>
        <v/>
      </c>
      <c r="GB30" s="91" t="str">
        <f t="shared" si="14"/>
        <v/>
      </c>
      <c r="GC30" s="91" t="str">
        <f t="shared" si="14"/>
        <v/>
      </c>
      <c r="GD30" s="91" t="str">
        <f t="shared" si="14"/>
        <v/>
      </c>
      <c r="GE30" s="91" t="str">
        <f t="shared" si="14"/>
        <v/>
      </c>
      <c r="GF30" s="91" t="str">
        <f t="shared" si="14"/>
        <v/>
      </c>
      <c r="GG30" s="91" t="str">
        <f t="shared" si="14"/>
        <v/>
      </c>
      <c r="GH30" s="91" t="str">
        <f t="shared" si="14"/>
        <v/>
      </c>
      <c r="GI30" s="91" t="str">
        <f t="shared" si="14"/>
        <v/>
      </c>
      <c r="GJ30" s="91" t="str">
        <f t="shared" si="14"/>
        <v/>
      </c>
      <c r="GK30" s="91" t="str">
        <f t="shared" si="14"/>
        <v/>
      </c>
      <c r="GL30" s="91" t="str">
        <f t="shared" si="14"/>
        <v/>
      </c>
      <c r="GM30" s="91" t="str">
        <f t="shared" si="14"/>
        <v/>
      </c>
      <c r="GN30" s="91" t="str">
        <f t="shared" si="14"/>
        <v/>
      </c>
      <c r="GO30" s="91" t="str">
        <f t="shared" si="14"/>
        <v/>
      </c>
      <c r="GP30" s="91" t="str">
        <f t="shared" ref="GP30:IV30" si="15">IF(SUM(GP$51:GP$52,GP$60:GP$61,GP$69:GP$72)=0,"",IF(GO30="",$D30,GO30))</f>
        <v/>
      </c>
      <c r="GQ30" s="91" t="str">
        <f t="shared" si="15"/>
        <v/>
      </c>
      <c r="GR30" s="91" t="str">
        <f t="shared" si="15"/>
        <v/>
      </c>
      <c r="GS30" s="91" t="str">
        <f t="shared" si="15"/>
        <v/>
      </c>
      <c r="GT30" s="91" t="str">
        <f t="shared" si="15"/>
        <v/>
      </c>
      <c r="GU30" s="91" t="str">
        <f t="shared" si="15"/>
        <v/>
      </c>
      <c r="GV30" s="91" t="str">
        <f t="shared" si="15"/>
        <v/>
      </c>
      <c r="GW30" s="91" t="str">
        <f t="shared" si="15"/>
        <v/>
      </c>
      <c r="GX30" s="91" t="str">
        <f t="shared" si="15"/>
        <v/>
      </c>
      <c r="GY30" s="91" t="str">
        <f t="shared" si="15"/>
        <v/>
      </c>
      <c r="GZ30" s="91" t="str">
        <f t="shared" si="15"/>
        <v/>
      </c>
      <c r="HA30" s="91" t="str">
        <f t="shared" si="15"/>
        <v/>
      </c>
      <c r="HB30" s="91" t="str">
        <f t="shared" si="15"/>
        <v/>
      </c>
      <c r="HC30" s="91" t="str">
        <f t="shared" si="15"/>
        <v/>
      </c>
      <c r="HD30" s="91" t="str">
        <f t="shared" si="15"/>
        <v/>
      </c>
      <c r="HE30" s="91" t="str">
        <f t="shared" si="15"/>
        <v/>
      </c>
      <c r="HF30" s="91" t="str">
        <f t="shared" si="15"/>
        <v/>
      </c>
      <c r="HG30" s="91" t="str">
        <f t="shared" si="15"/>
        <v/>
      </c>
      <c r="HH30" s="91" t="str">
        <f t="shared" si="15"/>
        <v/>
      </c>
      <c r="HI30" s="91" t="str">
        <f t="shared" si="15"/>
        <v/>
      </c>
      <c r="HJ30" s="91" t="str">
        <f t="shared" si="15"/>
        <v/>
      </c>
      <c r="HK30" s="91" t="str">
        <f t="shared" si="15"/>
        <v/>
      </c>
      <c r="HL30" s="91" t="str">
        <f t="shared" si="15"/>
        <v/>
      </c>
      <c r="HM30" s="91" t="str">
        <f t="shared" si="15"/>
        <v/>
      </c>
      <c r="HN30" s="91" t="str">
        <f t="shared" si="15"/>
        <v/>
      </c>
      <c r="HO30" s="91" t="str">
        <f t="shared" si="15"/>
        <v/>
      </c>
      <c r="HP30" s="91" t="str">
        <f t="shared" si="15"/>
        <v/>
      </c>
      <c r="HQ30" s="91" t="str">
        <f t="shared" si="15"/>
        <v/>
      </c>
      <c r="HR30" s="91" t="str">
        <f t="shared" si="15"/>
        <v/>
      </c>
      <c r="HS30" s="91" t="str">
        <f t="shared" si="15"/>
        <v/>
      </c>
      <c r="HT30" s="91" t="str">
        <f t="shared" si="15"/>
        <v/>
      </c>
      <c r="HU30" s="91" t="str">
        <f t="shared" si="15"/>
        <v/>
      </c>
      <c r="HV30" s="91" t="str">
        <f t="shared" si="15"/>
        <v/>
      </c>
      <c r="HW30" s="91" t="str">
        <f t="shared" si="15"/>
        <v/>
      </c>
      <c r="HX30" s="91" t="str">
        <f t="shared" si="15"/>
        <v/>
      </c>
      <c r="HY30" s="91" t="str">
        <f t="shared" si="15"/>
        <v/>
      </c>
      <c r="HZ30" s="91" t="str">
        <f t="shared" si="15"/>
        <v/>
      </c>
      <c r="IA30" s="91" t="str">
        <f t="shared" si="15"/>
        <v/>
      </c>
      <c r="IB30" s="91" t="str">
        <f t="shared" si="15"/>
        <v/>
      </c>
      <c r="IC30" s="91" t="str">
        <f t="shared" si="15"/>
        <v/>
      </c>
      <c r="ID30" s="91" t="str">
        <f t="shared" si="15"/>
        <v/>
      </c>
      <c r="IE30" s="91" t="str">
        <f t="shared" si="15"/>
        <v/>
      </c>
      <c r="IF30" s="91" t="str">
        <f t="shared" si="15"/>
        <v/>
      </c>
      <c r="IG30" s="91" t="str">
        <f t="shared" si="15"/>
        <v/>
      </c>
      <c r="IH30" s="91" t="str">
        <f t="shared" si="15"/>
        <v/>
      </c>
      <c r="II30" s="91" t="str">
        <f t="shared" si="15"/>
        <v/>
      </c>
      <c r="IJ30" s="91" t="str">
        <f t="shared" si="15"/>
        <v/>
      </c>
      <c r="IK30" s="91" t="str">
        <f t="shared" si="15"/>
        <v/>
      </c>
      <c r="IL30" s="91" t="str">
        <f t="shared" si="15"/>
        <v/>
      </c>
      <c r="IM30" s="91" t="str">
        <f t="shared" si="15"/>
        <v/>
      </c>
      <c r="IN30" s="91" t="str">
        <f t="shared" si="15"/>
        <v/>
      </c>
      <c r="IO30" s="91" t="str">
        <f t="shared" si="15"/>
        <v/>
      </c>
      <c r="IP30" s="91" t="str">
        <f t="shared" si="15"/>
        <v/>
      </c>
      <c r="IQ30" s="91" t="str">
        <f t="shared" si="15"/>
        <v/>
      </c>
      <c r="IR30" s="91" t="str">
        <f t="shared" si="15"/>
        <v/>
      </c>
      <c r="IS30" s="91" t="str">
        <f t="shared" si="15"/>
        <v/>
      </c>
      <c r="IT30" s="91" t="str">
        <f t="shared" si="15"/>
        <v/>
      </c>
      <c r="IU30" s="92" t="str">
        <f t="shared" si="15"/>
        <v/>
      </c>
      <c r="IV30" s="60" t="str">
        <f t="shared" si="15"/>
        <v/>
      </c>
    </row>
    <row r="31" spans="1:256" ht="15" customHeight="1" x14ac:dyDescent="0.25">
      <c r="A31" s="88" t="s">
        <v>157</v>
      </c>
      <c r="B31" s="89" t="s">
        <v>152</v>
      </c>
      <c r="C31" s="93" t="s">
        <v>158</v>
      </c>
      <c r="D31" s="101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102"/>
      <c r="GI31" s="102"/>
      <c r="GJ31" s="102"/>
      <c r="GK31" s="102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  <c r="HJ31" s="102"/>
      <c r="HK31" s="102"/>
      <c r="HL31" s="102"/>
      <c r="HM31" s="102"/>
      <c r="HN31" s="102"/>
      <c r="HO31" s="102"/>
      <c r="HP31" s="102"/>
      <c r="HQ31" s="102"/>
      <c r="HR31" s="102"/>
      <c r="HS31" s="102"/>
      <c r="HT31" s="102"/>
      <c r="HU31" s="102"/>
      <c r="HV31" s="102"/>
      <c r="HW31" s="102"/>
      <c r="HX31" s="102"/>
      <c r="HY31" s="102"/>
      <c r="HZ31" s="102"/>
      <c r="IA31" s="102"/>
      <c r="IB31" s="102"/>
      <c r="IC31" s="102"/>
      <c r="ID31" s="102"/>
      <c r="IE31" s="102"/>
      <c r="IF31" s="102"/>
      <c r="IG31" s="102"/>
      <c r="IH31" s="102"/>
      <c r="II31" s="102"/>
      <c r="IJ31" s="102"/>
      <c r="IK31" s="102"/>
      <c r="IL31" s="102"/>
      <c r="IM31" s="102"/>
      <c r="IN31" s="102"/>
      <c r="IO31" s="102"/>
      <c r="IP31" s="102"/>
      <c r="IQ31" s="102"/>
      <c r="IR31" s="102"/>
      <c r="IS31" s="102"/>
      <c r="IT31" s="102"/>
      <c r="IU31" s="103"/>
      <c r="IV31" s="60"/>
    </row>
    <row r="32" spans="1:256" s="60" customFormat="1" ht="15" customHeight="1" x14ac:dyDescent="0.25">
      <c r="A32" s="88" t="s">
        <v>66</v>
      </c>
      <c r="B32" s="89">
        <v>88.1</v>
      </c>
      <c r="C32" s="78" t="s">
        <v>38</v>
      </c>
      <c r="D32" s="102"/>
      <c r="E32" s="91" t="str">
        <f>IF(SUM(E$51:E$52,E$60:E$61,E$69:E$72)=0,"",D32)</f>
        <v/>
      </c>
      <c r="F32" s="91" t="str">
        <f t="shared" ref="F32:BQ32" si="16">IF(SUM(F$51:F$52,F$60:F$61,F$69:F$72)=0,"",IF(E32="",$D32,E32))</f>
        <v/>
      </c>
      <c r="G32" s="91" t="str">
        <f t="shared" si="16"/>
        <v/>
      </c>
      <c r="H32" s="91" t="str">
        <f t="shared" si="16"/>
        <v/>
      </c>
      <c r="I32" s="91" t="str">
        <f t="shared" si="16"/>
        <v/>
      </c>
      <c r="J32" s="91" t="str">
        <f t="shared" si="16"/>
        <v/>
      </c>
      <c r="K32" s="91" t="str">
        <f t="shared" si="16"/>
        <v/>
      </c>
      <c r="L32" s="91" t="str">
        <f t="shared" si="16"/>
        <v/>
      </c>
      <c r="M32" s="91" t="str">
        <f t="shared" si="16"/>
        <v/>
      </c>
      <c r="N32" s="91" t="str">
        <f t="shared" si="16"/>
        <v/>
      </c>
      <c r="O32" s="91" t="str">
        <f t="shared" si="16"/>
        <v/>
      </c>
      <c r="P32" s="91" t="str">
        <f t="shared" si="16"/>
        <v/>
      </c>
      <c r="Q32" s="91" t="str">
        <f t="shared" si="16"/>
        <v/>
      </c>
      <c r="R32" s="91" t="str">
        <f t="shared" si="16"/>
        <v/>
      </c>
      <c r="S32" s="91" t="str">
        <f t="shared" si="16"/>
        <v/>
      </c>
      <c r="T32" s="91" t="str">
        <f t="shared" si="16"/>
        <v/>
      </c>
      <c r="U32" s="91" t="str">
        <f t="shared" si="16"/>
        <v/>
      </c>
      <c r="V32" s="91" t="str">
        <f t="shared" si="16"/>
        <v/>
      </c>
      <c r="W32" s="91" t="str">
        <f t="shared" si="16"/>
        <v/>
      </c>
      <c r="X32" s="91" t="str">
        <f t="shared" si="16"/>
        <v/>
      </c>
      <c r="Y32" s="91" t="str">
        <f t="shared" si="16"/>
        <v/>
      </c>
      <c r="Z32" s="91" t="str">
        <f t="shared" si="16"/>
        <v/>
      </c>
      <c r="AA32" s="91" t="str">
        <f t="shared" si="16"/>
        <v/>
      </c>
      <c r="AB32" s="91" t="str">
        <f t="shared" si="16"/>
        <v/>
      </c>
      <c r="AC32" s="91" t="str">
        <f t="shared" si="16"/>
        <v/>
      </c>
      <c r="AD32" s="91" t="str">
        <f t="shared" si="16"/>
        <v/>
      </c>
      <c r="AE32" s="91" t="str">
        <f t="shared" si="16"/>
        <v/>
      </c>
      <c r="AF32" s="91" t="str">
        <f t="shared" si="16"/>
        <v/>
      </c>
      <c r="AG32" s="91" t="str">
        <f t="shared" si="16"/>
        <v/>
      </c>
      <c r="AH32" s="91" t="str">
        <f t="shared" si="16"/>
        <v/>
      </c>
      <c r="AI32" s="91" t="str">
        <f t="shared" si="16"/>
        <v/>
      </c>
      <c r="AJ32" s="91" t="str">
        <f t="shared" si="16"/>
        <v/>
      </c>
      <c r="AK32" s="91" t="str">
        <f t="shared" si="16"/>
        <v/>
      </c>
      <c r="AL32" s="91" t="str">
        <f t="shared" si="16"/>
        <v/>
      </c>
      <c r="AM32" s="91" t="str">
        <f t="shared" si="16"/>
        <v/>
      </c>
      <c r="AN32" s="91" t="str">
        <f t="shared" si="16"/>
        <v/>
      </c>
      <c r="AO32" s="91" t="str">
        <f t="shared" si="16"/>
        <v/>
      </c>
      <c r="AP32" s="91" t="str">
        <f t="shared" si="16"/>
        <v/>
      </c>
      <c r="AQ32" s="91" t="str">
        <f t="shared" si="16"/>
        <v/>
      </c>
      <c r="AR32" s="91" t="str">
        <f t="shared" si="16"/>
        <v/>
      </c>
      <c r="AS32" s="91" t="str">
        <f t="shared" si="16"/>
        <v/>
      </c>
      <c r="AT32" s="91" t="str">
        <f t="shared" si="16"/>
        <v/>
      </c>
      <c r="AU32" s="91" t="str">
        <f t="shared" si="16"/>
        <v/>
      </c>
      <c r="AV32" s="91" t="str">
        <f t="shared" si="16"/>
        <v/>
      </c>
      <c r="AW32" s="91" t="str">
        <f t="shared" si="16"/>
        <v/>
      </c>
      <c r="AX32" s="91" t="str">
        <f t="shared" si="16"/>
        <v/>
      </c>
      <c r="AY32" s="91" t="str">
        <f t="shared" si="16"/>
        <v/>
      </c>
      <c r="AZ32" s="91" t="str">
        <f t="shared" si="16"/>
        <v/>
      </c>
      <c r="BA32" s="91" t="str">
        <f t="shared" si="16"/>
        <v/>
      </c>
      <c r="BB32" s="91" t="str">
        <f t="shared" si="16"/>
        <v/>
      </c>
      <c r="BC32" s="91" t="str">
        <f t="shared" si="16"/>
        <v/>
      </c>
      <c r="BD32" s="91" t="str">
        <f t="shared" si="16"/>
        <v/>
      </c>
      <c r="BE32" s="91" t="str">
        <f t="shared" si="16"/>
        <v/>
      </c>
      <c r="BF32" s="91" t="str">
        <f t="shared" si="16"/>
        <v/>
      </c>
      <c r="BG32" s="91" t="str">
        <f t="shared" si="16"/>
        <v/>
      </c>
      <c r="BH32" s="91" t="str">
        <f t="shared" si="16"/>
        <v/>
      </c>
      <c r="BI32" s="91" t="str">
        <f t="shared" si="16"/>
        <v/>
      </c>
      <c r="BJ32" s="91" t="str">
        <f t="shared" si="16"/>
        <v/>
      </c>
      <c r="BK32" s="91" t="str">
        <f t="shared" si="16"/>
        <v/>
      </c>
      <c r="BL32" s="91" t="str">
        <f t="shared" si="16"/>
        <v/>
      </c>
      <c r="BM32" s="91" t="str">
        <f t="shared" si="16"/>
        <v/>
      </c>
      <c r="BN32" s="91" t="str">
        <f t="shared" si="16"/>
        <v/>
      </c>
      <c r="BO32" s="91" t="str">
        <f t="shared" si="16"/>
        <v/>
      </c>
      <c r="BP32" s="91" t="str">
        <f t="shared" si="16"/>
        <v/>
      </c>
      <c r="BQ32" s="91" t="str">
        <f t="shared" si="16"/>
        <v/>
      </c>
      <c r="BR32" s="91" t="str">
        <f t="shared" ref="BR32:EC32" si="17">IF(SUM(BR$51:BR$52,BR$60:BR$61,BR$69:BR$72)=0,"",IF(BQ32="",$D32,BQ32))</f>
        <v/>
      </c>
      <c r="BS32" s="91" t="str">
        <f t="shared" si="17"/>
        <v/>
      </c>
      <c r="BT32" s="91" t="str">
        <f t="shared" si="17"/>
        <v/>
      </c>
      <c r="BU32" s="91" t="str">
        <f t="shared" si="17"/>
        <v/>
      </c>
      <c r="BV32" s="91" t="str">
        <f t="shared" si="17"/>
        <v/>
      </c>
      <c r="BW32" s="91" t="str">
        <f t="shared" si="17"/>
        <v/>
      </c>
      <c r="BX32" s="91" t="str">
        <f t="shared" si="17"/>
        <v/>
      </c>
      <c r="BY32" s="91" t="str">
        <f t="shared" si="17"/>
        <v/>
      </c>
      <c r="BZ32" s="91" t="str">
        <f t="shared" si="17"/>
        <v/>
      </c>
      <c r="CA32" s="91" t="str">
        <f t="shared" si="17"/>
        <v/>
      </c>
      <c r="CB32" s="91" t="str">
        <f t="shared" si="17"/>
        <v/>
      </c>
      <c r="CC32" s="91" t="str">
        <f t="shared" si="17"/>
        <v/>
      </c>
      <c r="CD32" s="91" t="str">
        <f t="shared" si="17"/>
        <v/>
      </c>
      <c r="CE32" s="91" t="str">
        <f t="shared" si="17"/>
        <v/>
      </c>
      <c r="CF32" s="91" t="str">
        <f t="shared" si="17"/>
        <v/>
      </c>
      <c r="CG32" s="91" t="str">
        <f t="shared" si="17"/>
        <v/>
      </c>
      <c r="CH32" s="91" t="str">
        <f t="shared" si="17"/>
        <v/>
      </c>
      <c r="CI32" s="91" t="str">
        <f t="shared" si="17"/>
        <v/>
      </c>
      <c r="CJ32" s="91" t="str">
        <f t="shared" si="17"/>
        <v/>
      </c>
      <c r="CK32" s="91" t="str">
        <f t="shared" si="17"/>
        <v/>
      </c>
      <c r="CL32" s="91" t="str">
        <f t="shared" si="17"/>
        <v/>
      </c>
      <c r="CM32" s="91" t="str">
        <f t="shared" si="17"/>
        <v/>
      </c>
      <c r="CN32" s="91" t="str">
        <f t="shared" si="17"/>
        <v/>
      </c>
      <c r="CO32" s="91" t="str">
        <f t="shared" si="17"/>
        <v/>
      </c>
      <c r="CP32" s="91" t="str">
        <f t="shared" si="17"/>
        <v/>
      </c>
      <c r="CQ32" s="91" t="str">
        <f t="shared" si="17"/>
        <v/>
      </c>
      <c r="CR32" s="91" t="str">
        <f t="shared" si="17"/>
        <v/>
      </c>
      <c r="CS32" s="91" t="str">
        <f t="shared" si="17"/>
        <v/>
      </c>
      <c r="CT32" s="91" t="str">
        <f t="shared" si="17"/>
        <v/>
      </c>
      <c r="CU32" s="91" t="str">
        <f t="shared" si="17"/>
        <v/>
      </c>
      <c r="CV32" s="91" t="str">
        <f t="shared" si="17"/>
        <v/>
      </c>
      <c r="CW32" s="91" t="str">
        <f t="shared" si="17"/>
        <v/>
      </c>
      <c r="CX32" s="91" t="str">
        <f t="shared" si="17"/>
        <v/>
      </c>
      <c r="CY32" s="91" t="str">
        <f t="shared" si="17"/>
        <v/>
      </c>
      <c r="CZ32" s="91" t="str">
        <f t="shared" si="17"/>
        <v/>
      </c>
      <c r="DA32" s="91" t="str">
        <f t="shared" si="17"/>
        <v/>
      </c>
      <c r="DB32" s="91" t="str">
        <f t="shared" si="17"/>
        <v/>
      </c>
      <c r="DC32" s="91" t="str">
        <f t="shared" si="17"/>
        <v/>
      </c>
      <c r="DD32" s="91" t="str">
        <f t="shared" si="17"/>
        <v/>
      </c>
      <c r="DE32" s="91" t="str">
        <f t="shared" si="17"/>
        <v/>
      </c>
      <c r="DF32" s="91" t="str">
        <f t="shared" si="17"/>
        <v/>
      </c>
      <c r="DG32" s="91" t="str">
        <f t="shared" si="17"/>
        <v/>
      </c>
      <c r="DH32" s="91" t="str">
        <f t="shared" si="17"/>
        <v/>
      </c>
      <c r="DI32" s="91" t="str">
        <f t="shared" si="17"/>
        <v/>
      </c>
      <c r="DJ32" s="91" t="str">
        <f t="shared" si="17"/>
        <v/>
      </c>
      <c r="DK32" s="91" t="str">
        <f t="shared" si="17"/>
        <v/>
      </c>
      <c r="DL32" s="91" t="str">
        <f t="shared" si="17"/>
        <v/>
      </c>
      <c r="DM32" s="91" t="str">
        <f t="shared" si="17"/>
        <v/>
      </c>
      <c r="DN32" s="91" t="str">
        <f t="shared" si="17"/>
        <v/>
      </c>
      <c r="DO32" s="91" t="str">
        <f t="shared" si="17"/>
        <v/>
      </c>
      <c r="DP32" s="91" t="str">
        <f t="shared" si="17"/>
        <v/>
      </c>
      <c r="DQ32" s="91" t="str">
        <f t="shared" si="17"/>
        <v/>
      </c>
      <c r="DR32" s="91" t="str">
        <f t="shared" si="17"/>
        <v/>
      </c>
      <c r="DS32" s="91" t="str">
        <f t="shared" si="17"/>
        <v/>
      </c>
      <c r="DT32" s="91" t="str">
        <f t="shared" si="17"/>
        <v/>
      </c>
      <c r="DU32" s="91" t="str">
        <f t="shared" si="17"/>
        <v/>
      </c>
      <c r="DV32" s="91" t="str">
        <f t="shared" si="17"/>
        <v/>
      </c>
      <c r="DW32" s="91" t="str">
        <f t="shared" si="17"/>
        <v/>
      </c>
      <c r="DX32" s="91" t="str">
        <f t="shared" si="17"/>
        <v/>
      </c>
      <c r="DY32" s="91" t="str">
        <f t="shared" si="17"/>
        <v/>
      </c>
      <c r="DZ32" s="91" t="str">
        <f t="shared" si="17"/>
        <v/>
      </c>
      <c r="EA32" s="91" t="str">
        <f t="shared" si="17"/>
        <v/>
      </c>
      <c r="EB32" s="91" t="str">
        <f t="shared" si="17"/>
        <v/>
      </c>
      <c r="EC32" s="91" t="str">
        <f t="shared" si="17"/>
        <v/>
      </c>
      <c r="ED32" s="91" t="str">
        <f t="shared" ref="ED32:GO32" si="18">IF(SUM(ED$51:ED$52,ED$60:ED$61,ED$69:ED$72)=0,"",IF(EC32="",$D32,EC32))</f>
        <v/>
      </c>
      <c r="EE32" s="91" t="str">
        <f t="shared" si="18"/>
        <v/>
      </c>
      <c r="EF32" s="91" t="str">
        <f t="shared" si="18"/>
        <v/>
      </c>
      <c r="EG32" s="91" t="str">
        <f t="shared" si="18"/>
        <v/>
      </c>
      <c r="EH32" s="91" t="str">
        <f t="shared" si="18"/>
        <v/>
      </c>
      <c r="EI32" s="91" t="str">
        <f t="shared" si="18"/>
        <v/>
      </c>
      <c r="EJ32" s="91" t="str">
        <f t="shared" si="18"/>
        <v/>
      </c>
      <c r="EK32" s="91" t="str">
        <f t="shared" si="18"/>
        <v/>
      </c>
      <c r="EL32" s="91" t="str">
        <f t="shared" si="18"/>
        <v/>
      </c>
      <c r="EM32" s="91" t="str">
        <f t="shared" si="18"/>
        <v/>
      </c>
      <c r="EN32" s="91" t="str">
        <f t="shared" si="18"/>
        <v/>
      </c>
      <c r="EO32" s="91" t="str">
        <f t="shared" si="18"/>
        <v/>
      </c>
      <c r="EP32" s="91" t="str">
        <f t="shared" si="18"/>
        <v/>
      </c>
      <c r="EQ32" s="91" t="str">
        <f t="shared" si="18"/>
        <v/>
      </c>
      <c r="ER32" s="91" t="str">
        <f t="shared" si="18"/>
        <v/>
      </c>
      <c r="ES32" s="91" t="str">
        <f t="shared" si="18"/>
        <v/>
      </c>
      <c r="ET32" s="91" t="str">
        <f t="shared" si="18"/>
        <v/>
      </c>
      <c r="EU32" s="91" t="str">
        <f t="shared" si="18"/>
        <v/>
      </c>
      <c r="EV32" s="91" t="str">
        <f t="shared" si="18"/>
        <v/>
      </c>
      <c r="EW32" s="91" t="str">
        <f t="shared" si="18"/>
        <v/>
      </c>
      <c r="EX32" s="91" t="str">
        <f t="shared" si="18"/>
        <v/>
      </c>
      <c r="EY32" s="91" t="str">
        <f t="shared" si="18"/>
        <v/>
      </c>
      <c r="EZ32" s="91" t="str">
        <f t="shared" si="18"/>
        <v/>
      </c>
      <c r="FA32" s="91" t="str">
        <f t="shared" si="18"/>
        <v/>
      </c>
      <c r="FB32" s="91" t="str">
        <f t="shared" si="18"/>
        <v/>
      </c>
      <c r="FC32" s="91" t="str">
        <f t="shared" si="18"/>
        <v/>
      </c>
      <c r="FD32" s="91" t="str">
        <f t="shared" si="18"/>
        <v/>
      </c>
      <c r="FE32" s="91" t="str">
        <f t="shared" si="18"/>
        <v/>
      </c>
      <c r="FF32" s="91" t="str">
        <f t="shared" si="18"/>
        <v/>
      </c>
      <c r="FG32" s="91" t="str">
        <f t="shared" si="18"/>
        <v/>
      </c>
      <c r="FH32" s="91" t="str">
        <f t="shared" si="18"/>
        <v/>
      </c>
      <c r="FI32" s="91" t="str">
        <f t="shared" si="18"/>
        <v/>
      </c>
      <c r="FJ32" s="91" t="str">
        <f t="shared" si="18"/>
        <v/>
      </c>
      <c r="FK32" s="91" t="str">
        <f t="shared" si="18"/>
        <v/>
      </c>
      <c r="FL32" s="91" t="str">
        <f t="shared" si="18"/>
        <v/>
      </c>
      <c r="FM32" s="91" t="str">
        <f t="shared" si="18"/>
        <v/>
      </c>
      <c r="FN32" s="91" t="str">
        <f t="shared" si="18"/>
        <v/>
      </c>
      <c r="FO32" s="91" t="str">
        <f t="shared" si="18"/>
        <v/>
      </c>
      <c r="FP32" s="91" t="str">
        <f t="shared" si="18"/>
        <v/>
      </c>
      <c r="FQ32" s="91" t="str">
        <f t="shared" si="18"/>
        <v/>
      </c>
      <c r="FR32" s="91" t="str">
        <f t="shared" si="18"/>
        <v/>
      </c>
      <c r="FS32" s="91" t="str">
        <f t="shared" si="18"/>
        <v/>
      </c>
      <c r="FT32" s="91" t="str">
        <f t="shared" si="18"/>
        <v/>
      </c>
      <c r="FU32" s="91" t="str">
        <f t="shared" si="18"/>
        <v/>
      </c>
      <c r="FV32" s="91" t="str">
        <f t="shared" si="18"/>
        <v/>
      </c>
      <c r="FW32" s="91" t="str">
        <f t="shared" si="18"/>
        <v/>
      </c>
      <c r="FX32" s="91" t="str">
        <f t="shared" si="18"/>
        <v/>
      </c>
      <c r="FY32" s="91" t="str">
        <f t="shared" si="18"/>
        <v/>
      </c>
      <c r="FZ32" s="91" t="str">
        <f t="shared" si="18"/>
        <v/>
      </c>
      <c r="GA32" s="91" t="str">
        <f t="shared" si="18"/>
        <v/>
      </c>
      <c r="GB32" s="91" t="str">
        <f t="shared" si="18"/>
        <v/>
      </c>
      <c r="GC32" s="91" t="str">
        <f t="shared" si="18"/>
        <v/>
      </c>
      <c r="GD32" s="91" t="str">
        <f t="shared" si="18"/>
        <v/>
      </c>
      <c r="GE32" s="91" t="str">
        <f t="shared" si="18"/>
        <v/>
      </c>
      <c r="GF32" s="91" t="str">
        <f t="shared" si="18"/>
        <v/>
      </c>
      <c r="GG32" s="91" t="str">
        <f t="shared" si="18"/>
        <v/>
      </c>
      <c r="GH32" s="91" t="str">
        <f t="shared" si="18"/>
        <v/>
      </c>
      <c r="GI32" s="91" t="str">
        <f t="shared" si="18"/>
        <v/>
      </c>
      <c r="GJ32" s="91" t="str">
        <f t="shared" si="18"/>
        <v/>
      </c>
      <c r="GK32" s="91" t="str">
        <f t="shared" si="18"/>
        <v/>
      </c>
      <c r="GL32" s="91" t="str">
        <f t="shared" si="18"/>
        <v/>
      </c>
      <c r="GM32" s="91" t="str">
        <f t="shared" si="18"/>
        <v/>
      </c>
      <c r="GN32" s="91" t="str">
        <f t="shared" si="18"/>
        <v/>
      </c>
      <c r="GO32" s="91" t="str">
        <f t="shared" si="18"/>
        <v/>
      </c>
      <c r="GP32" s="91" t="str">
        <f t="shared" ref="GP32:IV32" si="19">IF(SUM(GP$51:GP$52,GP$60:GP$61,GP$69:GP$72)=0,"",IF(GO32="",$D32,GO32))</f>
        <v/>
      </c>
      <c r="GQ32" s="91" t="str">
        <f t="shared" si="19"/>
        <v/>
      </c>
      <c r="GR32" s="91" t="str">
        <f t="shared" si="19"/>
        <v/>
      </c>
      <c r="GS32" s="91" t="str">
        <f t="shared" si="19"/>
        <v/>
      </c>
      <c r="GT32" s="91" t="str">
        <f t="shared" si="19"/>
        <v/>
      </c>
      <c r="GU32" s="91" t="str">
        <f t="shared" si="19"/>
        <v/>
      </c>
      <c r="GV32" s="91" t="str">
        <f t="shared" si="19"/>
        <v/>
      </c>
      <c r="GW32" s="91" t="str">
        <f t="shared" si="19"/>
        <v/>
      </c>
      <c r="GX32" s="91" t="str">
        <f t="shared" si="19"/>
        <v/>
      </c>
      <c r="GY32" s="91" t="str">
        <f t="shared" si="19"/>
        <v/>
      </c>
      <c r="GZ32" s="91" t="str">
        <f t="shared" si="19"/>
        <v/>
      </c>
      <c r="HA32" s="91" t="str">
        <f t="shared" si="19"/>
        <v/>
      </c>
      <c r="HB32" s="91" t="str">
        <f t="shared" si="19"/>
        <v/>
      </c>
      <c r="HC32" s="91" t="str">
        <f t="shared" si="19"/>
        <v/>
      </c>
      <c r="HD32" s="91" t="str">
        <f t="shared" si="19"/>
        <v/>
      </c>
      <c r="HE32" s="91" t="str">
        <f t="shared" si="19"/>
        <v/>
      </c>
      <c r="HF32" s="91" t="str">
        <f t="shared" si="19"/>
        <v/>
      </c>
      <c r="HG32" s="91" t="str">
        <f t="shared" si="19"/>
        <v/>
      </c>
      <c r="HH32" s="91" t="str">
        <f t="shared" si="19"/>
        <v/>
      </c>
      <c r="HI32" s="91" t="str">
        <f t="shared" si="19"/>
        <v/>
      </c>
      <c r="HJ32" s="91" t="str">
        <f t="shared" si="19"/>
        <v/>
      </c>
      <c r="HK32" s="91" t="str">
        <f t="shared" si="19"/>
        <v/>
      </c>
      <c r="HL32" s="91" t="str">
        <f t="shared" si="19"/>
        <v/>
      </c>
      <c r="HM32" s="91" t="str">
        <f t="shared" si="19"/>
        <v/>
      </c>
      <c r="HN32" s="91" t="str">
        <f t="shared" si="19"/>
        <v/>
      </c>
      <c r="HO32" s="91" t="str">
        <f t="shared" si="19"/>
        <v/>
      </c>
      <c r="HP32" s="91" t="str">
        <f t="shared" si="19"/>
        <v/>
      </c>
      <c r="HQ32" s="91" t="str">
        <f t="shared" si="19"/>
        <v/>
      </c>
      <c r="HR32" s="91" t="str">
        <f t="shared" si="19"/>
        <v/>
      </c>
      <c r="HS32" s="91" t="str">
        <f t="shared" si="19"/>
        <v/>
      </c>
      <c r="HT32" s="91" t="str">
        <f t="shared" si="19"/>
        <v/>
      </c>
      <c r="HU32" s="91" t="str">
        <f t="shared" si="19"/>
        <v/>
      </c>
      <c r="HV32" s="91" t="str">
        <f t="shared" si="19"/>
        <v/>
      </c>
      <c r="HW32" s="91" t="str">
        <f t="shared" si="19"/>
        <v/>
      </c>
      <c r="HX32" s="91" t="str">
        <f t="shared" si="19"/>
        <v/>
      </c>
      <c r="HY32" s="91" t="str">
        <f t="shared" si="19"/>
        <v/>
      </c>
      <c r="HZ32" s="91" t="str">
        <f t="shared" si="19"/>
        <v/>
      </c>
      <c r="IA32" s="91" t="str">
        <f t="shared" si="19"/>
        <v/>
      </c>
      <c r="IB32" s="91" t="str">
        <f t="shared" si="19"/>
        <v/>
      </c>
      <c r="IC32" s="91" t="str">
        <f t="shared" si="19"/>
        <v/>
      </c>
      <c r="ID32" s="91" t="str">
        <f t="shared" si="19"/>
        <v/>
      </c>
      <c r="IE32" s="91" t="str">
        <f t="shared" si="19"/>
        <v/>
      </c>
      <c r="IF32" s="91" t="str">
        <f t="shared" si="19"/>
        <v/>
      </c>
      <c r="IG32" s="91" t="str">
        <f t="shared" si="19"/>
        <v/>
      </c>
      <c r="IH32" s="91" t="str">
        <f t="shared" si="19"/>
        <v/>
      </c>
      <c r="II32" s="91" t="str">
        <f t="shared" si="19"/>
        <v/>
      </c>
      <c r="IJ32" s="91" t="str">
        <f t="shared" si="19"/>
        <v/>
      </c>
      <c r="IK32" s="91" t="str">
        <f t="shared" si="19"/>
        <v/>
      </c>
      <c r="IL32" s="91" t="str">
        <f t="shared" si="19"/>
        <v/>
      </c>
      <c r="IM32" s="91" t="str">
        <f t="shared" si="19"/>
        <v/>
      </c>
      <c r="IN32" s="91" t="str">
        <f t="shared" si="19"/>
        <v/>
      </c>
      <c r="IO32" s="91" t="str">
        <f t="shared" si="19"/>
        <v/>
      </c>
      <c r="IP32" s="91" t="str">
        <f t="shared" si="19"/>
        <v/>
      </c>
      <c r="IQ32" s="91" t="str">
        <f t="shared" si="19"/>
        <v/>
      </c>
      <c r="IR32" s="91" t="str">
        <f t="shared" si="19"/>
        <v/>
      </c>
      <c r="IS32" s="91" t="str">
        <f t="shared" si="19"/>
        <v/>
      </c>
      <c r="IT32" s="91" t="str">
        <f t="shared" si="19"/>
        <v/>
      </c>
      <c r="IU32" s="92" t="str">
        <f t="shared" si="19"/>
        <v/>
      </c>
      <c r="IV32" s="60" t="str">
        <f t="shared" si="19"/>
        <v/>
      </c>
    </row>
    <row r="33" spans="1:256" s="60" customFormat="1" ht="15" customHeight="1" x14ac:dyDescent="0.25">
      <c r="A33" s="88" t="s">
        <v>67</v>
      </c>
      <c r="B33" s="89" t="s">
        <v>155</v>
      </c>
      <c r="C33" s="78" t="s">
        <v>36</v>
      </c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  <c r="IH33" s="102"/>
      <c r="II33" s="102"/>
      <c r="IJ33" s="102"/>
      <c r="IK33" s="102"/>
      <c r="IL33" s="102"/>
      <c r="IM33" s="102"/>
      <c r="IN33" s="102"/>
      <c r="IO33" s="102"/>
      <c r="IP33" s="102"/>
      <c r="IQ33" s="102"/>
      <c r="IR33" s="102"/>
      <c r="IS33" s="102"/>
      <c r="IT33" s="102"/>
      <c r="IU33" s="103"/>
    </row>
    <row r="34" spans="1:256" s="108" customFormat="1" ht="15" customHeight="1" x14ac:dyDescent="0.25">
      <c r="A34" s="88" t="s">
        <v>68</v>
      </c>
      <c r="B34" s="104">
        <v>1</v>
      </c>
      <c r="C34" s="78" t="s">
        <v>4</v>
      </c>
      <c r="D34" s="105"/>
      <c r="E34" s="106" t="str">
        <f>IF(SUM(E$51:E$52,E$60:E$61,E$69:E$72)=0,"",MAX($C34:D34)+1)</f>
        <v/>
      </c>
      <c r="F34" s="106" t="str">
        <f>IF(SUM(F$51:F$52,F$60:F$61,F$69:F$72)=0,"",MAX($C34:E34)+1)</f>
        <v/>
      </c>
      <c r="G34" s="106" t="str">
        <f>IF(SUM(G$51:G$52,G$60:G$61,G$69:G$72)=0,"",MAX($C34:F34)+1)</f>
        <v/>
      </c>
      <c r="H34" s="106" t="str">
        <f>IF(SUM(H$51:H$52,H$60:H$61,H$69:H$72)=0,"",MAX($C34:G34)+1)</f>
        <v/>
      </c>
      <c r="I34" s="106" t="str">
        <f>IF(SUM(I$51:I$52,I$60:I$61,I$69:I$72)=0,"",MAX($C34:H34)+1)</f>
        <v/>
      </c>
      <c r="J34" s="106" t="str">
        <f>IF(SUM(J$51:J$52,J$60:J$61,J$69:J$72)=0,"",MAX($C34:I34)+1)</f>
        <v/>
      </c>
      <c r="K34" s="106" t="str">
        <f>IF(SUM(K$51:K$52,K$60:K$61,K$69:K$72)=0,"",MAX($C34:J34)+1)</f>
        <v/>
      </c>
      <c r="L34" s="106" t="str">
        <f>IF(SUM(L$51:L$52,L$60:L$61,L$69:L$72)=0,"",MAX($C34:K34)+1)</f>
        <v/>
      </c>
      <c r="M34" s="106" t="str">
        <f>IF(SUM(M$51:M$52,M$60:M$61,M$69:M$72)=0,"",MAX($C34:L34)+1)</f>
        <v/>
      </c>
      <c r="N34" s="106" t="str">
        <f>IF(SUM(N$51:N$52,N$60:N$61,N$69:N$72)=0,"",MAX($C34:M34)+1)</f>
        <v/>
      </c>
      <c r="O34" s="106" t="str">
        <f>IF(SUM(O$51:O$52,O$60:O$61,O$69:O$72)=0,"",MAX($C34:N34)+1)</f>
        <v/>
      </c>
      <c r="P34" s="106" t="str">
        <f>IF(SUM(P$51:P$52,P$60:P$61,P$69:P$72)=0,"",MAX($C34:O34)+1)</f>
        <v/>
      </c>
      <c r="Q34" s="106" t="str">
        <f>IF(SUM(Q$51:Q$52,Q$60:Q$61,Q$69:Q$72)=0,"",MAX($C34:P34)+1)</f>
        <v/>
      </c>
      <c r="R34" s="106" t="str">
        <f>IF(SUM(R$51:R$52,R$60:R$61,R$69:R$72)=0,"",MAX($C34:Q34)+1)</f>
        <v/>
      </c>
      <c r="S34" s="106" t="str">
        <f>IF(SUM(S$51:S$52,S$60:S$61,S$69:S$72)=0,"",MAX($C34:R34)+1)</f>
        <v/>
      </c>
      <c r="T34" s="106" t="str">
        <f>IF(SUM(T$51:T$52,T$60:T$61,T$69:T$72)=0,"",MAX($C34:S34)+1)</f>
        <v/>
      </c>
      <c r="U34" s="106" t="str">
        <f>IF(SUM(U$51:U$52,U$60:U$61,U$69:U$72)=0,"",MAX($C34:T34)+1)</f>
        <v/>
      </c>
      <c r="V34" s="106" t="str">
        <f>IF(SUM(V$51:V$52,V$60:V$61,V$69:V$72)=0,"",MAX($C34:U34)+1)</f>
        <v/>
      </c>
      <c r="W34" s="106" t="str">
        <f>IF(SUM(W$51:W$52,W$60:W$61,W$69:W$72)=0,"",MAX($C34:V34)+1)</f>
        <v/>
      </c>
      <c r="X34" s="106" t="str">
        <f>IF(SUM(X$51:X$52,X$60:X$61,X$69:X$72)=0,"",MAX($C34:W34)+1)</f>
        <v/>
      </c>
      <c r="Y34" s="106" t="str">
        <f>IF(SUM(Y$51:Y$52,Y$60:Y$61,Y$69:Y$72)=0,"",MAX($C34:X34)+1)</f>
        <v/>
      </c>
      <c r="Z34" s="106" t="str">
        <f>IF(SUM(Z$51:Z$52,Z$60:Z$61,Z$69:Z$72)=0,"",MAX($C34:Y34)+1)</f>
        <v/>
      </c>
      <c r="AA34" s="106" t="str">
        <f>IF(SUM(AA$51:AA$52,AA$60:AA$61,AA$69:AA$72)=0,"",MAX($C34:Z34)+1)</f>
        <v/>
      </c>
      <c r="AB34" s="106" t="str">
        <f>IF(SUM(AB$51:AB$52,AB$60:AB$61,AB$69:AB$72)=0,"",MAX($C34:AA34)+1)</f>
        <v/>
      </c>
      <c r="AC34" s="106" t="str">
        <f>IF(SUM(AC$51:AC$52,AC$60:AC$61,AC$69:AC$72)=0,"",MAX($C34:AB34)+1)</f>
        <v/>
      </c>
      <c r="AD34" s="106" t="str">
        <f>IF(SUM(AD$51:AD$52,AD$60:AD$61,AD$69:AD$72)=0,"",MAX($C34:AC34)+1)</f>
        <v/>
      </c>
      <c r="AE34" s="106" t="str">
        <f>IF(SUM(AE$51:AE$52,AE$60:AE$61,AE$69:AE$72)=0,"",MAX($C34:AD34)+1)</f>
        <v/>
      </c>
      <c r="AF34" s="106" t="str">
        <f>IF(SUM(AF$51:AF$52,AF$60:AF$61,AF$69:AF$72)=0,"",MAX($C34:AE34)+1)</f>
        <v/>
      </c>
      <c r="AG34" s="106" t="str">
        <f>IF(SUM(AG$51:AG$52,AG$60:AG$61,AG$69:AG$72)=0,"",MAX($C34:AF34)+1)</f>
        <v/>
      </c>
      <c r="AH34" s="106" t="str">
        <f>IF(SUM(AH$51:AH$52,AH$60:AH$61,AH$69:AH$72)=0,"",MAX($C34:AG34)+1)</f>
        <v/>
      </c>
      <c r="AI34" s="106" t="str">
        <f>IF(SUM(AI$51:AI$52,AI$60:AI$61,AI$69:AI$72)=0,"",MAX($C34:AH34)+1)</f>
        <v/>
      </c>
      <c r="AJ34" s="106" t="str">
        <f>IF(SUM(AJ$51:AJ$52,AJ$60:AJ$61,AJ$69:AJ$72)=0,"",MAX($C34:AI34)+1)</f>
        <v/>
      </c>
      <c r="AK34" s="106" t="str">
        <f>IF(SUM(AK$51:AK$52,AK$60:AK$61,AK$69:AK$72)=0,"",MAX($C34:AJ34)+1)</f>
        <v/>
      </c>
      <c r="AL34" s="106" t="str">
        <f>IF(SUM(AL$51:AL$52,AL$60:AL$61,AL$69:AL$72)=0,"",MAX($C34:AK34)+1)</f>
        <v/>
      </c>
      <c r="AM34" s="106" t="str">
        <f>IF(SUM(AM$51:AM$52,AM$60:AM$61,AM$69:AM$72)=0,"",MAX($C34:AL34)+1)</f>
        <v/>
      </c>
      <c r="AN34" s="106" t="str">
        <f>IF(SUM(AN$51:AN$52,AN$60:AN$61,AN$69:AN$72)=0,"",MAX($C34:AM34)+1)</f>
        <v/>
      </c>
      <c r="AO34" s="106" t="str">
        <f>IF(SUM(AO$51:AO$52,AO$60:AO$61,AO$69:AO$72)=0,"",MAX($C34:AN34)+1)</f>
        <v/>
      </c>
      <c r="AP34" s="106" t="str">
        <f>IF(SUM(AP$51:AP$52,AP$60:AP$61,AP$69:AP$72)=0,"",MAX($C34:AO34)+1)</f>
        <v/>
      </c>
      <c r="AQ34" s="106" t="str">
        <f>IF(SUM(AQ$51:AQ$52,AQ$60:AQ$61,AQ$69:AQ$72)=0,"",MAX($C34:AP34)+1)</f>
        <v/>
      </c>
      <c r="AR34" s="106" t="str">
        <f>IF(SUM(AR$51:AR$52,AR$60:AR$61,AR$69:AR$72)=0,"",MAX($C34:AQ34)+1)</f>
        <v/>
      </c>
      <c r="AS34" s="106" t="str">
        <f>IF(SUM(AS$51:AS$52,AS$60:AS$61,AS$69:AS$72)=0,"",MAX($C34:AR34)+1)</f>
        <v/>
      </c>
      <c r="AT34" s="106" t="str">
        <f>IF(SUM(AT$51:AT$52,AT$60:AT$61,AT$69:AT$72)=0,"",MAX($C34:AS34)+1)</f>
        <v/>
      </c>
      <c r="AU34" s="106" t="str">
        <f>IF(SUM(AU$51:AU$52,AU$60:AU$61,AU$69:AU$72)=0,"",MAX($C34:AT34)+1)</f>
        <v/>
      </c>
      <c r="AV34" s="106" t="str">
        <f>IF(SUM(AV$51:AV$52,AV$60:AV$61,AV$69:AV$72)=0,"",MAX($C34:AU34)+1)</f>
        <v/>
      </c>
      <c r="AW34" s="106" t="str">
        <f>IF(SUM(AW$51:AW$52,AW$60:AW$61,AW$69:AW$72)=0,"",MAX($C34:AV34)+1)</f>
        <v/>
      </c>
      <c r="AX34" s="106" t="str">
        <f>IF(SUM(AX$51:AX$52,AX$60:AX$61,AX$69:AX$72)=0,"",MAX($C34:AW34)+1)</f>
        <v/>
      </c>
      <c r="AY34" s="106" t="str">
        <f>IF(SUM(AY$51:AY$52,AY$60:AY$61,AY$69:AY$72)=0,"",MAX($C34:AX34)+1)</f>
        <v/>
      </c>
      <c r="AZ34" s="106" t="str">
        <f>IF(SUM(AZ$51:AZ$52,AZ$60:AZ$61,AZ$69:AZ$72)=0,"",MAX($C34:AY34)+1)</f>
        <v/>
      </c>
      <c r="BA34" s="106" t="str">
        <f>IF(SUM(BA$51:BA$52,BA$60:BA$61,BA$69:BA$72)=0,"",MAX($C34:AZ34)+1)</f>
        <v/>
      </c>
      <c r="BB34" s="106" t="str">
        <f>IF(SUM(BB$51:BB$52,BB$60:BB$61,BB$69:BB$72)=0,"",MAX($C34:BA34)+1)</f>
        <v/>
      </c>
      <c r="BC34" s="106" t="str">
        <f>IF(SUM(BC$51:BC$52,BC$60:BC$61,BC$69:BC$72)=0,"",MAX($C34:BB34)+1)</f>
        <v/>
      </c>
      <c r="BD34" s="106" t="str">
        <f>IF(SUM(BD$51:BD$52,BD$60:BD$61,BD$69:BD$72)=0,"",MAX($C34:BC34)+1)</f>
        <v/>
      </c>
      <c r="BE34" s="106" t="str">
        <f>IF(SUM(BE$51:BE$52,BE$60:BE$61,BE$69:BE$72)=0,"",MAX($C34:BD34)+1)</f>
        <v/>
      </c>
      <c r="BF34" s="106" t="str">
        <f>IF(SUM(BF$51:BF$52,BF$60:BF$61,BF$69:BF$72)=0,"",MAX($C34:BE34)+1)</f>
        <v/>
      </c>
      <c r="BG34" s="106" t="str">
        <f>IF(SUM(BG$51:BG$52,BG$60:BG$61,BG$69:BG$72)=0,"",MAX($C34:BF34)+1)</f>
        <v/>
      </c>
      <c r="BH34" s="106" t="str">
        <f>IF(SUM(BH$51:BH$52,BH$60:BH$61,BH$69:BH$72)=0,"",MAX($C34:BG34)+1)</f>
        <v/>
      </c>
      <c r="BI34" s="106" t="str">
        <f>IF(SUM(BI$51:BI$52,BI$60:BI$61,BI$69:BI$72)=0,"",MAX($C34:BH34)+1)</f>
        <v/>
      </c>
      <c r="BJ34" s="106" t="str">
        <f>IF(SUM(BJ$51:BJ$52,BJ$60:BJ$61,BJ$69:BJ$72)=0,"",MAX($C34:BI34)+1)</f>
        <v/>
      </c>
      <c r="BK34" s="106" t="str">
        <f>IF(SUM(BK$51:BK$52,BK$60:BK$61,BK$69:BK$72)=0,"",MAX($C34:BJ34)+1)</f>
        <v/>
      </c>
      <c r="BL34" s="106" t="str">
        <f>IF(SUM(BL$51:BL$52,BL$60:BL$61,BL$69:BL$72)=0,"",MAX($C34:BK34)+1)</f>
        <v/>
      </c>
      <c r="BM34" s="106" t="str">
        <f>IF(SUM(BM$51:BM$52,BM$60:BM$61,BM$69:BM$72)=0,"",MAX($C34:BL34)+1)</f>
        <v/>
      </c>
      <c r="BN34" s="106" t="str">
        <f>IF(SUM(BN$51:BN$52,BN$60:BN$61,BN$69:BN$72)=0,"",MAX($C34:BM34)+1)</f>
        <v/>
      </c>
      <c r="BO34" s="106" t="str">
        <f>IF(SUM(BO$51:BO$52,BO$60:BO$61,BO$69:BO$72)=0,"",MAX($C34:BN34)+1)</f>
        <v/>
      </c>
      <c r="BP34" s="106" t="str">
        <f>IF(SUM(BP$51:BP$52,BP$60:BP$61,BP$69:BP$72)=0,"",MAX($C34:BO34)+1)</f>
        <v/>
      </c>
      <c r="BQ34" s="106" t="str">
        <f>IF(SUM(BQ$51:BQ$52,BQ$60:BQ$61,BQ$69:BQ$72)=0,"",MAX($C34:BP34)+1)</f>
        <v/>
      </c>
      <c r="BR34" s="106" t="str">
        <f>IF(SUM(BR$51:BR$52,BR$60:BR$61,BR$69:BR$72)=0,"",MAX($C34:BQ34)+1)</f>
        <v/>
      </c>
      <c r="BS34" s="106" t="str">
        <f>IF(SUM(BS$51:BS$52,BS$60:BS$61,BS$69:BS$72)=0,"",MAX($C34:BR34)+1)</f>
        <v/>
      </c>
      <c r="BT34" s="106" t="str">
        <f>IF(SUM(BT$51:BT$52,BT$60:BT$61,BT$69:BT$72)=0,"",MAX($C34:BS34)+1)</f>
        <v/>
      </c>
      <c r="BU34" s="106" t="str">
        <f>IF(SUM(BU$51:BU$52,BU$60:BU$61,BU$69:BU$72)=0,"",MAX($C34:BT34)+1)</f>
        <v/>
      </c>
      <c r="BV34" s="106" t="str">
        <f>IF(SUM(BV$51:BV$52,BV$60:BV$61,BV$69:BV$72)=0,"",MAX($C34:BU34)+1)</f>
        <v/>
      </c>
      <c r="BW34" s="106" t="str">
        <f>IF(SUM(BW$51:BW$52,BW$60:BW$61,BW$69:BW$72)=0,"",MAX($C34:BV34)+1)</f>
        <v/>
      </c>
      <c r="BX34" s="106" t="str">
        <f>IF(SUM(BX$51:BX$52,BX$60:BX$61,BX$69:BX$72)=0,"",MAX($C34:BW34)+1)</f>
        <v/>
      </c>
      <c r="BY34" s="106" t="str">
        <f>IF(SUM(BY$51:BY$52,BY$60:BY$61,BY$69:BY$72)=0,"",MAX($C34:BX34)+1)</f>
        <v/>
      </c>
      <c r="BZ34" s="106" t="str">
        <f>IF(SUM(BZ$51:BZ$52,BZ$60:BZ$61,BZ$69:BZ$72)=0,"",MAX($C34:BY34)+1)</f>
        <v/>
      </c>
      <c r="CA34" s="106" t="str">
        <f>IF(SUM(CA$51:CA$52,CA$60:CA$61,CA$69:CA$72)=0,"",MAX($C34:BZ34)+1)</f>
        <v/>
      </c>
      <c r="CB34" s="106" t="str">
        <f>IF(SUM(CB$51:CB$52,CB$60:CB$61,CB$69:CB$72)=0,"",MAX($C34:CA34)+1)</f>
        <v/>
      </c>
      <c r="CC34" s="106" t="str">
        <f>IF(SUM(CC$51:CC$52,CC$60:CC$61,CC$69:CC$72)=0,"",MAX($C34:CB34)+1)</f>
        <v/>
      </c>
      <c r="CD34" s="106" t="str">
        <f>IF(SUM(CD$51:CD$52,CD$60:CD$61,CD$69:CD$72)=0,"",MAX($C34:CC34)+1)</f>
        <v/>
      </c>
      <c r="CE34" s="106" t="str">
        <f>IF(SUM(CE$51:CE$52,CE$60:CE$61,CE$69:CE$72)=0,"",MAX($C34:CD34)+1)</f>
        <v/>
      </c>
      <c r="CF34" s="106" t="str">
        <f>IF(SUM(CF$51:CF$52,CF$60:CF$61,CF$69:CF$72)=0,"",MAX($C34:CE34)+1)</f>
        <v/>
      </c>
      <c r="CG34" s="106" t="str">
        <f>IF(SUM(CG$51:CG$52,CG$60:CG$61,CG$69:CG$72)=0,"",MAX($C34:CF34)+1)</f>
        <v/>
      </c>
      <c r="CH34" s="106" t="str">
        <f>IF(SUM(CH$51:CH$52,CH$60:CH$61,CH$69:CH$72)=0,"",MAX($C34:CG34)+1)</f>
        <v/>
      </c>
      <c r="CI34" s="106" t="str">
        <f>IF(SUM(CI$51:CI$52,CI$60:CI$61,CI$69:CI$72)=0,"",MAX($C34:CH34)+1)</f>
        <v/>
      </c>
      <c r="CJ34" s="106" t="str">
        <f>IF(SUM(CJ$51:CJ$52,CJ$60:CJ$61,CJ$69:CJ$72)=0,"",MAX($C34:CI34)+1)</f>
        <v/>
      </c>
      <c r="CK34" s="106" t="str">
        <f>IF(SUM(CK$51:CK$52,CK$60:CK$61,CK$69:CK$72)=0,"",MAX($C34:CJ34)+1)</f>
        <v/>
      </c>
      <c r="CL34" s="106" t="str">
        <f>IF(SUM(CL$51:CL$52,CL$60:CL$61,CL$69:CL$72)=0,"",MAX($C34:CK34)+1)</f>
        <v/>
      </c>
      <c r="CM34" s="106" t="str">
        <f>IF(SUM(CM$51:CM$52,CM$60:CM$61,CM$69:CM$72)=0,"",MAX($C34:CL34)+1)</f>
        <v/>
      </c>
      <c r="CN34" s="106" t="str">
        <f>IF(SUM(CN$51:CN$52,CN$60:CN$61,CN$69:CN$72)=0,"",MAX($C34:CM34)+1)</f>
        <v/>
      </c>
      <c r="CO34" s="106" t="str">
        <f>IF(SUM(CO$51:CO$52,CO$60:CO$61,CO$69:CO$72)=0,"",MAX($C34:CN34)+1)</f>
        <v/>
      </c>
      <c r="CP34" s="106" t="str">
        <f>IF(SUM(CP$51:CP$52,CP$60:CP$61,CP$69:CP$72)=0,"",MAX($C34:CO34)+1)</f>
        <v/>
      </c>
      <c r="CQ34" s="106" t="str">
        <f>IF(SUM(CQ$51:CQ$52,CQ$60:CQ$61,CQ$69:CQ$72)=0,"",MAX($C34:CP34)+1)</f>
        <v/>
      </c>
      <c r="CR34" s="106" t="str">
        <f>IF(SUM(CR$51:CR$52,CR$60:CR$61,CR$69:CR$72)=0,"",MAX($C34:CQ34)+1)</f>
        <v/>
      </c>
      <c r="CS34" s="106" t="str">
        <f>IF(SUM(CS$51:CS$52,CS$60:CS$61,CS$69:CS$72)=0,"",MAX($C34:CR34)+1)</f>
        <v/>
      </c>
      <c r="CT34" s="106" t="str">
        <f>IF(SUM(CT$51:CT$52,CT$60:CT$61,CT$69:CT$72)=0,"",MAX($C34:CS34)+1)</f>
        <v/>
      </c>
      <c r="CU34" s="106" t="str">
        <f>IF(SUM(CU$51:CU$52,CU$60:CU$61,CU$69:CU$72)=0,"",MAX($C34:CT34)+1)</f>
        <v/>
      </c>
      <c r="CV34" s="106" t="str">
        <f>IF(SUM(CV$51:CV$52,CV$60:CV$61,CV$69:CV$72)=0,"",MAX($C34:CU34)+1)</f>
        <v/>
      </c>
      <c r="CW34" s="106" t="str">
        <f>IF(SUM(CW$51:CW$52,CW$60:CW$61,CW$69:CW$72)=0,"",MAX($C34:CV34)+1)</f>
        <v/>
      </c>
      <c r="CX34" s="106" t="str">
        <f>IF(SUM(CX$51:CX$52,CX$60:CX$61,CX$69:CX$72)=0,"",MAX($C34:CW34)+1)</f>
        <v/>
      </c>
      <c r="CY34" s="106" t="str">
        <f>IF(SUM(CY$51:CY$52,CY$60:CY$61,CY$69:CY$72)=0,"",MAX($C34:CX34)+1)</f>
        <v/>
      </c>
      <c r="CZ34" s="106" t="str">
        <f>IF(SUM(CZ$51:CZ$52,CZ$60:CZ$61,CZ$69:CZ$72)=0,"",MAX($C34:CY34)+1)</f>
        <v/>
      </c>
      <c r="DA34" s="106" t="str">
        <f>IF(SUM(DA$51:DA$52,DA$60:DA$61,DA$69:DA$72)=0,"",MAX($C34:CZ34)+1)</f>
        <v/>
      </c>
      <c r="DB34" s="106" t="str">
        <f>IF(SUM(DB$51:DB$52,DB$60:DB$61,DB$69:DB$72)=0,"",MAX($C34:DA34)+1)</f>
        <v/>
      </c>
      <c r="DC34" s="106" t="str">
        <f>IF(SUM(DC$51:DC$52,DC$60:DC$61,DC$69:DC$72)=0,"",MAX($C34:DB34)+1)</f>
        <v/>
      </c>
      <c r="DD34" s="106" t="str">
        <f>IF(SUM(DD$51:DD$52,DD$60:DD$61,DD$69:DD$72)=0,"",MAX($C34:DC34)+1)</f>
        <v/>
      </c>
      <c r="DE34" s="106" t="str">
        <f>IF(SUM(DE$51:DE$52,DE$60:DE$61,DE$69:DE$72)=0,"",MAX($C34:DD34)+1)</f>
        <v/>
      </c>
      <c r="DF34" s="106" t="str">
        <f>IF(SUM(DF$51:DF$52,DF$60:DF$61,DF$69:DF$72)=0,"",MAX($C34:DE34)+1)</f>
        <v/>
      </c>
      <c r="DG34" s="106" t="str">
        <f>IF(SUM(DG$51:DG$52,DG$60:DG$61,DG$69:DG$72)=0,"",MAX($C34:DF34)+1)</f>
        <v/>
      </c>
      <c r="DH34" s="106" t="str">
        <f>IF(SUM(DH$51:DH$52,DH$60:DH$61,DH$69:DH$72)=0,"",MAX($C34:DG34)+1)</f>
        <v/>
      </c>
      <c r="DI34" s="106" t="str">
        <f>IF(SUM(DI$51:DI$52,DI$60:DI$61,DI$69:DI$72)=0,"",MAX($C34:DH34)+1)</f>
        <v/>
      </c>
      <c r="DJ34" s="106" t="str">
        <f>IF(SUM(DJ$51:DJ$52,DJ$60:DJ$61,DJ$69:DJ$72)=0,"",MAX($C34:DI34)+1)</f>
        <v/>
      </c>
      <c r="DK34" s="106" t="str">
        <f>IF(SUM(DK$51:DK$52,DK$60:DK$61,DK$69:DK$72)=0,"",MAX($C34:DJ34)+1)</f>
        <v/>
      </c>
      <c r="DL34" s="106" t="str">
        <f>IF(SUM(DL$51:DL$52,DL$60:DL$61,DL$69:DL$72)=0,"",MAX($C34:DK34)+1)</f>
        <v/>
      </c>
      <c r="DM34" s="106" t="str">
        <f>IF(SUM(DM$51:DM$52,DM$60:DM$61,DM$69:DM$72)=0,"",MAX($C34:DL34)+1)</f>
        <v/>
      </c>
      <c r="DN34" s="106" t="str">
        <f>IF(SUM(DN$51:DN$52,DN$60:DN$61,DN$69:DN$72)=0,"",MAX($C34:DM34)+1)</f>
        <v/>
      </c>
      <c r="DO34" s="106" t="str">
        <f>IF(SUM(DO$51:DO$52,DO$60:DO$61,DO$69:DO$72)=0,"",MAX($C34:DN34)+1)</f>
        <v/>
      </c>
      <c r="DP34" s="106" t="str">
        <f>IF(SUM(DP$51:DP$52,DP$60:DP$61,DP$69:DP$72)=0,"",MAX($C34:DO34)+1)</f>
        <v/>
      </c>
      <c r="DQ34" s="106" t="str">
        <f>IF(SUM(DQ$51:DQ$52,DQ$60:DQ$61,DQ$69:DQ$72)=0,"",MAX($C34:DP34)+1)</f>
        <v/>
      </c>
      <c r="DR34" s="106" t="str">
        <f>IF(SUM(DR$51:DR$52,DR$60:DR$61,DR$69:DR$72)=0,"",MAX($C34:DQ34)+1)</f>
        <v/>
      </c>
      <c r="DS34" s="106" t="str">
        <f>IF(SUM(DS$51:DS$52,DS$60:DS$61,DS$69:DS$72)=0,"",MAX($C34:DR34)+1)</f>
        <v/>
      </c>
      <c r="DT34" s="106" t="str">
        <f>IF(SUM(DT$51:DT$52,DT$60:DT$61,DT$69:DT$72)=0,"",MAX($C34:DS34)+1)</f>
        <v/>
      </c>
      <c r="DU34" s="106" t="str">
        <f>IF(SUM(DU$51:DU$52,DU$60:DU$61,DU$69:DU$72)=0,"",MAX($C34:DT34)+1)</f>
        <v/>
      </c>
      <c r="DV34" s="106" t="str">
        <f>IF(SUM(DV$51:DV$52,DV$60:DV$61,DV$69:DV$72)=0,"",MAX($C34:DU34)+1)</f>
        <v/>
      </c>
      <c r="DW34" s="106" t="str">
        <f>IF(SUM(DW$51:DW$52,DW$60:DW$61,DW$69:DW$72)=0,"",MAX($C34:DV34)+1)</f>
        <v/>
      </c>
      <c r="DX34" s="106" t="str">
        <f>IF(SUM(DX$51:DX$52,DX$60:DX$61,DX$69:DX$72)=0,"",MAX($C34:DW34)+1)</f>
        <v/>
      </c>
      <c r="DY34" s="106" t="str">
        <f>IF(SUM(DY$51:DY$52,DY$60:DY$61,DY$69:DY$72)=0,"",MAX($C34:DX34)+1)</f>
        <v/>
      </c>
      <c r="DZ34" s="106" t="str">
        <f>IF(SUM(DZ$51:DZ$52,DZ$60:DZ$61,DZ$69:DZ$72)=0,"",MAX($C34:DY34)+1)</f>
        <v/>
      </c>
      <c r="EA34" s="106" t="str">
        <f>IF(SUM(EA$51:EA$52,EA$60:EA$61,EA$69:EA$72)=0,"",MAX($C34:DZ34)+1)</f>
        <v/>
      </c>
      <c r="EB34" s="106" t="str">
        <f>IF(SUM(EB$51:EB$52,EB$60:EB$61,EB$69:EB$72)=0,"",MAX($C34:EA34)+1)</f>
        <v/>
      </c>
      <c r="EC34" s="106" t="str">
        <f>IF(SUM(EC$51:EC$52,EC$60:EC$61,EC$69:EC$72)=0,"",MAX($C34:EB34)+1)</f>
        <v/>
      </c>
      <c r="ED34" s="106" t="str">
        <f>IF(SUM(ED$51:ED$52,ED$60:ED$61,ED$69:ED$72)=0,"",MAX($C34:EC34)+1)</f>
        <v/>
      </c>
      <c r="EE34" s="106" t="str">
        <f>IF(SUM(EE$51:EE$52,EE$60:EE$61,EE$69:EE$72)=0,"",MAX($C34:ED34)+1)</f>
        <v/>
      </c>
      <c r="EF34" s="106" t="str">
        <f>IF(SUM(EF$51:EF$52,EF$60:EF$61,EF$69:EF$72)=0,"",MAX($C34:EE34)+1)</f>
        <v/>
      </c>
      <c r="EG34" s="106" t="str">
        <f>IF(SUM(EG$51:EG$52,EG$60:EG$61,EG$69:EG$72)=0,"",MAX($C34:EF34)+1)</f>
        <v/>
      </c>
      <c r="EH34" s="106" t="str">
        <f>IF(SUM(EH$51:EH$52,EH$60:EH$61,EH$69:EH$72)=0,"",MAX($C34:EG34)+1)</f>
        <v/>
      </c>
      <c r="EI34" s="106" t="str">
        <f>IF(SUM(EI$51:EI$52,EI$60:EI$61,EI$69:EI$72)=0,"",MAX($C34:EH34)+1)</f>
        <v/>
      </c>
      <c r="EJ34" s="106" t="str">
        <f>IF(SUM(EJ$51:EJ$52,EJ$60:EJ$61,EJ$69:EJ$72)=0,"",MAX($C34:EI34)+1)</f>
        <v/>
      </c>
      <c r="EK34" s="106" t="str">
        <f>IF(SUM(EK$51:EK$52,EK$60:EK$61,EK$69:EK$72)=0,"",MAX($C34:EJ34)+1)</f>
        <v/>
      </c>
      <c r="EL34" s="106" t="str">
        <f>IF(SUM(EL$51:EL$52,EL$60:EL$61,EL$69:EL$72)=0,"",MAX($C34:EK34)+1)</f>
        <v/>
      </c>
      <c r="EM34" s="106" t="str">
        <f>IF(SUM(EM$51:EM$52,EM$60:EM$61,EM$69:EM$72)=0,"",MAX($C34:EL34)+1)</f>
        <v/>
      </c>
      <c r="EN34" s="106" t="str">
        <f>IF(SUM(EN$51:EN$52,EN$60:EN$61,EN$69:EN$72)=0,"",MAX($C34:EM34)+1)</f>
        <v/>
      </c>
      <c r="EO34" s="106" t="str">
        <f>IF(SUM(EO$51:EO$52,EO$60:EO$61,EO$69:EO$72)=0,"",MAX($C34:EN34)+1)</f>
        <v/>
      </c>
      <c r="EP34" s="106" t="str">
        <f>IF(SUM(EP$51:EP$52,EP$60:EP$61,EP$69:EP$72)=0,"",MAX($C34:EO34)+1)</f>
        <v/>
      </c>
      <c r="EQ34" s="106" t="str">
        <f>IF(SUM(EQ$51:EQ$52,EQ$60:EQ$61,EQ$69:EQ$72)=0,"",MAX($C34:EP34)+1)</f>
        <v/>
      </c>
      <c r="ER34" s="106" t="str">
        <f>IF(SUM(ER$51:ER$52,ER$60:ER$61,ER$69:ER$72)=0,"",MAX($C34:EQ34)+1)</f>
        <v/>
      </c>
      <c r="ES34" s="106" t="str">
        <f>IF(SUM(ES$51:ES$52,ES$60:ES$61,ES$69:ES$72)=0,"",MAX($C34:ER34)+1)</f>
        <v/>
      </c>
      <c r="ET34" s="106" t="str">
        <f>IF(SUM(ET$51:ET$52,ET$60:ET$61,ET$69:ET$72)=0,"",MAX($C34:ES34)+1)</f>
        <v/>
      </c>
      <c r="EU34" s="106" t="str">
        <f>IF(SUM(EU$51:EU$52,EU$60:EU$61,EU$69:EU$72)=0,"",MAX($C34:ET34)+1)</f>
        <v/>
      </c>
      <c r="EV34" s="106" t="str">
        <f>IF(SUM(EV$51:EV$52,EV$60:EV$61,EV$69:EV$72)=0,"",MAX($C34:EU34)+1)</f>
        <v/>
      </c>
      <c r="EW34" s="106" t="str">
        <f>IF(SUM(EW$51:EW$52,EW$60:EW$61,EW$69:EW$72)=0,"",MAX($C34:EV34)+1)</f>
        <v/>
      </c>
      <c r="EX34" s="106" t="str">
        <f>IF(SUM(EX$51:EX$52,EX$60:EX$61,EX$69:EX$72)=0,"",MAX($C34:EW34)+1)</f>
        <v/>
      </c>
      <c r="EY34" s="106" t="str">
        <f>IF(SUM(EY$51:EY$52,EY$60:EY$61,EY$69:EY$72)=0,"",MAX($C34:EX34)+1)</f>
        <v/>
      </c>
      <c r="EZ34" s="106" t="str">
        <f>IF(SUM(EZ$51:EZ$52,EZ$60:EZ$61,EZ$69:EZ$72)=0,"",MAX($C34:EY34)+1)</f>
        <v/>
      </c>
      <c r="FA34" s="106" t="str">
        <f>IF(SUM(FA$51:FA$52,FA$60:FA$61,FA$69:FA$72)=0,"",MAX($C34:EZ34)+1)</f>
        <v/>
      </c>
      <c r="FB34" s="106" t="str">
        <f>IF(SUM(FB$51:FB$52,FB$60:FB$61,FB$69:FB$72)=0,"",MAX($C34:FA34)+1)</f>
        <v/>
      </c>
      <c r="FC34" s="106" t="str">
        <f>IF(SUM(FC$51:FC$52,FC$60:FC$61,FC$69:FC$72)=0,"",MAX($C34:FB34)+1)</f>
        <v/>
      </c>
      <c r="FD34" s="106" t="str">
        <f>IF(SUM(FD$51:FD$52,FD$60:FD$61,FD$69:FD$72)=0,"",MAX($C34:FC34)+1)</f>
        <v/>
      </c>
      <c r="FE34" s="106" t="str">
        <f>IF(SUM(FE$51:FE$52,FE$60:FE$61,FE$69:FE$72)=0,"",MAX($C34:FD34)+1)</f>
        <v/>
      </c>
      <c r="FF34" s="106" t="str">
        <f>IF(SUM(FF$51:FF$52,FF$60:FF$61,FF$69:FF$72)=0,"",MAX($C34:FE34)+1)</f>
        <v/>
      </c>
      <c r="FG34" s="106" t="str">
        <f>IF(SUM(FG$51:FG$52,FG$60:FG$61,FG$69:FG$72)=0,"",MAX($C34:FF34)+1)</f>
        <v/>
      </c>
      <c r="FH34" s="106" t="str">
        <f>IF(SUM(FH$51:FH$52,FH$60:FH$61,FH$69:FH$72)=0,"",MAX($C34:FG34)+1)</f>
        <v/>
      </c>
      <c r="FI34" s="106" t="str">
        <f>IF(SUM(FI$51:FI$52,FI$60:FI$61,FI$69:FI$72)=0,"",MAX($C34:FH34)+1)</f>
        <v/>
      </c>
      <c r="FJ34" s="106" t="str">
        <f>IF(SUM(FJ$51:FJ$52,FJ$60:FJ$61,FJ$69:FJ$72)=0,"",MAX($C34:FI34)+1)</f>
        <v/>
      </c>
      <c r="FK34" s="106" t="str">
        <f>IF(SUM(FK$51:FK$52,FK$60:FK$61,FK$69:FK$72)=0,"",MAX($C34:FJ34)+1)</f>
        <v/>
      </c>
      <c r="FL34" s="106" t="str">
        <f>IF(SUM(FL$51:FL$52,FL$60:FL$61,FL$69:FL$72)=0,"",MAX($C34:FK34)+1)</f>
        <v/>
      </c>
      <c r="FM34" s="106" t="str">
        <f>IF(SUM(FM$51:FM$52,FM$60:FM$61,FM$69:FM$72)=0,"",MAX($C34:FL34)+1)</f>
        <v/>
      </c>
      <c r="FN34" s="106" t="str">
        <f>IF(SUM(FN$51:FN$52,FN$60:FN$61,FN$69:FN$72)=0,"",MAX($C34:FM34)+1)</f>
        <v/>
      </c>
      <c r="FO34" s="106" t="str">
        <f>IF(SUM(FO$51:FO$52,FO$60:FO$61,FO$69:FO$72)=0,"",MAX($C34:FN34)+1)</f>
        <v/>
      </c>
      <c r="FP34" s="106" t="str">
        <f>IF(SUM(FP$51:FP$52,FP$60:FP$61,FP$69:FP$72)=0,"",MAX($C34:FO34)+1)</f>
        <v/>
      </c>
      <c r="FQ34" s="106" t="str">
        <f>IF(SUM(FQ$51:FQ$52,FQ$60:FQ$61,FQ$69:FQ$72)=0,"",MAX($C34:FP34)+1)</f>
        <v/>
      </c>
      <c r="FR34" s="106" t="str">
        <f>IF(SUM(FR$51:FR$52,FR$60:FR$61,FR$69:FR$72)=0,"",MAX($C34:FQ34)+1)</f>
        <v/>
      </c>
      <c r="FS34" s="106" t="str">
        <f>IF(SUM(FS$51:FS$52,FS$60:FS$61,FS$69:FS$72)=0,"",MAX($C34:FR34)+1)</f>
        <v/>
      </c>
      <c r="FT34" s="106" t="str">
        <f>IF(SUM(FT$51:FT$52,FT$60:FT$61,FT$69:FT$72)=0,"",MAX($C34:FS34)+1)</f>
        <v/>
      </c>
      <c r="FU34" s="106" t="str">
        <f>IF(SUM(FU$51:FU$52,FU$60:FU$61,FU$69:FU$72)=0,"",MAX($C34:FT34)+1)</f>
        <v/>
      </c>
      <c r="FV34" s="106" t="str">
        <f>IF(SUM(FV$51:FV$52,FV$60:FV$61,FV$69:FV$72)=0,"",MAX($C34:FU34)+1)</f>
        <v/>
      </c>
      <c r="FW34" s="106" t="str">
        <f>IF(SUM(FW$51:FW$52,FW$60:FW$61,FW$69:FW$72)=0,"",MAX($C34:FV34)+1)</f>
        <v/>
      </c>
      <c r="FX34" s="106" t="str">
        <f>IF(SUM(FX$51:FX$52,FX$60:FX$61,FX$69:FX$72)=0,"",MAX($C34:FW34)+1)</f>
        <v/>
      </c>
      <c r="FY34" s="106" t="str">
        <f>IF(SUM(FY$51:FY$52,FY$60:FY$61,FY$69:FY$72)=0,"",MAX($C34:FX34)+1)</f>
        <v/>
      </c>
      <c r="FZ34" s="106" t="str">
        <f>IF(SUM(FZ$51:FZ$52,FZ$60:FZ$61,FZ$69:FZ$72)=0,"",MAX($C34:FY34)+1)</f>
        <v/>
      </c>
      <c r="GA34" s="106" t="str">
        <f>IF(SUM(GA$51:GA$52,GA$60:GA$61,GA$69:GA$72)=0,"",MAX($C34:FZ34)+1)</f>
        <v/>
      </c>
      <c r="GB34" s="106" t="str">
        <f>IF(SUM(GB$51:GB$52,GB$60:GB$61,GB$69:GB$72)=0,"",MAX($C34:GA34)+1)</f>
        <v/>
      </c>
      <c r="GC34" s="106" t="str">
        <f>IF(SUM(GC$51:GC$52,GC$60:GC$61,GC$69:GC$72)=0,"",MAX($C34:GB34)+1)</f>
        <v/>
      </c>
      <c r="GD34" s="106" t="str">
        <f>IF(SUM(GD$51:GD$52,GD$60:GD$61,GD$69:GD$72)=0,"",MAX($C34:GC34)+1)</f>
        <v/>
      </c>
      <c r="GE34" s="106" t="str">
        <f>IF(SUM(GE$51:GE$52,GE$60:GE$61,GE$69:GE$72)=0,"",MAX($C34:GD34)+1)</f>
        <v/>
      </c>
      <c r="GF34" s="106" t="str">
        <f>IF(SUM(GF$51:GF$52,GF$60:GF$61,GF$69:GF$72)=0,"",MAX($C34:GE34)+1)</f>
        <v/>
      </c>
      <c r="GG34" s="106" t="str">
        <f>IF(SUM(GG$51:GG$52,GG$60:GG$61,GG$69:GG$72)=0,"",MAX($C34:GF34)+1)</f>
        <v/>
      </c>
      <c r="GH34" s="106" t="str">
        <f>IF(SUM(GH$51:GH$52,GH$60:GH$61,GH$69:GH$72)=0,"",MAX($C34:GG34)+1)</f>
        <v/>
      </c>
      <c r="GI34" s="106" t="str">
        <f>IF(SUM(GI$51:GI$52,GI$60:GI$61,GI$69:GI$72)=0,"",MAX($C34:GH34)+1)</f>
        <v/>
      </c>
      <c r="GJ34" s="106" t="str">
        <f>IF(SUM(GJ$51:GJ$52,GJ$60:GJ$61,GJ$69:GJ$72)=0,"",MAX($C34:GI34)+1)</f>
        <v/>
      </c>
      <c r="GK34" s="106" t="str">
        <f>IF(SUM(GK$51:GK$52,GK$60:GK$61,GK$69:GK$72)=0,"",MAX($C34:GJ34)+1)</f>
        <v/>
      </c>
      <c r="GL34" s="106" t="str">
        <f>IF(SUM(GL$51:GL$52,GL$60:GL$61,GL$69:GL$72)=0,"",MAX($C34:GK34)+1)</f>
        <v/>
      </c>
      <c r="GM34" s="106" t="str">
        <f>IF(SUM(GM$51:GM$52,GM$60:GM$61,GM$69:GM$72)=0,"",MAX($C34:GL34)+1)</f>
        <v/>
      </c>
      <c r="GN34" s="106" t="str">
        <f>IF(SUM(GN$51:GN$52,GN$60:GN$61,GN$69:GN$72)=0,"",MAX($C34:GM34)+1)</f>
        <v/>
      </c>
      <c r="GO34" s="106" t="str">
        <f>IF(SUM(GO$51:GO$52,GO$60:GO$61,GO$69:GO$72)=0,"",MAX($C34:GN34)+1)</f>
        <v/>
      </c>
      <c r="GP34" s="106" t="str">
        <f>IF(SUM(GP$51:GP$52,GP$60:GP$61,GP$69:GP$72)=0,"",MAX($C34:GO34)+1)</f>
        <v/>
      </c>
      <c r="GQ34" s="106" t="str">
        <f>IF(SUM(GQ$51:GQ$52,GQ$60:GQ$61,GQ$69:GQ$72)=0,"",MAX($C34:GP34)+1)</f>
        <v/>
      </c>
      <c r="GR34" s="106" t="str">
        <f>IF(SUM(GR$51:GR$52,GR$60:GR$61,GR$69:GR$72)=0,"",MAX($C34:GQ34)+1)</f>
        <v/>
      </c>
      <c r="GS34" s="106" t="str">
        <f>IF(SUM(GS$51:GS$52,GS$60:GS$61,GS$69:GS$72)=0,"",MAX($C34:GR34)+1)</f>
        <v/>
      </c>
      <c r="GT34" s="106" t="str">
        <f>IF(SUM(GT$51:GT$52,GT$60:GT$61,GT$69:GT$72)=0,"",MAX($C34:GS34)+1)</f>
        <v/>
      </c>
      <c r="GU34" s="106" t="str">
        <f>IF(SUM(GU$51:GU$52,GU$60:GU$61,GU$69:GU$72)=0,"",MAX($C34:GT34)+1)</f>
        <v/>
      </c>
      <c r="GV34" s="106" t="str">
        <f>IF(SUM(GV$51:GV$52,GV$60:GV$61,GV$69:GV$72)=0,"",MAX($C34:GU34)+1)</f>
        <v/>
      </c>
      <c r="GW34" s="106" t="str">
        <f>IF(SUM(GW$51:GW$52,GW$60:GW$61,GW$69:GW$72)=0,"",MAX($C34:GV34)+1)</f>
        <v/>
      </c>
      <c r="GX34" s="106" t="str">
        <f>IF(SUM(GX$51:GX$52,GX$60:GX$61,GX$69:GX$72)=0,"",MAX($C34:GW34)+1)</f>
        <v/>
      </c>
      <c r="GY34" s="106" t="str">
        <f>IF(SUM(GY$51:GY$52,GY$60:GY$61,GY$69:GY$72)=0,"",MAX($C34:GX34)+1)</f>
        <v/>
      </c>
      <c r="GZ34" s="106" t="str">
        <f>IF(SUM(GZ$51:GZ$52,GZ$60:GZ$61,GZ$69:GZ$72)=0,"",MAX($C34:GY34)+1)</f>
        <v/>
      </c>
      <c r="HA34" s="106" t="str">
        <f>IF(SUM(HA$51:HA$52,HA$60:HA$61,HA$69:HA$72)=0,"",MAX($C34:GZ34)+1)</f>
        <v/>
      </c>
      <c r="HB34" s="106" t="str">
        <f>IF(SUM(HB$51:HB$52,HB$60:HB$61,HB$69:HB$72)=0,"",MAX($C34:HA34)+1)</f>
        <v/>
      </c>
      <c r="HC34" s="106" t="str">
        <f>IF(SUM(HC$51:HC$52,HC$60:HC$61,HC$69:HC$72)=0,"",MAX($C34:HB34)+1)</f>
        <v/>
      </c>
      <c r="HD34" s="106" t="str">
        <f>IF(SUM(HD$51:HD$52,HD$60:HD$61,HD$69:HD$72)=0,"",MAX($C34:HC34)+1)</f>
        <v/>
      </c>
      <c r="HE34" s="106" t="str">
        <f>IF(SUM(HE$51:HE$52,HE$60:HE$61,HE$69:HE$72)=0,"",MAX($C34:HD34)+1)</f>
        <v/>
      </c>
      <c r="HF34" s="106" t="str">
        <f>IF(SUM(HF$51:HF$52,HF$60:HF$61,HF$69:HF$72)=0,"",MAX($C34:HE34)+1)</f>
        <v/>
      </c>
      <c r="HG34" s="106" t="str">
        <f>IF(SUM(HG$51:HG$52,HG$60:HG$61,HG$69:HG$72)=0,"",MAX($C34:HF34)+1)</f>
        <v/>
      </c>
      <c r="HH34" s="106" t="str">
        <f>IF(SUM(HH$51:HH$52,HH$60:HH$61,HH$69:HH$72)=0,"",MAX($C34:HG34)+1)</f>
        <v/>
      </c>
      <c r="HI34" s="106" t="str">
        <f>IF(SUM(HI$51:HI$52,HI$60:HI$61,HI$69:HI$72)=0,"",MAX($C34:HH34)+1)</f>
        <v/>
      </c>
      <c r="HJ34" s="106" t="str">
        <f>IF(SUM(HJ$51:HJ$52,HJ$60:HJ$61,HJ$69:HJ$72)=0,"",MAX($C34:HI34)+1)</f>
        <v/>
      </c>
      <c r="HK34" s="106" t="str">
        <f>IF(SUM(HK$51:HK$52,HK$60:HK$61,HK$69:HK$72)=0,"",MAX($C34:HJ34)+1)</f>
        <v/>
      </c>
      <c r="HL34" s="106" t="str">
        <f>IF(SUM(HL$51:HL$52,HL$60:HL$61,HL$69:HL$72)=0,"",MAX($C34:HK34)+1)</f>
        <v/>
      </c>
      <c r="HM34" s="106" t="str">
        <f>IF(SUM(HM$51:HM$52,HM$60:HM$61,HM$69:HM$72)=0,"",MAX($C34:HL34)+1)</f>
        <v/>
      </c>
      <c r="HN34" s="106" t="str">
        <f>IF(SUM(HN$51:HN$52,HN$60:HN$61,HN$69:HN$72)=0,"",MAX($C34:HM34)+1)</f>
        <v/>
      </c>
      <c r="HO34" s="106" t="str">
        <f>IF(SUM(HO$51:HO$52,HO$60:HO$61,HO$69:HO$72)=0,"",MAX($C34:HN34)+1)</f>
        <v/>
      </c>
      <c r="HP34" s="106" t="str">
        <f>IF(SUM(HP$51:HP$52,HP$60:HP$61,HP$69:HP$72)=0,"",MAX($C34:HO34)+1)</f>
        <v/>
      </c>
      <c r="HQ34" s="106" t="str">
        <f>IF(SUM(HQ$51:HQ$52,HQ$60:HQ$61,HQ$69:HQ$72)=0,"",MAX($C34:HP34)+1)</f>
        <v/>
      </c>
      <c r="HR34" s="106" t="str">
        <f>IF(SUM(HR$51:HR$52,HR$60:HR$61,HR$69:HR$72)=0,"",MAX($C34:HQ34)+1)</f>
        <v/>
      </c>
      <c r="HS34" s="106" t="str">
        <f>IF(SUM(HS$51:HS$52,HS$60:HS$61,HS$69:HS$72)=0,"",MAX($C34:HR34)+1)</f>
        <v/>
      </c>
      <c r="HT34" s="106" t="str">
        <f>IF(SUM(HT$51:HT$52,HT$60:HT$61,HT$69:HT$72)=0,"",MAX($C34:HS34)+1)</f>
        <v/>
      </c>
      <c r="HU34" s="106" t="str">
        <f>IF(SUM(HU$51:HU$52,HU$60:HU$61,HU$69:HU$72)=0,"",MAX($C34:HT34)+1)</f>
        <v/>
      </c>
      <c r="HV34" s="106" t="str">
        <f>IF(SUM(HV$51:HV$52,HV$60:HV$61,HV$69:HV$72)=0,"",MAX($C34:HU34)+1)</f>
        <v/>
      </c>
      <c r="HW34" s="106" t="str">
        <f>IF(SUM(HW$51:HW$52,HW$60:HW$61,HW$69:HW$72)=0,"",MAX($C34:HV34)+1)</f>
        <v/>
      </c>
      <c r="HX34" s="106" t="str">
        <f>IF(SUM(HX$51:HX$52,HX$60:HX$61,HX$69:HX$72)=0,"",MAX($C34:HW34)+1)</f>
        <v/>
      </c>
      <c r="HY34" s="106" t="str">
        <f>IF(SUM(HY$51:HY$52,HY$60:HY$61,HY$69:HY$72)=0,"",MAX($C34:HX34)+1)</f>
        <v/>
      </c>
      <c r="HZ34" s="106" t="str">
        <f>IF(SUM(HZ$51:HZ$52,HZ$60:HZ$61,HZ$69:HZ$72)=0,"",MAX($C34:HY34)+1)</f>
        <v/>
      </c>
      <c r="IA34" s="106" t="str">
        <f>IF(SUM(IA$51:IA$52,IA$60:IA$61,IA$69:IA$72)=0,"",MAX($C34:HZ34)+1)</f>
        <v/>
      </c>
      <c r="IB34" s="106" t="str">
        <f>IF(SUM(IB$51:IB$52,IB$60:IB$61,IB$69:IB$72)=0,"",MAX($C34:IA34)+1)</f>
        <v/>
      </c>
      <c r="IC34" s="106" t="str">
        <f>IF(SUM(IC$51:IC$52,IC$60:IC$61,IC$69:IC$72)=0,"",MAX($C34:IB34)+1)</f>
        <v/>
      </c>
      <c r="ID34" s="106" t="str">
        <f>IF(SUM(ID$51:ID$52,ID$60:ID$61,ID$69:ID$72)=0,"",MAX($C34:IC34)+1)</f>
        <v/>
      </c>
      <c r="IE34" s="106" t="str">
        <f>IF(SUM(IE$51:IE$52,IE$60:IE$61,IE$69:IE$72)=0,"",MAX($C34:ID34)+1)</f>
        <v/>
      </c>
      <c r="IF34" s="106" t="str">
        <f>IF(SUM(IF$51:IF$52,IF$60:IF$61,IF$69:IF$72)=0,"",MAX($C34:IE34)+1)</f>
        <v/>
      </c>
      <c r="IG34" s="106" t="str">
        <f>IF(SUM(IG$51:IG$52,IG$60:IG$61,IG$69:IG$72)=0,"",MAX($C34:IF34)+1)</f>
        <v/>
      </c>
      <c r="IH34" s="106" t="str">
        <f>IF(SUM(IH$51:IH$52,IH$60:IH$61,IH$69:IH$72)=0,"",MAX($C34:IG34)+1)</f>
        <v/>
      </c>
      <c r="II34" s="106" t="str">
        <f>IF(SUM(II$51:II$52,II$60:II$61,II$69:II$72)=0,"",MAX($C34:IH34)+1)</f>
        <v/>
      </c>
      <c r="IJ34" s="106" t="str">
        <f>IF(SUM(IJ$51:IJ$52,IJ$60:IJ$61,IJ$69:IJ$72)=0,"",MAX($C34:II34)+1)</f>
        <v/>
      </c>
      <c r="IK34" s="106" t="str">
        <f>IF(SUM(IK$51:IK$52,IK$60:IK$61,IK$69:IK$72)=0,"",MAX($C34:IJ34)+1)</f>
        <v/>
      </c>
      <c r="IL34" s="106" t="str">
        <f>IF(SUM(IL$51:IL$52,IL$60:IL$61,IL$69:IL$72)=0,"",MAX($C34:IK34)+1)</f>
        <v/>
      </c>
      <c r="IM34" s="106" t="str">
        <f>IF(SUM(IM$51:IM$52,IM$60:IM$61,IM$69:IM$72)=0,"",MAX($C34:IL34)+1)</f>
        <v/>
      </c>
      <c r="IN34" s="106" t="str">
        <f>IF(SUM(IN$51:IN$52,IN$60:IN$61,IN$69:IN$72)=0,"",MAX($C34:IM34)+1)</f>
        <v/>
      </c>
      <c r="IO34" s="106" t="str">
        <f>IF(SUM(IO$51:IO$52,IO$60:IO$61,IO$69:IO$72)=0,"",MAX($C34:IN34)+1)</f>
        <v/>
      </c>
      <c r="IP34" s="106" t="str">
        <f>IF(SUM(IP$51:IP$52,IP$60:IP$61,IP$69:IP$72)=0,"",MAX($C34:IO34)+1)</f>
        <v/>
      </c>
      <c r="IQ34" s="106" t="str">
        <f>IF(SUM(IQ$51:IQ$52,IQ$60:IQ$61,IQ$69:IQ$72)=0,"",MAX($C34:IP34)+1)</f>
        <v/>
      </c>
      <c r="IR34" s="106" t="str">
        <f>IF(SUM(IR$51:IR$52,IR$60:IR$61,IR$69:IR$72)=0,"",MAX($C34:IQ34)+1)</f>
        <v/>
      </c>
      <c r="IS34" s="106" t="str">
        <f>IF(SUM(IS$51:IS$52,IS$60:IS$61,IS$69:IS$72)=0,"",MAX($C34:IR34)+1)</f>
        <v/>
      </c>
      <c r="IT34" s="106" t="str">
        <f>IF(SUM(IT$51:IT$52,IT$60:IT$61,IT$69:IT$72)=0,"",MAX($C34:IS34)+1)</f>
        <v/>
      </c>
      <c r="IU34" s="107" t="str">
        <f>IF(SUM(IU$51:IU$52,IU$60:IU$61,IU$69:IU$72)=0,"",MAX($C34:IT34)+1)</f>
        <v/>
      </c>
      <c r="IV34" s="108" t="str">
        <f>IF(SUM(IV$51:IV$52,IV$60:IV$61,IV$69:IV$72)=0,"",MAX($C34:IU34)+1)</f>
        <v/>
      </c>
    </row>
    <row r="35" spans="1:256" s="112" customFormat="1" ht="15" customHeight="1" x14ac:dyDescent="0.2">
      <c r="A35" s="88"/>
      <c r="B35" s="109" t="str">
        <f>IF(B34="","",IF(COUNTIF(34:34,B34)&gt;1, "#not unique#",""))</f>
        <v/>
      </c>
      <c r="C35" s="110" t="s">
        <v>34</v>
      </c>
      <c r="D35" s="111" t="str">
        <f t="shared" ref="D35:BO35" si="20">IF(D34="","",IF(COUNTIF(34:34,D34)&gt;1, "#not unique#",""))</f>
        <v/>
      </c>
      <c r="E35" s="111" t="str">
        <f t="shared" si="20"/>
        <v/>
      </c>
      <c r="F35" s="111" t="str">
        <f t="shared" si="20"/>
        <v/>
      </c>
      <c r="G35" s="111" t="str">
        <f t="shared" si="20"/>
        <v/>
      </c>
      <c r="H35" s="111" t="str">
        <f t="shared" si="20"/>
        <v/>
      </c>
      <c r="I35" s="111" t="str">
        <f t="shared" si="20"/>
        <v/>
      </c>
      <c r="J35" s="111" t="str">
        <f t="shared" si="20"/>
        <v/>
      </c>
      <c r="K35" s="111" t="str">
        <f t="shared" si="20"/>
        <v/>
      </c>
      <c r="L35" s="111" t="str">
        <f t="shared" si="20"/>
        <v/>
      </c>
      <c r="M35" s="111" t="str">
        <f t="shared" si="20"/>
        <v/>
      </c>
      <c r="N35" s="111" t="str">
        <f t="shared" si="20"/>
        <v/>
      </c>
      <c r="O35" s="111" t="str">
        <f t="shared" si="20"/>
        <v/>
      </c>
      <c r="P35" s="111" t="str">
        <f t="shared" si="20"/>
        <v/>
      </c>
      <c r="Q35" s="111" t="str">
        <f t="shared" si="20"/>
        <v/>
      </c>
      <c r="R35" s="111" t="str">
        <f t="shared" si="20"/>
        <v/>
      </c>
      <c r="S35" s="111" t="str">
        <f t="shared" si="20"/>
        <v/>
      </c>
      <c r="T35" s="111" t="str">
        <f t="shared" si="20"/>
        <v/>
      </c>
      <c r="U35" s="111" t="str">
        <f t="shared" si="20"/>
        <v/>
      </c>
      <c r="V35" s="111" t="str">
        <f t="shared" si="20"/>
        <v/>
      </c>
      <c r="W35" s="111" t="str">
        <f t="shared" si="20"/>
        <v/>
      </c>
      <c r="X35" s="111" t="str">
        <f t="shared" si="20"/>
        <v/>
      </c>
      <c r="Y35" s="111" t="str">
        <f t="shared" si="20"/>
        <v/>
      </c>
      <c r="Z35" s="111" t="str">
        <f t="shared" si="20"/>
        <v/>
      </c>
      <c r="AA35" s="111" t="str">
        <f t="shared" si="20"/>
        <v/>
      </c>
      <c r="AB35" s="111" t="str">
        <f t="shared" si="20"/>
        <v/>
      </c>
      <c r="AC35" s="111" t="str">
        <f t="shared" si="20"/>
        <v/>
      </c>
      <c r="AD35" s="111" t="str">
        <f t="shared" si="20"/>
        <v/>
      </c>
      <c r="AE35" s="111" t="str">
        <f t="shared" si="20"/>
        <v/>
      </c>
      <c r="AF35" s="111" t="str">
        <f t="shared" si="20"/>
        <v/>
      </c>
      <c r="AG35" s="111" t="str">
        <f t="shared" si="20"/>
        <v/>
      </c>
      <c r="AH35" s="111" t="str">
        <f t="shared" si="20"/>
        <v/>
      </c>
      <c r="AI35" s="111" t="str">
        <f t="shared" si="20"/>
        <v/>
      </c>
      <c r="AJ35" s="111" t="str">
        <f t="shared" si="20"/>
        <v/>
      </c>
      <c r="AK35" s="111" t="str">
        <f t="shared" si="20"/>
        <v/>
      </c>
      <c r="AL35" s="111" t="str">
        <f t="shared" si="20"/>
        <v/>
      </c>
      <c r="AM35" s="111" t="str">
        <f t="shared" si="20"/>
        <v/>
      </c>
      <c r="AN35" s="111" t="str">
        <f t="shared" si="20"/>
        <v/>
      </c>
      <c r="AO35" s="111" t="str">
        <f t="shared" si="20"/>
        <v/>
      </c>
      <c r="AP35" s="111" t="str">
        <f t="shared" si="20"/>
        <v/>
      </c>
      <c r="AQ35" s="111" t="str">
        <f t="shared" si="20"/>
        <v/>
      </c>
      <c r="AR35" s="111" t="str">
        <f t="shared" si="20"/>
        <v/>
      </c>
      <c r="AS35" s="111" t="str">
        <f t="shared" si="20"/>
        <v/>
      </c>
      <c r="AT35" s="111" t="str">
        <f t="shared" si="20"/>
        <v/>
      </c>
      <c r="AU35" s="111" t="str">
        <f t="shared" si="20"/>
        <v/>
      </c>
      <c r="AV35" s="111" t="str">
        <f t="shared" si="20"/>
        <v/>
      </c>
      <c r="AW35" s="111" t="str">
        <f t="shared" si="20"/>
        <v/>
      </c>
      <c r="AX35" s="111" t="str">
        <f t="shared" si="20"/>
        <v/>
      </c>
      <c r="AY35" s="111" t="str">
        <f t="shared" si="20"/>
        <v/>
      </c>
      <c r="AZ35" s="111" t="str">
        <f t="shared" si="20"/>
        <v/>
      </c>
      <c r="BA35" s="111" t="str">
        <f t="shared" si="20"/>
        <v/>
      </c>
      <c r="BB35" s="111" t="str">
        <f t="shared" si="20"/>
        <v/>
      </c>
      <c r="BC35" s="111" t="str">
        <f t="shared" si="20"/>
        <v/>
      </c>
      <c r="BD35" s="111" t="str">
        <f t="shared" si="20"/>
        <v/>
      </c>
      <c r="BE35" s="111" t="str">
        <f t="shared" si="20"/>
        <v/>
      </c>
      <c r="BF35" s="111" t="str">
        <f t="shared" si="20"/>
        <v/>
      </c>
      <c r="BG35" s="111" t="str">
        <f t="shared" si="20"/>
        <v/>
      </c>
      <c r="BH35" s="111" t="str">
        <f t="shared" si="20"/>
        <v/>
      </c>
      <c r="BI35" s="111" t="str">
        <f t="shared" si="20"/>
        <v/>
      </c>
      <c r="BJ35" s="111" t="str">
        <f t="shared" si="20"/>
        <v/>
      </c>
      <c r="BK35" s="111" t="str">
        <f t="shared" si="20"/>
        <v/>
      </c>
      <c r="BL35" s="111" t="str">
        <f t="shared" si="20"/>
        <v/>
      </c>
      <c r="BM35" s="111" t="str">
        <f t="shared" si="20"/>
        <v/>
      </c>
      <c r="BN35" s="111" t="str">
        <f t="shared" si="20"/>
        <v/>
      </c>
      <c r="BO35" s="111" t="str">
        <f t="shared" si="20"/>
        <v/>
      </c>
      <c r="BP35" s="111" t="str">
        <f t="shared" ref="BP35:EA35" si="21">IF(BP34="","",IF(COUNTIF(34:34,BP34)&gt;1, "#not unique#",""))</f>
        <v/>
      </c>
      <c r="BQ35" s="111" t="str">
        <f t="shared" si="21"/>
        <v/>
      </c>
      <c r="BR35" s="111" t="str">
        <f t="shared" si="21"/>
        <v/>
      </c>
      <c r="BS35" s="111" t="str">
        <f t="shared" si="21"/>
        <v/>
      </c>
      <c r="BT35" s="111" t="str">
        <f t="shared" si="21"/>
        <v/>
      </c>
      <c r="BU35" s="111" t="str">
        <f t="shared" si="21"/>
        <v/>
      </c>
      <c r="BV35" s="111" t="str">
        <f t="shared" si="21"/>
        <v/>
      </c>
      <c r="BW35" s="111" t="str">
        <f t="shared" si="21"/>
        <v/>
      </c>
      <c r="BX35" s="111" t="str">
        <f t="shared" si="21"/>
        <v/>
      </c>
      <c r="BY35" s="111" t="str">
        <f t="shared" si="21"/>
        <v/>
      </c>
      <c r="BZ35" s="111" t="str">
        <f t="shared" si="21"/>
        <v/>
      </c>
      <c r="CA35" s="111" t="str">
        <f t="shared" si="21"/>
        <v/>
      </c>
      <c r="CB35" s="111" t="str">
        <f t="shared" si="21"/>
        <v/>
      </c>
      <c r="CC35" s="111" t="str">
        <f t="shared" si="21"/>
        <v/>
      </c>
      <c r="CD35" s="111" t="str">
        <f t="shared" si="21"/>
        <v/>
      </c>
      <c r="CE35" s="111" t="str">
        <f t="shared" si="21"/>
        <v/>
      </c>
      <c r="CF35" s="111" t="str">
        <f t="shared" si="21"/>
        <v/>
      </c>
      <c r="CG35" s="111" t="str">
        <f t="shared" si="21"/>
        <v/>
      </c>
      <c r="CH35" s="111" t="str">
        <f t="shared" si="21"/>
        <v/>
      </c>
      <c r="CI35" s="111" t="str">
        <f t="shared" si="21"/>
        <v/>
      </c>
      <c r="CJ35" s="111" t="str">
        <f t="shared" si="21"/>
        <v/>
      </c>
      <c r="CK35" s="111" t="str">
        <f t="shared" si="21"/>
        <v/>
      </c>
      <c r="CL35" s="111" t="str">
        <f t="shared" si="21"/>
        <v/>
      </c>
      <c r="CM35" s="111" t="str">
        <f t="shared" si="21"/>
        <v/>
      </c>
      <c r="CN35" s="111" t="str">
        <f t="shared" si="21"/>
        <v/>
      </c>
      <c r="CO35" s="111" t="str">
        <f t="shared" si="21"/>
        <v/>
      </c>
      <c r="CP35" s="111" t="str">
        <f t="shared" si="21"/>
        <v/>
      </c>
      <c r="CQ35" s="111" t="str">
        <f t="shared" si="21"/>
        <v/>
      </c>
      <c r="CR35" s="111" t="str">
        <f t="shared" si="21"/>
        <v/>
      </c>
      <c r="CS35" s="111" t="str">
        <f t="shared" si="21"/>
        <v/>
      </c>
      <c r="CT35" s="111" t="str">
        <f t="shared" si="21"/>
        <v/>
      </c>
      <c r="CU35" s="111" t="str">
        <f t="shared" si="21"/>
        <v/>
      </c>
      <c r="CV35" s="111" t="str">
        <f t="shared" si="21"/>
        <v/>
      </c>
      <c r="CW35" s="111" t="str">
        <f t="shared" si="21"/>
        <v/>
      </c>
      <c r="CX35" s="111" t="str">
        <f t="shared" si="21"/>
        <v/>
      </c>
      <c r="CY35" s="111" t="str">
        <f t="shared" si="21"/>
        <v/>
      </c>
      <c r="CZ35" s="111" t="str">
        <f t="shared" si="21"/>
        <v/>
      </c>
      <c r="DA35" s="111" t="str">
        <f t="shared" si="21"/>
        <v/>
      </c>
      <c r="DB35" s="111" t="str">
        <f t="shared" si="21"/>
        <v/>
      </c>
      <c r="DC35" s="111" t="str">
        <f t="shared" si="21"/>
        <v/>
      </c>
      <c r="DD35" s="111" t="str">
        <f t="shared" si="21"/>
        <v/>
      </c>
      <c r="DE35" s="111" t="str">
        <f t="shared" si="21"/>
        <v/>
      </c>
      <c r="DF35" s="111" t="str">
        <f t="shared" si="21"/>
        <v/>
      </c>
      <c r="DG35" s="111" t="str">
        <f t="shared" si="21"/>
        <v/>
      </c>
      <c r="DH35" s="111" t="str">
        <f t="shared" si="21"/>
        <v/>
      </c>
      <c r="DI35" s="111" t="str">
        <f t="shared" si="21"/>
        <v/>
      </c>
      <c r="DJ35" s="111" t="str">
        <f t="shared" si="21"/>
        <v/>
      </c>
      <c r="DK35" s="111" t="str">
        <f t="shared" si="21"/>
        <v/>
      </c>
      <c r="DL35" s="111" t="str">
        <f t="shared" si="21"/>
        <v/>
      </c>
      <c r="DM35" s="111" t="str">
        <f t="shared" si="21"/>
        <v/>
      </c>
      <c r="DN35" s="111" t="str">
        <f t="shared" si="21"/>
        <v/>
      </c>
      <c r="DO35" s="111" t="str">
        <f t="shared" si="21"/>
        <v/>
      </c>
      <c r="DP35" s="111" t="str">
        <f t="shared" si="21"/>
        <v/>
      </c>
      <c r="DQ35" s="111" t="str">
        <f t="shared" si="21"/>
        <v/>
      </c>
      <c r="DR35" s="111" t="str">
        <f t="shared" si="21"/>
        <v/>
      </c>
      <c r="DS35" s="111" t="str">
        <f t="shared" si="21"/>
        <v/>
      </c>
      <c r="DT35" s="111" t="str">
        <f t="shared" si="21"/>
        <v/>
      </c>
      <c r="DU35" s="111" t="str">
        <f t="shared" si="21"/>
        <v/>
      </c>
      <c r="DV35" s="111" t="str">
        <f t="shared" si="21"/>
        <v/>
      </c>
      <c r="DW35" s="111" t="str">
        <f t="shared" si="21"/>
        <v/>
      </c>
      <c r="DX35" s="111" t="str">
        <f t="shared" si="21"/>
        <v/>
      </c>
      <c r="DY35" s="111" t="str">
        <f t="shared" si="21"/>
        <v/>
      </c>
      <c r="DZ35" s="111" t="str">
        <f t="shared" si="21"/>
        <v/>
      </c>
      <c r="EA35" s="111" t="str">
        <f t="shared" si="21"/>
        <v/>
      </c>
      <c r="EB35" s="111" t="str">
        <f t="shared" ref="EB35:GM35" si="22">IF(EB34="","",IF(COUNTIF(34:34,EB34)&gt;1, "#not unique#",""))</f>
        <v/>
      </c>
      <c r="EC35" s="111" t="str">
        <f t="shared" si="22"/>
        <v/>
      </c>
      <c r="ED35" s="111" t="str">
        <f t="shared" si="22"/>
        <v/>
      </c>
      <c r="EE35" s="111" t="str">
        <f t="shared" si="22"/>
        <v/>
      </c>
      <c r="EF35" s="111" t="str">
        <f t="shared" si="22"/>
        <v/>
      </c>
      <c r="EG35" s="111" t="str">
        <f t="shared" si="22"/>
        <v/>
      </c>
      <c r="EH35" s="111" t="str">
        <f t="shared" si="22"/>
        <v/>
      </c>
      <c r="EI35" s="111" t="str">
        <f t="shared" si="22"/>
        <v/>
      </c>
      <c r="EJ35" s="111" t="str">
        <f t="shared" si="22"/>
        <v/>
      </c>
      <c r="EK35" s="111" t="str">
        <f t="shared" si="22"/>
        <v/>
      </c>
      <c r="EL35" s="111" t="str">
        <f t="shared" si="22"/>
        <v/>
      </c>
      <c r="EM35" s="111" t="str">
        <f t="shared" si="22"/>
        <v/>
      </c>
      <c r="EN35" s="111" t="str">
        <f t="shared" si="22"/>
        <v/>
      </c>
      <c r="EO35" s="111" t="str">
        <f t="shared" si="22"/>
        <v/>
      </c>
      <c r="EP35" s="111" t="str">
        <f t="shared" si="22"/>
        <v/>
      </c>
      <c r="EQ35" s="111" t="str">
        <f t="shared" si="22"/>
        <v/>
      </c>
      <c r="ER35" s="111" t="str">
        <f t="shared" si="22"/>
        <v/>
      </c>
      <c r="ES35" s="111" t="str">
        <f t="shared" si="22"/>
        <v/>
      </c>
      <c r="ET35" s="111" t="str">
        <f t="shared" si="22"/>
        <v/>
      </c>
      <c r="EU35" s="111" t="str">
        <f t="shared" si="22"/>
        <v/>
      </c>
      <c r="EV35" s="111" t="str">
        <f t="shared" si="22"/>
        <v/>
      </c>
      <c r="EW35" s="111" t="str">
        <f t="shared" si="22"/>
        <v/>
      </c>
      <c r="EX35" s="111" t="str">
        <f t="shared" si="22"/>
        <v/>
      </c>
      <c r="EY35" s="111" t="str">
        <f t="shared" si="22"/>
        <v/>
      </c>
      <c r="EZ35" s="111" t="str">
        <f t="shared" si="22"/>
        <v/>
      </c>
      <c r="FA35" s="111" t="str">
        <f t="shared" si="22"/>
        <v/>
      </c>
      <c r="FB35" s="111" t="str">
        <f t="shared" si="22"/>
        <v/>
      </c>
      <c r="FC35" s="111" t="str">
        <f t="shared" si="22"/>
        <v/>
      </c>
      <c r="FD35" s="111" t="str">
        <f t="shared" si="22"/>
        <v/>
      </c>
      <c r="FE35" s="111" t="str">
        <f t="shared" si="22"/>
        <v/>
      </c>
      <c r="FF35" s="111" t="str">
        <f t="shared" si="22"/>
        <v/>
      </c>
      <c r="FG35" s="111" t="str">
        <f t="shared" si="22"/>
        <v/>
      </c>
      <c r="FH35" s="111" t="str">
        <f t="shared" si="22"/>
        <v/>
      </c>
      <c r="FI35" s="111" t="str">
        <f t="shared" si="22"/>
        <v/>
      </c>
      <c r="FJ35" s="111" t="str">
        <f t="shared" si="22"/>
        <v/>
      </c>
      <c r="FK35" s="111" t="str">
        <f t="shared" si="22"/>
        <v/>
      </c>
      <c r="FL35" s="111" t="str">
        <f t="shared" si="22"/>
        <v/>
      </c>
      <c r="FM35" s="111" t="str">
        <f t="shared" si="22"/>
        <v/>
      </c>
      <c r="FN35" s="111" t="str">
        <f t="shared" si="22"/>
        <v/>
      </c>
      <c r="FO35" s="111" t="str">
        <f t="shared" si="22"/>
        <v/>
      </c>
      <c r="FP35" s="111" t="str">
        <f t="shared" si="22"/>
        <v/>
      </c>
      <c r="FQ35" s="111" t="str">
        <f t="shared" si="22"/>
        <v/>
      </c>
      <c r="FR35" s="111" t="str">
        <f t="shared" si="22"/>
        <v/>
      </c>
      <c r="FS35" s="111" t="str">
        <f t="shared" si="22"/>
        <v/>
      </c>
      <c r="FT35" s="111" t="str">
        <f t="shared" si="22"/>
        <v/>
      </c>
      <c r="FU35" s="111" t="str">
        <f t="shared" si="22"/>
        <v/>
      </c>
      <c r="FV35" s="111" t="str">
        <f t="shared" si="22"/>
        <v/>
      </c>
      <c r="FW35" s="111" t="str">
        <f t="shared" si="22"/>
        <v/>
      </c>
      <c r="FX35" s="111" t="str">
        <f t="shared" si="22"/>
        <v/>
      </c>
      <c r="FY35" s="111" t="str">
        <f t="shared" si="22"/>
        <v/>
      </c>
      <c r="FZ35" s="111" t="str">
        <f t="shared" si="22"/>
        <v/>
      </c>
      <c r="GA35" s="111" t="str">
        <f t="shared" si="22"/>
        <v/>
      </c>
      <c r="GB35" s="111" t="str">
        <f t="shared" si="22"/>
        <v/>
      </c>
      <c r="GC35" s="111" t="str">
        <f t="shared" si="22"/>
        <v/>
      </c>
      <c r="GD35" s="111" t="str">
        <f t="shared" si="22"/>
        <v/>
      </c>
      <c r="GE35" s="111" t="str">
        <f t="shared" si="22"/>
        <v/>
      </c>
      <c r="GF35" s="111" t="str">
        <f t="shared" si="22"/>
        <v/>
      </c>
      <c r="GG35" s="111" t="str">
        <f t="shared" si="22"/>
        <v/>
      </c>
      <c r="GH35" s="111" t="str">
        <f t="shared" si="22"/>
        <v/>
      </c>
      <c r="GI35" s="111" t="str">
        <f t="shared" si="22"/>
        <v/>
      </c>
      <c r="GJ35" s="111" t="str">
        <f t="shared" si="22"/>
        <v/>
      </c>
      <c r="GK35" s="111" t="str">
        <f t="shared" si="22"/>
        <v/>
      </c>
      <c r="GL35" s="111" t="str">
        <f t="shared" si="22"/>
        <v/>
      </c>
      <c r="GM35" s="111" t="str">
        <f t="shared" si="22"/>
        <v/>
      </c>
      <c r="GN35" s="111" t="str">
        <f t="shared" ref="GN35:IV35" si="23">IF(GN34="","",IF(COUNTIF(34:34,GN34)&gt;1, "#not unique#",""))</f>
        <v/>
      </c>
      <c r="GO35" s="111" t="str">
        <f t="shared" si="23"/>
        <v/>
      </c>
      <c r="GP35" s="111" t="str">
        <f t="shared" si="23"/>
        <v/>
      </c>
      <c r="GQ35" s="111" t="str">
        <f t="shared" si="23"/>
        <v/>
      </c>
      <c r="GR35" s="111" t="str">
        <f t="shared" si="23"/>
        <v/>
      </c>
      <c r="GS35" s="111" t="str">
        <f t="shared" si="23"/>
        <v/>
      </c>
      <c r="GT35" s="111" t="str">
        <f t="shared" si="23"/>
        <v/>
      </c>
      <c r="GU35" s="111" t="str">
        <f t="shared" si="23"/>
        <v/>
      </c>
      <c r="GV35" s="111" t="str">
        <f t="shared" si="23"/>
        <v/>
      </c>
      <c r="GW35" s="111" t="str">
        <f t="shared" si="23"/>
        <v/>
      </c>
      <c r="GX35" s="111" t="str">
        <f t="shared" si="23"/>
        <v/>
      </c>
      <c r="GY35" s="111" t="str">
        <f t="shared" si="23"/>
        <v/>
      </c>
      <c r="GZ35" s="111" t="str">
        <f t="shared" si="23"/>
        <v/>
      </c>
      <c r="HA35" s="111" t="str">
        <f t="shared" si="23"/>
        <v/>
      </c>
      <c r="HB35" s="111" t="str">
        <f t="shared" si="23"/>
        <v/>
      </c>
      <c r="HC35" s="111" t="str">
        <f t="shared" si="23"/>
        <v/>
      </c>
      <c r="HD35" s="111" t="str">
        <f t="shared" si="23"/>
        <v/>
      </c>
      <c r="HE35" s="111" t="str">
        <f t="shared" si="23"/>
        <v/>
      </c>
      <c r="HF35" s="111" t="str">
        <f t="shared" si="23"/>
        <v/>
      </c>
      <c r="HG35" s="111" t="str">
        <f t="shared" si="23"/>
        <v/>
      </c>
      <c r="HH35" s="111" t="str">
        <f t="shared" si="23"/>
        <v/>
      </c>
      <c r="HI35" s="111" t="str">
        <f t="shared" si="23"/>
        <v/>
      </c>
      <c r="HJ35" s="111" t="str">
        <f t="shared" si="23"/>
        <v/>
      </c>
      <c r="HK35" s="111" t="str">
        <f t="shared" si="23"/>
        <v/>
      </c>
      <c r="HL35" s="111" t="str">
        <f t="shared" si="23"/>
        <v/>
      </c>
      <c r="HM35" s="111" t="str">
        <f t="shared" si="23"/>
        <v/>
      </c>
      <c r="HN35" s="111" t="str">
        <f t="shared" si="23"/>
        <v/>
      </c>
      <c r="HO35" s="111" t="str">
        <f t="shared" si="23"/>
        <v/>
      </c>
      <c r="HP35" s="111" t="str">
        <f t="shared" si="23"/>
        <v/>
      </c>
      <c r="HQ35" s="111" t="str">
        <f t="shared" si="23"/>
        <v/>
      </c>
      <c r="HR35" s="111" t="str">
        <f t="shared" si="23"/>
        <v/>
      </c>
      <c r="HS35" s="111" t="str">
        <f t="shared" si="23"/>
        <v/>
      </c>
      <c r="HT35" s="111" t="str">
        <f t="shared" si="23"/>
        <v/>
      </c>
      <c r="HU35" s="111" t="str">
        <f t="shared" si="23"/>
        <v/>
      </c>
      <c r="HV35" s="111" t="str">
        <f t="shared" si="23"/>
        <v/>
      </c>
      <c r="HW35" s="111" t="str">
        <f t="shared" si="23"/>
        <v/>
      </c>
      <c r="HX35" s="111" t="str">
        <f t="shared" si="23"/>
        <v/>
      </c>
      <c r="HY35" s="111" t="str">
        <f t="shared" si="23"/>
        <v/>
      </c>
      <c r="HZ35" s="111" t="str">
        <f t="shared" si="23"/>
        <v/>
      </c>
      <c r="IA35" s="111" t="str">
        <f t="shared" si="23"/>
        <v/>
      </c>
      <c r="IB35" s="111" t="str">
        <f t="shared" si="23"/>
        <v/>
      </c>
      <c r="IC35" s="111" t="str">
        <f t="shared" si="23"/>
        <v/>
      </c>
      <c r="ID35" s="111" t="str">
        <f t="shared" si="23"/>
        <v/>
      </c>
      <c r="IE35" s="111" t="str">
        <f t="shared" si="23"/>
        <v/>
      </c>
      <c r="IF35" s="111" t="str">
        <f t="shared" si="23"/>
        <v/>
      </c>
      <c r="IG35" s="111" t="str">
        <f t="shared" si="23"/>
        <v/>
      </c>
      <c r="IH35" s="111" t="str">
        <f t="shared" si="23"/>
        <v/>
      </c>
      <c r="II35" s="111" t="str">
        <f t="shared" si="23"/>
        <v/>
      </c>
      <c r="IJ35" s="111" t="str">
        <f t="shared" si="23"/>
        <v/>
      </c>
      <c r="IK35" s="111" t="str">
        <f t="shared" si="23"/>
        <v/>
      </c>
      <c r="IL35" s="111" t="str">
        <f t="shared" si="23"/>
        <v/>
      </c>
      <c r="IM35" s="111" t="str">
        <f t="shared" si="23"/>
        <v/>
      </c>
      <c r="IN35" s="111" t="str">
        <f t="shared" si="23"/>
        <v/>
      </c>
      <c r="IO35" s="111" t="str">
        <f t="shared" si="23"/>
        <v/>
      </c>
      <c r="IP35" s="111" t="str">
        <f t="shared" si="23"/>
        <v/>
      </c>
      <c r="IQ35" s="111" t="str">
        <f t="shared" si="23"/>
        <v/>
      </c>
      <c r="IR35" s="111" t="str">
        <f t="shared" si="23"/>
        <v/>
      </c>
      <c r="IS35" s="111" t="str">
        <f t="shared" si="23"/>
        <v/>
      </c>
      <c r="IT35" s="111" t="str">
        <f t="shared" si="23"/>
        <v/>
      </c>
      <c r="IU35" s="111" t="str">
        <f t="shared" si="23"/>
        <v/>
      </c>
      <c r="IV35" s="112" t="str">
        <f t="shared" si="23"/>
        <v/>
      </c>
    </row>
    <row r="36" spans="1:256" ht="15" customHeight="1" x14ac:dyDescent="0.25">
      <c r="A36" s="70" t="s">
        <v>138</v>
      </c>
      <c r="B36" s="113">
        <v>100</v>
      </c>
      <c r="C36" s="114" t="s">
        <v>135</v>
      </c>
      <c r="D36" s="101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  <c r="ID36" s="102"/>
      <c r="IE36" s="102"/>
      <c r="IF36" s="102"/>
      <c r="IG36" s="102"/>
      <c r="IH36" s="102"/>
      <c r="II36" s="102"/>
      <c r="IJ36" s="102"/>
      <c r="IK36" s="102"/>
      <c r="IL36" s="102"/>
      <c r="IM36" s="102"/>
      <c r="IN36" s="102"/>
      <c r="IO36" s="102"/>
      <c r="IP36" s="102"/>
      <c r="IQ36" s="102"/>
      <c r="IR36" s="102"/>
      <c r="IS36" s="102"/>
      <c r="IT36" s="102"/>
      <c r="IU36" s="103"/>
      <c r="IV36" s="60"/>
    </row>
    <row r="37" spans="1:256" s="121" customFormat="1" ht="15" customHeight="1" x14ac:dyDescent="0.25">
      <c r="A37" s="115" t="s">
        <v>139</v>
      </c>
      <c r="B37" s="116">
        <v>2</v>
      </c>
      <c r="C37" s="117" t="s">
        <v>35</v>
      </c>
      <c r="D37" s="118"/>
      <c r="E37" s="119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105"/>
      <c r="FG37" s="105"/>
      <c r="FH37" s="105"/>
      <c r="FI37" s="105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105"/>
      <c r="FU37" s="105"/>
      <c r="FV37" s="105"/>
      <c r="FW37" s="105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105"/>
      <c r="GI37" s="105"/>
      <c r="GJ37" s="105"/>
      <c r="GK37" s="105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105"/>
      <c r="GW37" s="105"/>
      <c r="GX37" s="105"/>
      <c r="GY37" s="105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105"/>
      <c r="HK37" s="105"/>
      <c r="HL37" s="105"/>
      <c r="HM37" s="105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105"/>
      <c r="HY37" s="105"/>
      <c r="HZ37" s="105"/>
      <c r="IA37" s="105"/>
      <c r="IB37" s="105"/>
      <c r="IC37" s="105"/>
      <c r="ID37" s="105"/>
      <c r="IE37" s="105"/>
      <c r="IF37" s="105"/>
      <c r="IG37" s="105"/>
      <c r="IH37" s="105"/>
      <c r="II37" s="105"/>
      <c r="IJ37" s="105"/>
      <c r="IK37" s="105"/>
      <c r="IL37" s="105"/>
      <c r="IM37" s="105"/>
      <c r="IN37" s="105"/>
      <c r="IO37" s="105"/>
      <c r="IP37" s="105"/>
      <c r="IQ37" s="105"/>
      <c r="IR37" s="105"/>
      <c r="IS37" s="105"/>
      <c r="IT37" s="105"/>
      <c r="IU37" s="120"/>
      <c r="IV37" s="108"/>
    </row>
    <row r="38" spans="1:256" ht="15" customHeight="1" x14ac:dyDescent="0.25">
      <c r="A38" s="70" t="s">
        <v>175</v>
      </c>
      <c r="B38" s="113"/>
      <c r="C38" s="114" t="s">
        <v>148</v>
      </c>
      <c r="D38" s="101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  <c r="IM38" s="102"/>
      <c r="IN38" s="102"/>
      <c r="IO38" s="102"/>
      <c r="IP38" s="102"/>
      <c r="IQ38" s="102"/>
      <c r="IR38" s="102"/>
      <c r="IS38" s="102"/>
      <c r="IT38" s="102"/>
      <c r="IU38" s="103"/>
      <c r="IV38" s="60"/>
    </row>
    <row r="39" spans="1:256" s="121" customFormat="1" ht="15" customHeight="1" x14ac:dyDescent="0.25">
      <c r="A39" s="115" t="s">
        <v>176</v>
      </c>
      <c r="B39" s="116"/>
      <c r="C39" s="117" t="s">
        <v>177</v>
      </c>
      <c r="D39" s="118"/>
      <c r="E39" s="119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5"/>
      <c r="DJ39" s="105"/>
      <c r="DK39" s="105"/>
      <c r="DL39" s="105"/>
      <c r="DM39" s="105"/>
      <c r="DN39" s="105"/>
      <c r="DO39" s="105"/>
      <c r="DP39" s="105"/>
      <c r="DQ39" s="105"/>
      <c r="DR39" s="105"/>
      <c r="DS39" s="105"/>
      <c r="DT39" s="105"/>
      <c r="DU39" s="105"/>
      <c r="DV39" s="105"/>
      <c r="DW39" s="105"/>
      <c r="DX39" s="105"/>
      <c r="DY39" s="105"/>
      <c r="DZ39" s="105"/>
      <c r="EA39" s="105"/>
      <c r="EB39" s="105"/>
      <c r="EC39" s="105"/>
      <c r="ED39" s="105"/>
      <c r="EE39" s="105"/>
      <c r="EF39" s="105"/>
      <c r="EG39" s="105"/>
      <c r="EH39" s="105"/>
      <c r="EI39" s="105"/>
      <c r="EJ39" s="105"/>
      <c r="EK39" s="105"/>
      <c r="EL39" s="105"/>
      <c r="EM39" s="105"/>
      <c r="EN39" s="105"/>
      <c r="EO39" s="105"/>
      <c r="EP39" s="105"/>
      <c r="EQ39" s="105"/>
      <c r="ER39" s="105"/>
      <c r="ES39" s="105"/>
      <c r="ET39" s="105"/>
      <c r="EU39" s="105"/>
      <c r="EV39" s="105"/>
      <c r="EW39" s="105"/>
      <c r="EX39" s="105"/>
      <c r="EY39" s="105"/>
      <c r="EZ39" s="105"/>
      <c r="FA39" s="105"/>
      <c r="FB39" s="105"/>
      <c r="FC39" s="105"/>
      <c r="FD39" s="105"/>
      <c r="FE39" s="105"/>
      <c r="FF39" s="105"/>
      <c r="FG39" s="105"/>
      <c r="FH39" s="105"/>
      <c r="FI39" s="105"/>
      <c r="FJ39" s="105"/>
      <c r="FK39" s="105"/>
      <c r="FL39" s="105"/>
      <c r="FM39" s="105"/>
      <c r="FN39" s="105"/>
      <c r="FO39" s="105"/>
      <c r="FP39" s="105"/>
      <c r="FQ39" s="105"/>
      <c r="FR39" s="105"/>
      <c r="FS39" s="105"/>
      <c r="FT39" s="105"/>
      <c r="FU39" s="105"/>
      <c r="FV39" s="105"/>
      <c r="FW39" s="105"/>
      <c r="FX39" s="105"/>
      <c r="FY39" s="105"/>
      <c r="FZ39" s="105"/>
      <c r="GA39" s="105"/>
      <c r="GB39" s="105"/>
      <c r="GC39" s="105"/>
      <c r="GD39" s="105"/>
      <c r="GE39" s="105"/>
      <c r="GF39" s="105"/>
      <c r="GG39" s="105"/>
      <c r="GH39" s="105"/>
      <c r="GI39" s="105"/>
      <c r="GJ39" s="105"/>
      <c r="GK39" s="105"/>
      <c r="GL39" s="105"/>
      <c r="GM39" s="105"/>
      <c r="GN39" s="105"/>
      <c r="GO39" s="105"/>
      <c r="GP39" s="105"/>
      <c r="GQ39" s="105"/>
      <c r="GR39" s="105"/>
      <c r="GS39" s="105"/>
      <c r="GT39" s="105"/>
      <c r="GU39" s="105"/>
      <c r="GV39" s="105"/>
      <c r="GW39" s="105"/>
      <c r="GX39" s="105"/>
      <c r="GY39" s="105"/>
      <c r="GZ39" s="105"/>
      <c r="HA39" s="105"/>
      <c r="HB39" s="105"/>
      <c r="HC39" s="105"/>
      <c r="HD39" s="105"/>
      <c r="HE39" s="105"/>
      <c r="HF39" s="105"/>
      <c r="HG39" s="105"/>
      <c r="HH39" s="105"/>
      <c r="HI39" s="105"/>
      <c r="HJ39" s="105"/>
      <c r="HK39" s="105"/>
      <c r="HL39" s="105"/>
      <c r="HM39" s="105"/>
      <c r="HN39" s="105"/>
      <c r="HO39" s="105"/>
      <c r="HP39" s="105"/>
      <c r="HQ39" s="105"/>
      <c r="HR39" s="105"/>
      <c r="HS39" s="105"/>
      <c r="HT39" s="105"/>
      <c r="HU39" s="105"/>
      <c r="HV39" s="105"/>
      <c r="HW39" s="105"/>
      <c r="HX39" s="105"/>
      <c r="HY39" s="105"/>
      <c r="HZ39" s="105"/>
      <c r="IA39" s="105"/>
      <c r="IB39" s="105"/>
      <c r="IC39" s="105"/>
      <c r="ID39" s="105"/>
      <c r="IE39" s="105"/>
      <c r="IF39" s="105"/>
      <c r="IG39" s="105"/>
      <c r="IH39" s="105"/>
      <c r="II39" s="105"/>
      <c r="IJ39" s="105"/>
      <c r="IK39" s="105"/>
      <c r="IL39" s="105"/>
      <c r="IM39" s="105"/>
      <c r="IN39" s="105"/>
      <c r="IO39" s="105"/>
      <c r="IP39" s="105"/>
      <c r="IQ39" s="105"/>
      <c r="IR39" s="105"/>
      <c r="IS39" s="105"/>
      <c r="IT39" s="105"/>
      <c r="IU39" s="120"/>
      <c r="IV39" s="108"/>
    </row>
    <row r="40" spans="1:256" s="121" customFormat="1" ht="15" customHeight="1" x14ac:dyDescent="0.25">
      <c r="A40" s="70" t="s">
        <v>178</v>
      </c>
      <c r="B40" s="116"/>
      <c r="C40" s="114" t="s">
        <v>136</v>
      </c>
      <c r="D40" s="118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105"/>
      <c r="DF40" s="105"/>
      <c r="DG40" s="105"/>
      <c r="DH40" s="105"/>
      <c r="DI40" s="105"/>
      <c r="DJ40" s="105"/>
      <c r="DK40" s="105"/>
      <c r="DL40" s="105"/>
      <c r="DM40" s="105"/>
      <c r="DN40" s="105"/>
      <c r="DO40" s="105"/>
      <c r="DP40" s="105"/>
      <c r="DQ40" s="105"/>
      <c r="DR40" s="105"/>
      <c r="DS40" s="105"/>
      <c r="DT40" s="105"/>
      <c r="DU40" s="105"/>
      <c r="DV40" s="105"/>
      <c r="DW40" s="105"/>
      <c r="DX40" s="105"/>
      <c r="DY40" s="105"/>
      <c r="DZ40" s="105"/>
      <c r="EA40" s="105"/>
      <c r="EB40" s="105"/>
      <c r="EC40" s="105"/>
      <c r="ED40" s="105"/>
      <c r="EE40" s="105"/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  <c r="EP40" s="105"/>
      <c r="EQ40" s="105"/>
      <c r="ER40" s="105"/>
      <c r="ES40" s="105"/>
      <c r="ET40" s="105"/>
      <c r="EU40" s="105"/>
      <c r="EV40" s="105"/>
      <c r="EW40" s="105"/>
      <c r="EX40" s="105"/>
      <c r="EY40" s="105"/>
      <c r="EZ40" s="105"/>
      <c r="FA40" s="105"/>
      <c r="FB40" s="105"/>
      <c r="FC40" s="105"/>
      <c r="FD40" s="105"/>
      <c r="FE40" s="105"/>
      <c r="FF40" s="105"/>
      <c r="FG40" s="105"/>
      <c r="FH40" s="105"/>
      <c r="FI40" s="105"/>
      <c r="FJ40" s="105"/>
      <c r="FK40" s="105"/>
      <c r="FL40" s="105"/>
      <c r="FM40" s="105"/>
      <c r="FN40" s="105"/>
      <c r="FO40" s="105"/>
      <c r="FP40" s="105"/>
      <c r="FQ40" s="105"/>
      <c r="FR40" s="105"/>
      <c r="FS40" s="105"/>
      <c r="FT40" s="105"/>
      <c r="FU40" s="105"/>
      <c r="FV40" s="105"/>
      <c r="FW40" s="105"/>
      <c r="FX40" s="105"/>
      <c r="FY40" s="105"/>
      <c r="FZ40" s="105"/>
      <c r="GA40" s="105"/>
      <c r="GB40" s="105"/>
      <c r="GC40" s="105"/>
      <c r="GD40" s="105"/>
      <c r="GE40" s="105"/>
      <c r="GF40" s="105"/>
      <c r="GG40" s="105"/>
      <c r="GH40" s="105"/>
      <c r="GI40" s="105"/>
      <c r="GJ40" s="105"/>
      <c r="GK40" s="105"/>
      <c r="GL40" s="105"/>
      <c r="GM40" s="105"/>
      <c r="GN40" s="105"/>
      <c r="GO40" s="105"/>
      <c r="GP40" s="105"/>
      <c r="GQ40" s="105"/>
      <c r="GR40" s="105"/>
      <c r="GS40" s="105"/>
      <c r="GT40" s="105"/>
      <c r="GU40" s="105"/>
      <c r="GV40" s="105"/>
      <c r="GW40" s="105"/>
      <c r="GX40" s="105"/>
      <c r="GY40" s="105"/>
      <c r="GZ40" s="105"/>
      <c r="HA40" s="105"/>
      <c r="HB40" s="105"/>
      <c r="HC40" s="105"/>
      <c r="HD40" s="105"/>
      <c r="HE40" s="105"/>
      <c r="HF40" s="105"/>
      <c r="HG40" s="105"/>
      <c r="HH40" s="105"/>
      <c r="HI40" s="105"/>
      <c r="HJ40" s="105"/>
      <c r="HK40" s="105"/>
      <c r="HL40" s="105"/>
      <c r="HM40" s="105"/>
      <c r="HN40" s="105"/>
      <c r="HO40" s="105"/>
      <c r="HP40" s="105"/>
      <c r="HQ40" s="105"/>
      <c r="HR40" s="105"/>
      <c r="HS40" s="105"/>
      <c r="HT40" s="105"/>
      <c r="HU40" s="105"/>
      <c r="HV40" s="105"/>
      <c r="HW40" s="105"/>
      <c r="HX40" s="105"/>
      <c r="HY40" s="105"/>
      <c r="HZ40" s="105"/>
      <c r="IA40" s="105"/>
      <c r="IB40" s="105"/>
      <c r="IC40" s="105"/>
      <c r="ID40" s="105"/>
      <c r="IE40" s="105"/>
      <c r="IF40" s="105"/>
      <c r="IG40" s="105"/>
      <c r="IH40" s="105"/>
      <c r="II40" s="105"/>
      <c r="IJ40" s="105"/>
      <c r="IK40" s="105"/>
      <c r="IL40" s="105"/>
      <c r="IM40" s="105"/>
      <c r="IN40" s="105"/>
      <c r="IO40" s="105"/>
      <c r="IP40" s="105"/>
      <c r="IQ40" s="105"/>
      <c r="IR40" s="105"/>
      <c r="IS40" s="105"/>
      <c r="IT40" s="105"/>
      <c r="IU40" s="120"/>
      <c r="IV40" s="108"/>
    </row>
    <row r="41" spans="1:256" s="121" customFormat="1" ht="15" customHeight="1" x14ac:dyDescent="0.25">
      <c r="A41" s="115" t="s">
        <v>179</v>
      </c>
      <c r="B41" s="116"/>
      <c r="C41" s="117" t="s">
        <v>180</v>
      </c>
      <c r="D41" s="118"/>
      <c r="E41" s="119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105"/>
      <c r="EE41" s="105"/>
      <c r="EF41" s="105"/>
      <c r="EG41" s="105"/>
      <c r="EH41" s="105"/>
      <c r="EI41" s="105"/>
      <c r="EJ41" s="105"/>
      <c r="EK41" s="105"/>
      <c r="EL41" s="105"/>
      <c r="EM41" s="105"/>
      <c r="EN41" s="105"/>
      <c r="EO41" s="105"/>
      <c r="EP41" s="105"/>
      <c r="EQ41" s="105"/>
      <c r="ER41" s="105"/>
      <c r="ES41" s="105"/>
      <c r="ET41" s="105"/>
      <c r="EU41" s="105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105"/>
      <c r="FG41" s="105"/>
      <c r="FH41" s="105"/>
      <c r="FI41" s="105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105"/>
      <c r="FU41" s="105"/>
      <c r="FV41" s="105"/>
      <c r="FW41" s="105"/>
      <c r="FX41" s="105"/>
      <c r="FY41" s="105"/>
      <c r="FZ41" s="105"/>
      <c r="GA41" s="105"/>
      <c r="GB41" s="105"/>
      <c r="GC41" s="105"/>
      <c r="GD41" s="105"/>
      <c r="GE41" s="105"/>
      <c r="GF41" s="105"/>
      <c r="GG41" s="105"/>
      <c r="GH41" s="105"/>
      <c r="GI41" s="105"/>
      <c r="GJ41" s="105"/>
      <c r="GK41" s="105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105"/>
      <c r="GW41" s="105"/>
      <c r="GX41" s="105"/>
      <c r="GY41" s="105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105"/>
      <c r="HK41" s="105"/>
      <c r="HL41" s="105"/>
      <c r="HM41" s="105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105"/>
      <c r="HY41" s="105"/>
      <c r="HZ41" s="105"/>
      <c r="IA41" s="105"/>
      <c r="IB41" s="105"/>
      <c r="IC41" s="105"/>
      <c r="ID41" s="105"/>
      <c r="IE41" s="105"/>
      <c r="IF41" s="105"/>
      <c r="IG41" s="105"/>
      <c r="IH41" s="105"/>
      <c r="II41" s="105"/>
      <c r="IJ41" s="105"/>
      <c r="IK41" s="105"/>
      <c r="IL41" s="105"/>
      <c r="IM41" s="105"/>
      <c r="IN41" s="105"/>
      <c r="IO41" s="105"/>
      <c r="IP41" s="105"/>
      <c r="IQ41" s="105"/>
      <c r="IR41" s="105"/>
      <c r="IS41" s="105"/>
      <c r="IT41" s="105"/>
      <c r="IU41" s="120"/>
      <c r="IV41" s="108"/>
    </row>
    <row r="42" spans="1:256" s="121" customFormat="1" ht="15" customHeight="1" x14ac:dyDescent="0.25">
      <c r="A42" s="70" t="s">
        <v>181</v>
      </c>
      <c r="B42" s="116"/>
      <c r="C42" s="114" t="s">
        <v>137</v>
      </c>
      <c r="D42" s="118"/>
      <c r="E42" s="119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105"/>
      <c r="DF42" s="105"/>
      <c r="DG42" s="105"/>
      <c r="DH42" s="105"/>
      <c r="DI42" s="105"/>
      <c r="DJ42" s="105"/>
      <c r="DK42" s="105"/>
      <c r="DL42" s="105"/>
      <c r="DM42" s="105"/>
      <c r="DN42" s="105"/>
      <c r="DO42" s="105"/>
      <c r="DP42" s="105"/>
      <c r="DQ42" s="105"/>
      <c r="DR42" s="105"/>
      <c r="DS42" s="105"/>
      <c r="DT42" s="105"/>
      <c r="DU42" s="105"/>
      <c r="DV42" s="105"/>
      <c r="DW42" s="105"/>
      <c r="DX42" s="105"/>
      <c r="DY42" s="105"/>
      <c r="DZ42" s="105"/>
      <c r="EA42" s="105"/>
      <c r="EB42" s="105"/>
      <c r="EC42" s="105"/>
      <c r="ED42" s="105"/>
      <c r="EE42" s="105"/>
      <c r="EF42" s="105"/>
      <c r="EG42" s="105"/>
      <c r="EH42" s="105"/>
      <c r="EI42" s="105"/>
      <c r="EJ42" s="105"/>
      <c r="EK42" s="105"/>
      <c r="EL42" s="105"/>
      <c r="EM42" s="105"/>
      <c r="EN42" s="105"/>
      <c r="EO42" s="105"/>
      <c r="EP42" s="105"/>
      <c r="EQ42" s="105"/>
      <c r="ER42" s="105"/>
      <c r="ES42" s="105"/>
      <c r="ET42" s="105"/>
      <c r="EU42" s="105"/>
      <c r="EV42" s="105"/>
      <c r="EW42" s="105"/>
      <c r="EX42" s="105"/>
      <c r="EY42" s="105"/>
      <c r="EZ42" s="105"/>
      <c r="FA42" s="105"/>
      <c r="FB42" s="105"/>
      <c r="FC42" s="105"/>
      <c r="FD42" s="105"/>
      <c r="FE42" s="105"/>
      <c r="FF42" s="105"/>
      <c r="FG42" s="105"/>
      <c r="FH42" s="105"/>
      <c r="FI42" s="105"/>
      <c r="FJ42" s="105"/>
      <c r="FK42" s="105"/>
      <c r="FL42" s="105"/>
      <c r="FM42" s="105"/>
      <c r="FN42" s="105"/>
      <c r="FO42" s="105"/>
      <c r="FP42" s="105"/>
      <c r="FQ42" s="105"/>
      <c r="FR42" s="105"/>
      <c r="FS42" s="105"/>
      <c r="FT42" s="105"/>
      <c r="FU42" s="105"/>
      <c r="FV42" s="105"/>
      <c r="FW42" s="105"/>
      <c r="FX42" s="105"/>
      <c r="FY42" s="105"/>
      <c r="FZ42" s="105"/>
      <c r="GA42" s="105"/>
      <c r="GB42" s="105"/>
      <c r="GC42" s="105"/>
      <c r="GD42" s="105"/>
      <c r="GE42" s="105"/>
      <c r="GF42" s="105"/>
      <c r="GG42" s="105"/>
      <c r="GH42" s="105"/>
      <c r="GI42" s="105"/>
      <c r="GJ42" s="105"/>
      <c r="GK42" s="105"/>
      <c r="GL42" s="105"/>
      <c r="GM42" s="105"/>
      <c r="GN42" s="105"/>
      <c r="GO42" s="105"/>
      <c r="GP42" s="105"/>
      <c r="GQ42" s="105"/>
      <c r="GR42" s="105"/>
      <c r="GS42" s="105"/>
      <c r="GT42" s="105"/>
      <c r="GU42" s="105"/>
      <c r="GV42" s="105"/>
      <c r="GW42" s="105"/>
      <c r="GX42" s="105"/>
      <c r="GY42" s="105"/>
      <c r="GZ42" s="105"/>
      <c r="HA42" s="105"/>
      <c r="HB42" s="105"/>
      <c r="HC42" s="105"/>
      <c r="HD42" s="105"/>
      <c r="HE42" s="105"/>
      <c r="HF42" s="105"/>
      <c r="HG42" s="105"/>
      <c r="HH42" s="105"/>
      <c r="HI42" s="105"/>
      <c r="HJ42" s="105"/>
      <c r="HK42" s="105"/>
      <c r="HL42" s="105"/>
      <c r="HM42" s="105"/>
      <c r="HN42" s="105"/>
      <c r="HO42" s="105"/>
      <c r="HP42" s="105"/>
      <c r="HQ42" s="105"/>
      <c r="HR42" s="105"/>
      <c r="HS42" s="105"/>
      <c r="HT42" s="105"/>
      <c r="HU42" s="105"/>
      <c r="HV42" s="105"/>
      <c r="HW42" s="105"/>
      <c r="HX42" s="105"/>
      <c r="HY42" s="105"/>
      <c r="HZ42" s="105"/>
      <c r="IA42" s="105"/>
      <c r="IB42" s="105"/>
      <c r="IC42" s="105"/>
      <c r="ID42" s="105"/>
      <c r="IE42" s="105"/>
      <c r="IF42" s="105"/>
      <c r="IG42" s="105"/>
      <c r="IH42" s="105"/>
      <c r="II42" s="105"/>
      <c r="IJ42" s="105"/>
      <c r="IK42" s="105"/>
      <c r="IL42" s="105"/>
      <c r="IM42" s="105"/>
      <c r="IN42" s="105"/>
      <c r="IO42" s="105"/>
      <c r="IP42" s="105"/>
      <c r="IQ42" s="105"/>
      <c r="IR42" s="105"/>
      <c r="IS42" s="105"/>
      <c r="IT42" s="105"/>
      <c r="IU42" s="120"/>
      <c r="IV42" s="108"/>
    </row>
    <row r="43" spans="1:256" s="121" customFormat="1" ht="15" customHeight="1" x14ac:dyDescent="0.25">
      <c r="A43" s="115" t="s">
        <v>182</v>
      </c>
      <c r="B43" s="116"/>
      <c r="C43" s="117" t="s">
        <v>183</v>
      </c>
      <c r="D43" s="118"/>
      <c r="E43" s="119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105"/>
      <c r="FG43" s="105"/>
      <c r="FH43" s="105"/>
      <c r="FI43" s="105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105"/>
      <c r="FU43" s="105"/>
      <c r="FV43" s="105"/>
      <c r="FW43" s="105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105"/>
      <c r="GI43" s="105"/>
      <c r="GJ43" s="105"/>
      <c r="GK43" s="105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105"/>
      <c r="GW43" s="105"/>
      <c r="GX43" s="105"/>
      <c r="GY43" s="105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105"/>
      <c r="HY43" s="105"/>
      <c r="HZ43" s="105"/>
      <c r="IA43" s="105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105"/>
      <c r="IM43" s="105"/>
      <c r="IN43" s="105"/>
      <c r="IO43" s="105"/>
      <c r="IP43" s="105"/>
      <c r="IQ43" s="105"/>
      <c r="IR43" s="105"/>
      <c r="IS43" s="105"/>
      <c r="IT43" s="105"/>
      <c r="IU43" s="120"/>
      <c r="IV43" s="108"/>
    </row>
    <row r="44" spans="1:256" s="121" customFormat="1" ht="15" customHeight="1" x14ac:dyDescent="0.25">
      <c r="A44" s="115" t="s">
        <v>140</v>
      </c>
      <c r="B44" s="116">
        <v>1.2</v>
      </c>
      <c r="C44" s="122" t="s">
        <v>6</v>
      </c>
      <c r="D44" s="105"/>
      <c r="E44" s="119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105"/>
      <c r="FU44" s="105"/>
      <c r="FV44" s="105"/>
      <c r="FW44" s="105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105"/>
      <c r="GI44" s="105"/>
      <c r="GJ44" s="105"/>
      <c r="GK44" s="105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105"/>
      <c r="GW44" s="105"/>
      <c r="GX44" s="105"/>
      <c r="GY44" s="105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105"/>
      <c r="HK44" s="105"/>
      <c r="HL44" s="105"/>
      <c r="HM44" s="105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105"/>
      <c r="HY44" s="105"/>
      <c r="HZ44" s="105"/>
      <c r="IA44" s="105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105"/>
      <c r="IM44" s="105"/>
      <c r="IN44" s="105"/>
      <c r="IO44" s="105"/>
      <c r="IP44" s="105"/>
      <c r="IQ44" s="105"/>
      <c r="IR44" s="105"/>
      <c r="IS44" s="105"/>
      <c r="IT44" s="105"/>
      <c r="IU44" s="120"/>
      <c r="IV44" s="108"/>
    </row>
    <row r="45" spans="1:256" s="121" customFormat="1" ht="15" customHeight="1" x14ac:dyDescent="0.25">
      <c r="A45" s="115" t="s">
        <v>141</v>
      </c>
      <c r="B45" s="116">
        <v>11550</v>
      </c>
      <c r="C45" s="93" t="s">
        <v>39</v>
      </c>
      <c r="D45" s="105"/>
      <c r="E45" s="119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105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105"/>
      <c r="FG45" s="105"/>
      <c r="FH45" s="105"/>
      <c r="FI45" s="105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105"/>
      <c r="FU45" s="105"/>
      <c r="FV45" s="105"/>
      <c r="FW45" s="105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105"/>
      <c r="GI45" s="105"/>
      <c r="GJ45" s="105"/>
      <c r="GK45" s="105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105"/>
      <c r="GW45" s="105"/>
      <c r="GX45" s="105"/>
      <c r="GY45" s="105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105"/>
      <c r="HK45" s="105"/>
      <c r="HL45" s="105"/>
      <c r="HM45" s="105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105"/>
      <c r="HY45" s="105"/>
      <c r="HZ45" s="105"/>
      <c r="IA45" s="105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105"/>
      <c r="IM45" s="105"/>
      <c r="IN45" s="105"/>
      <c r="IO45" s="105"/>
      <c r="IP45" s="105"/>
      <c r="IQ45" s="105"/>
      <c r="IR45" s="105"/>
      <c r="IS45" s="105"/>
      <c r="IT45" s="105"/>
      <c r="IU45" s="120"/>
      <c r="IV45" s="108"/>
    </row>
    <row r="46" spans="1:256" s="121" customFormat="1" ht="15" customHeight="1" x14ac:dyDescent="0.25">
      <c r="A46" s="115" t="s">
        <v>142</v>
      </c>
      <c r="B46" s="116" t="s">
        <v>164</v>
      </c>
      <c r="C46" s="93" t="s">
        <v>7</v>
      </c>
      <c r="D46" s="105"/>
      <c r="E46" s="119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5"/>
      <c r="FK46" s="105"/>
      <c r="FL46" s="105"/>
      <c r="FM46" s="105"/>
      <c r="FN46" s="105"/>
      <c r="FO46" s="105"/>
      <c r="FP46" s="105"/>
      <c r="FQ46" s="105"/>
      <c r="FR46" s="105"/>
      <c r="FS46" s="105"/>
      <c r="FT46" s="105"/>
      <c r="FU46" s="105"/>
      <c r="FV46" s="105"/>
      <c r="FW46" s="105"/>
      <c r="FX46" s="105"/>
      <c r="FY46" s="105"/>
      <c r="FZ46" s="105"/>
      <c r="GA46" s="105"/>
      <c r="GB46" s="105"/>
      <c r="GC46" s="105"/>
      <c r="GD46" s="105"/>
      <c r="GE46" s="105"/>
      <c r="GF46" s="105"/>
      <c r="GG46" s="105"/>
      <c r="GH46" s="105"/>
      <c r="GI46" s="105"/>
      <c r="GJ46" s="105"/>
      <c r="GK46" s="105"/>
      <c r="GL46" s="105"/>
      <c r="GM46" s="105"/>
      <c r="GN46" s="105"/>
      <c r="GO46" s="105"/>
      <c r="GP46" s="105"/>
      <c r="GQ46" s="105"/>
      <c r="GR46" s="105"/>
      <c r="GS46" s="105"/>
      <c r="GT46" s="105"/>
      <c r="GU46" s="105"/>
      <c r="GV46" s="105"/>
      <c r="GW46" s="105"/>
      <c r="GX46" s="105"/>
      <c r="GY46" s="105"/>
      <c r="GZ46" s="105"/>
      <c r="HA46" s="105"/>
      <c r="HB46" s="105"/>
      <c r="HC46" s="105"/>
      <c r="HD46" s="105"/>
      <c r="HE46" s="105"/>
      <c r="HF46" s="105"/>
      <c r="HG46" s="105"/>
      <c r="HH46" s="105"/>
      <c r="HI46" s="105"/>
      <c r="HJ46" s="105"/>
      <c r="HK46" s="105"/>
      <c r="HL46" s="105"/>
      <c r="HM46" s="105"/>
      <c r="HN46" s="105"/>
      <c r="HO46" s="105"/>
      <c r="HP46" s="105"/>
      <c r="HQ46" s="105"/>
      <c r="HR46" s="105"/>
      <c r="HS46" s="105"/>
      <c r="HT46" s="105"/>
      <c r="HU46" s="105"/>
      <c r="HV46" s="105"/>
      <c r="HW46" s="105"/>
      <c r="HX46" s="105"/>
      <c r="HY46" s="105"/>
      <c r="HZ46" s="105"/>
      <c r="IA46" s="105"/>
      <c r="IB46" s="105"/>
      <c r="IC46" s="105"/>
      <c r="ID46" s="105"/>
      <c r="IE46" s="105"/>
      <c r="IF46" s="105"/>
      <c r="IG46" s="105"/>
      <c r="IH46" s="105"/>
      <c r="II46" s="105"/>
      <c r="IJ46" s="105"/>
      <c r="IK46" s="105"/>
      <c r="IL46" s="105"/>
      <c r="IM46" s="105"/>
      <c r="IN46" s="105"/>
      <c r="IO46" s="105"/>
      <c r="IP46" s="105"/>
      <c r="IQ46" s="105"/>
      <c r="IR46" s="105"/>
      <c r="IS46" s="105"/>
      <c r="IT46" s="105"/>
      <c r="IU46" s="120"/>
      <c r="IV46" s="108"/>
    </row>
    <row r="47" spans="1:256" s="121" customFormat="1" ht="15" customHeight="1" x14ac:dyDescent="0.25">
      <c r="A47" s="115" t="s">
        <v>143</v>
      </c>
      <c r="B47" s="116" t="s">
        <v>151</v>
      </c>
      <c r="C47" s="93" t="s">
        <v>8</v>
      </c>
      <c r="D47" s="105"/>
      <c r="E47" s="119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  <c r="FU47" s="105"/>
      <c r="FV47" s="105"/>
      <c r="FW47" s="105"/>
      <c r="FX47" s="105"/>
      <c r="FY47" s="105"/>
      <c r="FZ47" s="105"/>
      <c r="GA47" s="105"/>
      <c r="GB47" s="105"/>
      <c r="GC47" s="105"/>
      <c r="GD47" s="105"/>
      <c r="GE47" s="105"/>
      <c r="GF47" s="105"/>
      <c r="GG47" s="105"/>
      <c r="GH47" s="105"/>
      <c r="GI47" s="105"/>
      <c r="GJ47" s="105"/>
      <c r="GK47" s="105"/>
      <c r="GL47" s="105"/>
      <c r="GM47" s="105"/>
      <c r="GN47" s="105"/>
      <c r="GO47" s="105"/>
      <c r="GP47" s="105"/>
      <c r="GQ47" s="105"/>
      <c r="GR47" s="105"/>
      <c r="GS47" s="105"/>
      <c r="GT47" s="105"/>
      <c r="GU47" s="105"/>
      <c r="GV47" s="105"/>
      <c r="GW47" s="105"/>
      <c r="GX47" s="105"/>
      <c r="GY47" s="105"/>
      <c r="GZ47" s="105"/>
      <c r="HA47" s="105"/>
      <c r="HB47" s="105"/>
      <c r="HC47" s="105"/>
      <c r="HD47" s="105"/>
      <c r="HE47" s="105"/>
      <c r="HF47" s="105"/>
      <c r="HG47" s="105"/>
      <c r="HH47" s="105"/>
      <c r="HI47" s="105"/>
      <c r="HJ47" s="105"/>
      <c r="HK47" s="105"/>
      <c r="HL47" s="105"/>
      <c r="HM47" s="105"/>
      <c r="HN47" s="105"/>
      <c r="HO47" s="105"/>
      <c r="HP47" s="105"/>
      <c r="HQ47" s="105"/>
      <c r="HR47" s="105"/>
      <c r="HS47" s="105"/>
      <c r="HT47" s="105"/>
      <c r="HU47" s="105"/>
      <c r="HV47" s="105"/>
      <c r="HW47" s="105"/>
      <c r="HX47" s="105"/>
      <c r="HY47" s="105"/>
      <c r="HZ47" s="105"/>
      <c r="IA47" s="105"/>
      <c r="IB47" s="105"/>
      <c r="IC47" s="105"/>
      <c r="ID47" s="105"/>
      <c r="IE47" s="105"/>
      <c r="IF47" s="105"/>
      <c r="IG47" s="105"/>
      <c r="IH47" s="105"/>
      <c r="II47" s="105"/>
      <c r="IJ47" s="105"/>
      <c r="IK47" s="105"/>
      <c r="IL47" s="105"/>
      <c r="IM47" s="105"/>
      <c r="IN47" s="105"/>
      <c r="IO47" s="105"/>
      <c r="IP47" s="105"/>
      <c r="IQ47" s="105"/>
      <c r="IR47" s="105"/>
      <c r="IS47" s="105"/>
      <c r="IT47" s="105"/>
      <c r="IU47" s="120"/>
      <c r="IV47" s="108"/>
    </row>
    <row r="48" spans="1:256" s="121" customFormat="1" ht="15" customHeight="1" x14ac:dyDescent="0.25">
      <c r="A48" s="115" t="s">
        <v>144</v>
      </c>
      <c r="B48" s="116">
        <v>98</v>
      </c>
      <c r="C48" s="93" t="s">
        <v>27</v>
      </c>
      <c r="D48" s="105"/>
      <c r="E48" s="119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05"/>
      <c r="DK48" s="105"/>
      <c r="DL48" s="105"/>
      <c r="DM48" s="105"/>
      <c r="DN48" s="105"/>
      <c r="DO48" s="105"/>
      <c r="DP48" s="105"/>
      <c r="DQ48" s="105"/>
      <c r="DR48" s="105"/>
      <c r="DS48" s="105"/>
      <c r="DT48" s="105"/>
      <c r="DU48" s="105"/>
      <c r="DV48" s="105"/>
      <c r="DW48" s="105"/>
      <c r="DX48" s="105"/>
      <c r="DY48" s="105"/>
      <c r="DZ48" s="105"/>
      <c r="EA48" s="105"/>
      <c r="EB48" s="105"/>
      <c r="EC48" s="105"/>
      <c r="ED48" s="105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105"/>
      <c r="EY48" s="105"/>
      <c r="EZ48" s="105"/>
      <c r="FA48" s="105"/>
      <c r="FB48" s="105"/>
      <c r="FC48" s="105"/>
      <c r="FD48" s="105"/>
      <c r="FE48" s="105"/>
      <c r="FF48" s="105"/>
      <c r="FG48" s="105"/>
      <c r="FH48" s="105"/>
      <c r="FI48" s="105"/>
      <c r="FJ48" s="105"/>
      <c r="FK48" s="105"/>
      <c r="FL48" s="105"/>
      <c r="FM48" s="105"/>
      <c r="FN48" s="105"/>
      <c r="FO48" s="105"/>
      <c r="FP48" s="105"/>
      <c r="FQ48" s="105"/>
      <c r="FR48" s="105"/>
      <c r="FS48" s="105"/>
      <c r="FT48" s="105"/>
      <c r="FU48" s="105"/>
      <c r="FV48" s="105"/>
      <c r="FW48" s="105"/>
      <c r="FX48" s="105"/>
      <c r="FY48" s="105"/>
      <c r="FZ48" s="105"/>
      <c r="GA48" s="105"/>
      <c r="GB48" s="105"/>
      <c r="GC48" s="105"/>
      <c r="GD48" s="105"/>
      <c r="GE48" s="105"/>
      <c r="GF48" s="105"/>
      <c r="GG48" s="105"/>
      <c r="GH48" s="105"/>
      <c r="GI48" s="105"/>
      <c r="GJ48" s="105"/>
      <c r="GK48" s="105"/>
      <c r="GL48" s="105"/>
      <c r="GM48" s="105"/>
      <c r="GN48" s="105"/>
      <c r="GO48" s="105"/>
      <c r="GP48" s="105"/>
      <c r="GQ48" s="105"/>
      <c r="GR48" s="105"/>
      <c r="GS48" s="105"/>
      <c r="GT48" s="105"/>
      <c r="GU48" s="105"/>
      <c r="GV48" s="105"/>
      <c r="GW48" s="105"/>
      <c r="GX48" s="105"/>
      <c r="GY48" s="105"/>
      <c r="GZ48" s="105"/>
      <c r="HA48" s="105"/>
      <c r="HB48" s="105"/>
      <c r="HC48" s="105"/>
      <c r="HD48" s="105"/>
      <c r="HE48" s="105"/>
      <c r="HF48" s="105"/>
      <c r="HG48" s="105"/>
      <c r="HH48" s="105"/>
      <c r="HI48" s="105"/>
      <c r="HJ48" s="105"/>
      <c r="HK48" s="105"/>
      <c r="HL48" s="105"/>
      <c r="HM48" s="105"/>
      <c r="HN48" s="105"/>
      <c r="HO48" s="105"/>
      <c r="HP48" s="105"/>
      <c r="HQ48" s="105"/>
      <c r="HR48" s="105"/>
      <c r="HS48" s="105"/>
      <c r="HT48" s="105"/>
      <c r="HU48" s="105"/>
      <c r="HV48" s="105"/>
      <c r="HW48" s="105"/>
      <c r="HX48" s="105"/>
      <c r="HY48" s="105"/>
      <c r="HZ48" s="105"/>
      <c r="IA48" s="105"/>
      <c r="IB48" s="105"/>
      <c r="IC48" s="105"/>
      <c r="ID48" s="105"/>
      <c r="IE48" s="105"/>
      <c r="IF48" s="105"/>
      <c r="IG48" s="105"/>
      <c r="IH48" s="105"/>
      <c r="II48" s="105"/>
      <c r="IJ48" s="105"/>
      <c r="IK48" s="105"/>
      <c r="IL48" s="105"/>
      <c r="IM48" s="105"/>
      <c r="IN48" s="105"/>
      <c r="IO48" s="105"/>
      <c r="IP48" s="105"/>
      <c r="IQ48" s="105"/>
      <c r="IR48" s="105"/>
      <c r="IS48" s="105"/>
      <c r="IT48" s="105"/>
      <c r="IU48" s="120"/>
      <c r="IV48" s="108"/>
    </row>
    <row r="49" spans="1:256" ht="15" customHeight="1" x14ac:dyDescent="0.25">
      <c r="A49" s="70" t="str">
        <f>IF(MATCH(C74,C:C,0)&gt;74,"Rows have been added",IF(MATCH(C74,C:C,0)&lt;74,"Rows have been deleted",""))</f>
        <v/>
      </c>
      <c r="B49" s="83"/>
      <c r="C49" s="84" t="s">
        <v>26</v>
      </c>
      <c r="D49" s="87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3"/>
      <c r="CW49" s="123"/>
      <c r="CX49" s="123"/>
      <c r="CY49" s="123"/>
      <c r="CZ49" s="123"/>
      <c r="DA49" s="123"/>
      <c r="DB49" s="123"/>
      <c r="DC49" s="123"/>
      <c r="DD49" s="123"/>
      <c r="DE49" s="123"/>
      <c r="DF49" s="123"/>
      <c r="DG49" s="123"/>
      <c r="DH49" s="123"/>
      <c r="DI49" s="123"/>
      <c r="DJ49" s="123"/>
      <c r="DK49" s="123"/>
      <c r="DL49" s="123"/>
      <c r="DM49" s="123"/>
      <c r="DN49" s="123"/>
      <c r="DO49" s="123"/>
      <c r="DP49" s="123"/>
      <c r="DQ49" s="123"/>
      <c r="DR49" s="123"/>
      <c r="DS49" s="123"/>
      <c r="DT49" s="123"/>
      <c r="DU49" s="123"/>
      <c r="DV49" s="123"/>
      <c r="DW49" s="123"/>
      <c r="DX49" s="123"/>
      <c r="DY49" s="123"/>
      <c r="DZ49" s="123"/>
      <c r="EA49" s="123"/>
      <c r="EB49" s="123"/>
      <c r="EC49" s="123"/>
      <c r="ED49" s="123"/>
      <c r="EE49" s="123"/>
      <c r="EF49" s="123"/>
      <c r="EG49" s="123"/>
      <c r="EH49" s="123"/>
      <c r="EI49" s="123"/>
      <c r="EJ49" s="123"/>
      <c r="EK49" s="123"/>
      <c r="EL49" s="123"/>
      <c r="EM49" s="123"/>
      <c r="EN49" s="123"/>
      <c r="EO49" s="123"/>
      <c r="EP49" s="123"/>
      <c r="EQ49" s="123"/>
      <c r="ER49" s="123"/>
      <c r="ES49" s="123"/>
      <c r="ET49" s="123"/>
      <c r="EU49" s="123"/>
      <c r="EV49" s="123"/>
      <c r="EW49" s="123"/>
      <c r="EX49" s="123"/>
      <c r="EY49" s="123"/>
      <c r="EZ49" s="123"/>
      <c r="FA49" s="123"/>
      <c r="FB49" s="123"/>
      <c r="FC49" s="123"/>
      <c r="FD49" s="123"/>
      <c r="FE49" s="123"/>
      <c r="FF49" s="123"/>
      <c r="FG49" s="123"/>
      <c r="FH49" s="123"/>
      <c r="FI49" s="123"/>
      <c r="FJ49" s="123"/>
      <c r="FK49" s="123"/>
      <c r="FL49" s="123"/>
      <c r="FM49" s="123"/>
      <c r="FN49" s="123"/>
      <c r="FO49" s="123"/>
      <c r="FP49" s="123"/>
      <c r="FQ49" s="123"/>
      <c r="FR49" s="123"/>
      <c r="FS49" s="123"/>
      <c r="FT49" s="123"/>
      <c r="FU49" s="123"/>
      <c r="FV49" s="123"/>
      <c r="FW49" s="123"/>
      <c r="FX49" s="123"/>
      <c r="FY49" s="123"/>
      <c r="FZ49" s="123"/>
      <c r="GA49" s="123"/>
      <c r="GB49" s="123"/>
      <c r="GC49" s="123"/>
      <c r="GD49" s="123"/>
      <c r="GE49" s="123"/>
      <c r="GF49" s="123"/>
      <c r="GG49" s="123"/>
      <c r="GH49" s="123"/>
      <c r="GI49" s="123"/>
      <c r="GJ49" s="123"/>
      <c r="GK49" s="123"/>
      <c r="GL49" s="123"/>
      <c r="GM49" s="123"/>
      <c r="GN49" s="123"/>
      <c r="GO49" s="123"/>
      <c r="GP49" s="123"/>
      <c r="GQ49" s="123"/>
      <c r="GR49" s="123"/>
      <c r="GS49" s="123"/>
      <c r="GT49" s="123"/>
      <c r="GU49" s="123"/>
      <c r="GV49" s="123"/>
      <c r="GW49" s="123"/>
      <c r="GX49" s="123"/>
      <c r="GY49" s="123"/>
      <c r="GZ49" s="123"/>
      <c r="HA49" s="123"/>
      <c r="HB49" s="123"/>
      <c r="HC49" s="123"/>
      <c r="HD49" s="123"/>
      <c r="HE49" s="123"/>
      <c r="HF49" s="123"/>
      <c r="HG49" s="123"/>
      <c r="HH49" s="123"/>
      <c r="HI49" s="123"/>
      <c r="HJ49" s="123"/>
      <c r="HK49" s="123"/>
      <c r="HL49" s="123"/>
      <c r="HM49" s="123"/>
      <c r="HN49" s="123"/>
      <c r="HO49" s="123"/>
      <c r="HP49" s="123"/>
      <c r="HQ49" s="123"/>
      <c r="HR49" s="123"/>
      <c r="HS49" s="123"/>
      <c r="HT49" s="123"/>
      <c r="HU49" s="123"/>
      <c r="HV49" s="123"/>
      <c r="HW49" s="123"/>
      <c r="HX49" s="123"/>
      <c r="HY49" s="123"/>
      <c r="HZ49" s="123"/>
      <c r="IA49" s="123"/>
      <c r="IB49" s="123"/>
      <c r="IC49" s="123"/>
      <c r="ID49" s="123"/>
      <c r="IE49" s="123"/>
      <c r="IF49" s="123"/>
      <c r="IG49" s="123"/>
      <c r="IH49" s="123"/>
      <c r="II49" s="123"/>
      <c r="IJ49" s="123"/>
      <c r="IK49" s="123"/>
      <c r="IL49" s="123"/>
      <c r="IM49" s="123"/>
      <c r="IN49" s="123"/>
      <c r="IO49" s="123"/>
      <c r="IP49" s="123"/>
      <c r="IQ49" s="123"/>
      <c r="IR49" s="123"/>
      <c r="IS49" s="123"/>
      <c r="IT49" s="123"/>
      <c r="IU49" s="124"/>
      <c r="IV49" s="60"/>
    </row>
    <row r="50" spans="1:256" s="60" customFormat="1" ht="15" customHeight="1" x14ac:dyDescent="0.25">
      <c r="A50" s="125" t="s">
        <v>146</v>
      </c>
      <c r="B50" s="113">
        <v>-3</v>
      </c>
      <c r="C50" s="126" t="s">
        <v>145</v>
      </c>
      <c r="D50" s="102"/>
      <c r="E50" s="91" t="str">
        <f>IF(SUM(E$51:E$52,E$60:E$61,E$69:E$72)=0,"",D50)</f>
        <v/>
      </c>
      <c r="F50" s="91" t="str">
        <f t="shared" ref="F50:BQ50" si="24">IF(SUM(F$51:F$52,F$60:F$61,F$69:F$72)=0,"",IF(E50="",$D50,E50))</f>
        <v/>
      </c>
      <c r="G50" s="91" t="str">
        <f t="shared" si="24"/>
        <v/>
      </c>
      <c r="H50" s="91" t="str">
        <f t="shared" si="24"/>
        <v/>
      </c>
      <c r="I50" s="91" t="str">
        <f t="shared" si="24"/>
        <v/>
      </c>
      <c r="J50" s="91" t="str">
        <f t="shared" si="24"/>
        <v/>
      </c>
      <c r="K50" s="91" t="str">
        <f t="shared" si="24"/>
        <v/>
      </c>
      <c r="L50" s="91" t="str">
        <f t="shared" si="24"/>
        <v/>
      </c>
      <c r="M50" s="91" t="str">
        <f t="shared" si="24"/>
        <v/>
      </c>
      <c r="N50" s="91" t="str">
        <f t="shared" si="24"/>
        <v/>
      </c>
      <c r="O50" s="91" t="str">
        <f t="shared" si="24"/>
        <v/>
      </c>
      <c r="P50" s="91" t="str">
        <f t="shared" si="24"/>
        <v/>
      </c>
      <c r="Q50" s="91" t="str">
        <f t="shared" si="24"/>
        <v/>
      </c>
      <c r="R50" s="91" t="str">
        <f t="shared" si="24"/>
        <v/>
      </c>
      <c r="S50" s="91" t="str">
        <f t="shared" si="24"/>
        <v/>
      </c>
      <c r="T50" s="91" t="str">
        <f t="shared" si="24"/>
        <v/>
      </c>
      <c r="U50" s="91" t="str">
        <f t="shared" si="24"/>
        <v/>
      </c>
      <c r="V50" s="91" t="str">
        <f t="shared" si="24"/>
        <v/>
      </c>
      <c r="W50" s="91" t="str">
        <f t="shared" si="24"/>
        <v/>
      </c>
      <c r="X50" s="91" t="str">
        <f t="shared" si="24"/>
        <v/>
      </c>
      <c r="Y50" s="91" t="str">
        <f t="shared" si="24"/>
        <v/>
      </c>
      <c r="Z50" s="91" t="str">
        <f t="shared" si="24"/>
        <v/>
      </c>
      <c r="AA50" s="91" t="str">
        <f t="shared" si="24"/>
        <v/>
      </c>
      <c r="AB50" s="91" t="str">
        <f t="shared" si="24"/>
        <v/>
      </c>
      <c r="AC50" s="91" t="str">
        <f t="shared" si="24"/>
        <v/>
      </c>
      <c r="AD50" s="91" t="str">
        <f t="shared" si="24"/>
        <v/>
      </c>
      <c r="AE50" s="91" t="str">
        <f t="shared" si="24"/>
        <v/>
      </c>
      <c r="AF50" s="91" t="str">
        <f t="shared" si="24"/>
        <v/>
      </c>
      <c r="AG50" s="91" t="str">
        <f t="shared" si="24"/>
        <v/>
      </c>
      <c r="AH50" s="91" t="str">
        <f t="shared" si="24"/>
        <v/>
      </c>
      <c r="AI50" s="91" t="str">
        <f t="shared" si="24"/>
        <v/>
      </c>
      <c r="AJ50" s="91" t="str">
        <f t="shared" si="24"/>
        <v/>
      </c>
      <c r="AK50" s="91" t="str">
        <f t="shared" si="24"/>
        <v/>
      </c>
      <c r="AL50" s="91" t="str">
        <f t="shared" si="24"/>
        <v/>
      </c>
      <c r="AM50" s="91" t="str">
        <f t="shared" si="24"/>
        <v/>
      </c>
      <c r="AN50" s="91" t="str">
        <f t="shared" si="24"/>
        <v/>
      </c>
      <c r="AO50" s="91" t="str">
        <f t="shared" si="24"/>
        <v/>
      </c>
      <c r="AP50" s="91" t="str">
        <f t="shared" si="24"/>
        <v/>
      </c>
      <c r="AQ50" s="91" t="str">
        <f t="shared" si="24"/>
        <v/>
      </c>
      <c r="AR50" s="91" t="str">
        <f t="shared" si="24"/>
        <v/>
      </c>
      <c r="AS50" s="91" t="str">
        <f t="shared" si="24"/>
        <v/>
      </c>
      <c r="AT50" s="91" t="str">
        <f t="shared" si="24"/>
        <v/>
      </c>
      <c r="AU50" s="91" t="str">
        <f t="shared" si="24"/>
        <v/>
      </c>
      <c r="AV50" s="91" t="str">
        <f t="shared" si="24"/>
        <v/>
      </c>
      <c r="AW50" s="91" t="str">
        <f t="shared" si="24"/>
        <v/>
      </c>
      <c r="AX50" s="91" t="str">
        <f t="shared" si="24"/>
        <v/>
      </c>
      <c r="AY50" s="91" t="str">
        <f t="shared" si="24"/>
        <v/>
      </c>
      <c r="AZ50" s="91" t="str">
        <f t="shared" si="24"/>
        <v/>
      </c>
      <c r="BA50" s="91" t="str">
        <f t="shared" si="24"/>
        <v/>
      </c>
      <c r="BB50" s="91" t="str">
        <f t="shared" si="24"/>
        <v/>
      </c>
      <c r="BC50" s="91" t="str">
        <f t="shared" si="24"/>
        <v/>
      </c>
      <c r="BD50" s="91" t="str">
        <f t="shared" si="24"/>
        <v/>
      </c>
      <c r="BE50" s="91" t="str">
        <f t="shared" si="24"/>
        <v/>
      </c>
      <c r="BF50" s="91" t="str">
        <f t="shared" si="24"/>
        <v/>
      </c>
      <c r="BG50" s="91" t="str">
        <f t="shared" si="24"/>
        <v/>
      </c>
      <c r="BH50" s="91" t="str">
        <f t="shared" si="24"/>
        <v/>
      </c>
      <c r="BI50" s="91" t="str">
        <f t="shared" si="24"/>
        <v/>
      </c>
      <c r="BJ50" s="91" t="str">
        <f t="shared" si="24"/>
        <v/>
      </c>
      <c r="BK50" s="91" t="str">
        <f t="shared" si="24"/>
        <v/>
      </c>
      <c r="BL50" s="91" t="str">
        <f t="shared" si="24"/>
        <v/>
      </c>
      <c r="BM50" s="91" t="str">
        <f t="shared" si="24"/>
        <v/>
      </c>
      <c r="BN50" s="91" t="str">
        <f t="shared" si="24"/>
        <v/>
      </c>
      <c r="BO50" s="91" t="str">
        <f t="shared" si="24"/>
        <v/>
      </c>
      <c r="BP50" s="91" t="str">
        <f t="shared" si="24"/>
        <v/>
      </c>
      <c r="BQ50" s="91" t="str">
        <f t="shared" si="24"/>
        <v/>
      </c>
      <c r="BR50" s="91" t="str">
        <f t="shared" ref="BR50:EC50" si="25">IF(SUM(BR$51:BR$52,BR$60:BR$61,BR$69:BR$72)=0,"",IF(BQ50="",$D50,BQ50))</f>
        <v/>
      </c>
      <c r="BS50" s="91" t="str">
        <f t="shared" si="25"/>
        <v/>
      </c>
      <c r="BT50" s="91" t="str">
        <f t="shared" si="25"/>
        <v/>
      </c>
      <c r="BU50" s="91" t="str">
        <f t="shared" si="25"/>
        <v/>
      </c>
      <c r="BV50" s="91" t="str">
        <f t="shared" si="25"/>
        <v/>
      </c>
      <c r="BW50" s="91" t="str">
        <f t="shared" si="25"/>
        <v/>
      </c>
      <c r="BX50" s="91" t="str">
        <f t="shared" si="25"/>
        <v/>
      </c>
      <c r="BY50" s="91" t="str">
        <f t="shared" si="25"/>
        <v/>
      </c>
      <c r="BZ50" s="91" t="str">
        <f t="shared" si="25"/>
        <v/>
      </c>
      <c r="CA50" s="91" t="str">
        <f t="shared" si="25"/>
        <v/>
      </c>
      <c r="CB50" s="91" t="str">
        <f t="shared" si="25"/>
        <v/>
      </c>
      <c r="CC50" s="91" t="str">
        <f t="shared" si="25"/>
        <v/>
      </c>
      <c r="CD50" s="91" t="str">
        <f t="shared" si="25"/>
        <v/>
      </c>
      <c r="CE50" s="91" t="str">
        <f t="shared" si="25"/>
        <v/>
      </c>
      <c r="CF50" s="91" t="str">
        <f t="shared" si="25"/>
        <v/>
      </c>
      <c r="CG50" s="91" t="str">
        <f t="shared" si="25"/>
        <v/>
      </c>
      <c r="CH50" s="91" t="str">
        <f t="shared" si="25"/>
        <v/>
      </c>
      <c r="CI50" s="91" t="str">
        <f t="shared" si="25"/>
        <v/>
      </c>
      <c r="CJ50" s="91" t="str">
        <f t="shared" si="25"/>
        <v/>
      </c>
      <c r="CK50" s="91" t="str">
        <f t="shared" si="25"/>
        <v/>
      </c>
      <c r="CL50" s="91" t="str">
        <f t="shared" si="25"/>
        <v/>
      </c>
      <c r="CM50" s="91" t="str">
        <f t="shared" si="25"/>
        <v/>
      </c>
      <c r="CN50" s="91" t="str">
        <f t="shared" si="25"/>
        <v/>
      </c>
      <c r="CO50" s="91" t="str">
        <f t="shared" si="25"/>
        <v/>
      </c>
      <c r="CP50" s="91" t="str">
        <f t="shared" si="25"/>
        <v/>
      </c>
      <c r="CQ50" s="91" t="str">
        <f t="shared" si="25"/>
        <v/>
      </c>
      <c r="CR50" s="91" t="str">
        <f t="shared" si="25"/>
        <v/>
      </c>
      <c r="CS50" s="91" t="str">
        <f t="shared" si="25"/>
        <v/>
      </c>
      <c r="CT50" s="91" t="str">
        <f t="shared" si="25"/>
        <v/>
      </c>
      <c r="CU50" s="91" t="str">
        <f t="shared" si="25"/>
        <v/>
      </c>
      <c r="CV50" s="91" t="str">
        <f t="shared" si="25"/>
        <v/>
      </c>
      <c r="CW50" s="91" t="str">
        <f t="shared" si="25"/>
        <v/>
      </c>
      <c r="CX50" s="91" t="str">
        <f t="shared" si="25"/>
        <v/>
      </c>
      <c r="CY50" s="91" t="str">
        <f t="shared" si="25"/>
        <v/>
      </c>
      <c r="CZ50" s="91" t="str">
        <f t="shared" si="25"/>
        <v/>
      </c>
      <c r="DA50" s="91" t="str">
        <f t="shared" si="25"/>
        <v/>
      </c>
      <c r="DB50" s="91" t="str">
        <f t="shared" si="25"/>
        <v/>
      </c>
      <c r="DC50" s="91" t="str">
        <f t="shared" si="25"/>
        <v/>
      </c>
      <c r="DD50" s="91" t="str">
        <f t="shared" si="25"/>
        <v/>
      </c>
      <c r="DE50" s="91" t="str">
        <f t="shared" si="25"/>
        <v/>
      </c>
      <c r="DF50" s="91" t="str">
        <f t="shared" si="25"/>
        <v/>
      </c>
      <c r="DG50" s="91" t="str">
        <f t="shared" si="25"/>
        <v/>
      </c>
      <c r="DH50" s="91" t="str">
        <f t="shared" si="25"/>
        <v/>
      </c>
      <c r="DI50" s="91" t="str">
        <f t="shared" si="25"/>
        <v/>
      </c>
      <c r="DJ50" s="91" t="str">
        <f t="shared" si="25"/>
        <v/>
      </c>
      <c r="DK50" s="91" t="str">
        <f t="shared" si="25"/>
        <v/>
      </c>
      <c r="DL50" s="91" t="str">
        <f t="shared" si="25"/>
        <v/>
      </c>
      <c r="DM50" s="91" t="str">
        <f t="shared" si="25"/>
        <v/>
      </c>
      <c r="DN50" s="91" t="str">
        <f t="shared" si="25"/>
        <v/>
      </c>
      <c r="DO50" s="91" t="str">
        <f t="shared" si="25"/>
        <v/>
      </c>
      <c r="DP50" s="91" t="str">
        <f t="shared" si="25"/>
        <v/>
      </c>
      <c r="DQ50" s="91" t="str">
        <f t="shared" si="25"/>
        <v/>
      </c>
      <c r="DR50" s="91" t="str">
        <f t="shared" si="25"/>
        <v/>
      </c>
      <c r="DS50" s="91" t="str">
        <f t="shared" si="25"/>
        <v/>
      </c>
      <c r="DT50" s="91" t="str">
        <f t="shared" si="25"/>
        <v/>
      </c>
      <c r="DU50" s="91" t="str">
        <f t="shared" si="25"/>
        <v/>
      </c>
      <c r="DV50" s="91" t="str">
        <f t="shared" si="25"/>
        <v/>
      </c>
      <c r="DW50" s="91" t="str">
        <f t="shared" si="25"/>
        <v/>
      </c>
      <c r="DX50" s="91" t="str">
        <f t="shared" si="25"/>
        <v/>
      </c>
      <c r="DY50" s="91" t="str">
        <f t="shared" si="25"/>
        <v/>
      </c>
      <c r="DZ50" s="91" t="str">
        <f t="shared" si="25"/>
        <v/>
      </c>
      <c r="EA50" s="91" t="str">
        <f t="shared" si="25"/>
        <v/>
      </c>
      <c r="EB50" s="91" t="str">
        <f t="shared" si="25"/>
        <v/>
      </c>
      <c r="EC50" s="91" t="str">
        <f t="shared" si="25"/>
        <v/>
      </c>
      <c r="ED50" s="91" t="str">
        <f t="shared" ref="ED50:GO50" si="26">IF(SUM(ED$51:ED$52,ED$60:ED$61,ED$69:ED$72)=0,"",IF(EC50="",$D50,EC50))</f>
        <v/>
      </c>
      <c r="EE50" s="91" t="str">
        <f t="shared" si="26"/>
        <v/>
      </c>
      <c r="EF50" s="91" t="str">
        <f t="shared" si="26"/>
        <v/>
      </c>
      <c r="EG50" s="91" t="str">
        <f t="shared" si="26"/>
        <v/>
      </c>
      <c r="EH50" s="91" t="str">
        <f t="shared" si="26"/>
        <v/>
      </c>
      <c r="EI50" s="91" t="str">
        <f t="shared" si="26"/>
        <v/>
      </c>
      <c r="EJ50" s="91" t="str">
        <f t="shared" si="26"/>
        <v/>
      </c>
      <c r="EK50" s="91" t="str">
        <f t="shared" si="26"/>
        <v/>
      </c>
      <c r="EL50" s="91" t="str">
        <f t="shared" si="26"/>
        <v/>
      </c>
      <c r="EM50" s="91" t="str">
        <f t="shared" si="26"/>
        <v/>
      </c>
      <c r="EN50" s="91" t="str">
        <f t="shared" si="26"/>
        <v/>
      </c>
      <c r="EO50" s="91" t="str">
        <f t="shared" si="26"/>
        <v/>
      </c>
      <c r="EP50" s="91" t="str">
        <f t="shared" si="26"/>
        <v/>
      </c>
      <c r="EQ50" s="91" t="str">
        <f t="shared" si="26"/>
        <v/>
      </c>
      <c r="ER50" s="91" t="str">
        <f t="shared" si="26"/>
        <v/>
      </c>
      <c r="ES50" s="91" t="str">
        <f t="shared" si="26"/>
        <v/>
      </c>
      <c r="ET50" s="91" t="str">
        <f t="shared" si="26"/>
        <v/>
      </c>
      <c r="EU50" s="91" t="str">
        <f t="shared" si="26"/>
        <v/>
      </c>
      <c r="EV50" s="91" t="str">
        <f t="shared" si="26"/>
        <v/>
      </c>
      <c r="EW50" s="91" t="str">
        <f t="shared" si="26"/>
        <v/>
      </c>
      <c r="EX50" s="91" t="str">
        <f t="shared" si="26"/>
        <v/>
      </c>
      <c r="EY50" s="91" t="str">
        <f t="shared" si="26"/>
        <v/>
      </c>
      <c r="EZ50" s="91" t="str">
        <f t="shared" si="26"/>
        <v/>
      </c>
      <c r="FA50" s="91" t="str">
        <f t="shared" si="26"/>
        <v/>
      </c>
      <c r="FB50" s="91" t="str">
        <f t="shared" si="26"/>
        <v/>
      </c>
      <c r="FC50" s="91" t="str">
        <f t="shared" si="26"/>
        <v/>
      </c>
      <c r="FD50" s="91" t="str">
        <f t="shared" si="26"/>
        <v/>
      </c>
      <c r="FE50" s="91" t="str">
        <f t="shared" si="26"/>
        <v/>
      </c>
      <c r="FF50" s="91" t="str">
        <f t="shared" si="26"/>
        <v/>
      </c>
      <c r="FG50" s="91" t="str">
        <f t="shared" si="26"/>
        <v/>
      </c>
      <c r="FH50" s="91" t="str">
        <f t="shared" si="26"/>
        <v/>
      </c>
      <c r="FI50" s="91" t="str">
        <f t="shared" si="26"/>
        <v/>
      </c>
      <c r="FJ50" s="91" t="str">
        <f t="shared" si="26"/>
        <v/>
      </c>
      <c r="FK50" s="91" t="str">
        <f t="shared" si="26"/>
        <v/>
      </c>
      <c r="FL50" s="91" t="str">
        <f t="shared" si="26"/>
        <v/>
      </c>
      <c r="FM50" s="91" t="str">
        <f t="shared" si="26"/>
        <v/>
      </c>
      <c r="FN50" s="91" t="str">
        <f t="shared" si="26"/>
        <v/>
      </c>
      <c r="FO50" s="91" t="str">
        <f t="shared" si="26"/>
        <v/>
      </c>
      <c r="FP50" s="91" t="str">
        <f t="shared" si="26"/>
        <v/>
      </c>
      <c r="FQ50" s="91" t="str">
        <f t="shared" si="26"/>
        <v/>
      </c>
      <c r="FR50" s="91" t="str">
        <f t="shared" si="26"/>
        <v/>
      </c>
      <c r="FS50" s="91" t="str">
        <f t="shared" si="26"/>
        <v/>
      </c>
      <c r="FT50" s="91" t="str">
        <f t="shared" si="26"/>
        <v/>
      </c>
      <c r="FU50" s="91" t="str">
        <f t="shared" si="26"/>
        <v/>
      </c>
      <c r="FV50" s="91" t="str">
        <f t="shared" si="26"/>
        <v/>
      </c>
      <c r="FW50" s="91" t="str">
        <f t="shared" si="26"/>
        <v/>
      </c>
      <c r="FX50" s="91" t="str">
        <f t="shared" si="26"/>
        <v/>
      </c>
      <c r="FY50" s="91" t="str">
        <f t="shared" si="26"/>
        <v/>
      </c>
      <c r="FZ50" s="91" t="str">
        <f t="shared" si="26"/>
        <v/>
      </c>
      <c r="GA50" s="91" t="str">
        <f t="shared" si="26"/>
        <v/>
      </c>
      <c r="GB50" s="91" t="str">
        <f t="shared" si="26"/>
        <v/>
      </c>
      <c r="GC50" s="91" t="str">
        <f t="shared" si="26"/>
        <v/>
      </c>
      <c r="GD50" s="91" t="str">
        <f t="shared" si="26"/>
        <v/>
      </c>
      <c r="GE50" s="91" t="str">
        <f t="shared" si="26"/>
        <v/>
      </c>
      <c r="GF50" s="91" t="str">
        <f t="shared" si="26"/>
        <v/>
      </c>
      <c r="GG50" s="91" t="str">
        <f t="shared" si="26"/>
        <v/>
      </c>
      <c r="GH50" s="91" t="str">
        <f t="shared" si="26"/>
        <v/>
      </c>
      <c r="GI50" s="91" t="str">
        <f t="shared" si="26"/>
        <v/>
      </c>
      <c r="GJ50" s="91" t="str">
        <f t="shared" si="26"/>
        <v/>
      </c>
      <c r="GK50" s="91" t="str">
        <f t="shared" si="26"/>
        <v/>
      </c>
      <c r="GL50" s="91" t="str">
        <f t="shared" si="26"/>
        <v/>
      </c>
      <c r="GM50" s="91" t="str">
        <f t="shared" si="26"/>
        <v/>
      </c>
      <c r="GN50" s="91" t="str">
        <f t="shared" si="26"/>
        <v/>
      </c>
      <c r="GO50" s="91" t="str">
        <f t="shared" si="26"/>
        <v/>
      </c>
      <c r="GP50" s="91" t="str">
        <f t="shared" ref="GP50:IV50" si="27">IF(SUM(GP$51:GP$52,GP$60:GP$61,GP$69:GP$72)=0,"",IF(GO50="",$D50,GO50))</f>
        <v/>
      </c>
      <c r="GQ50" s="91" t="str">
        <f t="shared" si="27"/>
        <v/>
      </c>
      <c r="GR50" s="91" t="str">
        <f t="shared" si="27"/>
        <v/>
      </c>
      <c r="GS50" s="91" t="str">
        <f t="shared" si="27"/>
        <v/>
      </c>
      <c r="GT50" s="91" t="str">
        <f t="shared" si="27"/>
        <v/>
      </c>
      <c r="GU50" s="91" t="str">
        <f t="shared" si="27"/>
        <v/>
      </c>
      <c r="GV50" s="91" t="str">
        <f t="shared" si="27"/>
        <v/>
      </c>
      <c r="GW50" s="91" t="str">
        <f t="shared" si="27"/>
        <v/>
      </c>
      <c r="GX50" s="91" t="str">
        <f t="shared" si="27"/>
        <v/>
      </c>
      <c r="GY50" s="91" t="str">
        <f t="shared" si="27"/>
        <v/>
      </c>
      <c r="GZ50" s="91" t="str">
        <f t="shared" si="27"/>
        <v/>
      </c>
      <c r="HA50" s="91" t="str">
        <f t="shared" si="27"/>
        <v/>
      </c>
      <c r="HB50" s="91" t="str">
        <f t="shared" si="27"/>
        <v/>
      </c>
      <c r="HC50" s="91" t="str">
        <f t="shared" si="27"/>
        <v/>
      </c>
      <c r="HD50" s="91" t="str">
        <f t="shared" si="27"/>
        <v/>
      </c>
      <c r="HE50" s="91" t="str">
        <f t="shared" si="27"/>
        <v/>
      </c>
      <c r="HF50" s="91" t="str">
        <f t="shared" si="27"/>
        <v/>
      </c>
      <c r="HG50" s="91" t="str">
        <f t="shared" si="27"/>
        <v/>
      </c>
      <c r="HH50" s="91" t="str">
        <f t="shared" si="27"/>
        <v/>
      </c>
      <c r="HI50" s="91" t="str">
        <f t="shared" si="27"/>
        <v/>
      </c>
      <c r="HJ50" s="91" t="str">
        <f t="shared" si="27"/>
        <v/>
      </c>
      <c r="HK50" s="91" t="str">
        <f t="shared" si="27"/>
        <v/>
      </c>
      <c r="HL50" s="91" t="str">
        <f t="shared" si="27"/>
        <v/>
      </c>
      <c r="HM50" s="91" t="str">
        <f t="shared" si="27"/>
        <v/>
      </c>
      <c r="HN50" s="91" t="str">
        <f t="shared" si="27"/>
        <v/>
      </c>
      <c r="HO50" s="91" t="str">
        <f t="shared" si="27"/>
        <v/>
      </c>
      <c r="HP50" s="91" t="str">
        <f t="shared" si="27"/>
        <v/>
      </c>
      <c r="HQ50" s="91" t="str">
        <f t="shared" si="27"/>
        <v/>
      </c>
      <c r="HR50" s="91" t="str">
        <f t="shared" si="27"/>
        <v/>
      </c>
      <c r="HS50" s="91" t="str">
        <f t="shared" si="27"/>
        <v/>
      </c>
      <c r="HT50" s="91" t="str">
        <f t="shared" si="27"/>
        <v/>
      </c>
      <c r="HU50" s="91" t="str">
        <f t="shared" si="27"/>
        <v/>
      </c>
      <c r="HV50" s="91" t="str">
        <f t="shared" si="27"/>
        <v/>
      </c>
      <c r="HW50" s="91" t="str">
        <f t="shared" si="27"/>
        <v/>
      </c>
      <c r="HX50" s="91" t="str">
        <f t="shared" si="27"/>
        <v/>
      </c>
      <c r="HY50" s="91" t="str">
        <f t="shared" si="27"/>
        <v/>
      </c>
      <c r="HZ50" s="91" t="str">
        <f t="shared" si="27"/>
        <v/>
      </c>
      <c r="IA50" s="91" t="str">
        <f t="shared" si="27"/>
        <v/>
      </c>
      <c r="IB50" s="91" t="str">
        <f t="shared" si="27"/>
        <v/>
      </c>
      <c r="IC50" s="91" t="str">
        <f t="shared" si="27"/>
        <v/>
      </c>
      <c r="ID50" s="91" t="str">
        <f t="shared" si="27"/>
        <v/>
      </c>
      <c r="IE50" s="91" t="str">
        <f t="shared" si="27"/>
        <v/>
      </c>
      <c r="IF50" s="91" t="str">
        <f t="shared" si="27"/>
        <v/>
      </c>
      <c r="IG50" s="91" t="str">
        <f t="shared" si="27"/>
        <v/>
      </c>
      <c r="IH50" s="91" t="str">
        <f t="shared" si="27"/>
        <v/>
      </c>
      <c r="II50" s="91" t="str">
        <f t="shared" si="27"/>
        <v/>
      </c>
      <c r="IJ50" s="91" t="str">
        <f t="shared" si="27"/>
        <v/>
      </c>
      <c r="IK50" s="91" t="str">
        <f t="shared" si="27"/>
        <v/>
      </c>
      <c r="IL50" s="91" t="str">
        <f t="shared" si="27"/>
        <v/>
      </c>
      <c r="IM50" s="91" t="str">
        <f t="shared" si="27"/>
        <v/>
      </c>
      <c r="IN50" s="91" t="str">
        <f t="shared" si="27"/>
        <v/>
      </c>
      <c r="IO50" s="91" t="str">
        <f t="shared" si="27"/>
        <v/>
      </c>
      <c r="IP50" s="91" t="str">
        <f t="shared" si="27"/>
        <v/>
      </c>
      <c r="IQ50" s="91" t="str">
        <f t="shared" si="27"/>
        <v/>
      </c>
      <c r="IR50" s="91" t="str">
        <f t="shared" si="27"/>
        <v/>
      </c>
      <c r="IS50" s="91" t="str">
        <f t="shared" si="27"/>
        <v/>
      </c>
      <c r="IT50" s="91" t="str">
        <f t="shared" si="27"/>
        <v/>
      </c>
      <c r="IU50" s="92" t="str">
        <f t="shared" si="27"/>
        <v/>
      </c>
      <c r="IV50" s="60" t="str">
        <f t="shared" si="27"/>
        <v/>
      </c>
    </row>
    <row r="51" spans="1:256" s="132" customFormat="1" ht="15" customHeight="1" x14ac:dyDescent="0.25">
      <c r="A51" s="127" t="s">
        <v>69</v>
      </c>
      <c r="B51" s="128">
        <v>45261</v>
      </c>
      <c r="C51" s="129" t="s">
        <v>70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0"/>
      <c r="DQ51" s="130"/>
      <c r="DR51" s="130"/>
      <c r="DS51" s="130"/>
      <c r="DT51" s="130"/>
      <c r="DU51" s="130"/>
      <c r="DV51" s="130"/>
      <c r="DW51" s="130"/>
      <c r="DX51" s="130"/>
      <c r="DY51" s="130"/>
      <c r="DZ51" s="130"/>
      <c r="EA51" s="130"/>
      <c r="EB51" s="130"/>
      <c r="EC51" s="130"/>
      <c r="ED51" s="130"/>
      <c r="EE51" s="130"/>
      <c r="EF51" s="130"/>
      <c r="EG51" s="130"/>
      <c r="EH51" s="130"/>
      <c r="EI51" s="130"/>
      <c r="EJ51" s="130"/>
      <c r="EK51" s="130"/>
      <c r="EL51" s="130"/>
      <c r="EM51" s="130"/>
      <c r="EN51" s="130"/>
      <c r="EO51" s="130"/>
      <c r="EP51" s="130"/>
      <c r="EQ51" s="130"/>
      <c r="ER51" s="130"/>
      <c r="ES51" s="130"/>
      <c r="ET51" s="130"/>
      <c r="EU51" s="130"/>
      <c r="EV51" s="130"/>
      <c r="EW51" s="130"/>
      <c r="EX51" s="130"/>
      <c r="EY51" s="130"/>
      <c r="EZ51" s="130"/>
      <c r="FA51" s="130"/>
      <c r="FB51" s="130"/>
      <c r="FC51" s="130"/>
      <c r="FD51" s="130"/>
      <c r="FE51" s="130"/>
      <c r="FF51" s="130"/>
      <c r="FG51" s="130"/>
      <c r="FH51" s="130"/>
      <c r="FI51" s="130"/>
      <c r="FJ51" s="130"/>
      <c r="FK51" s="130"/>
      <c r="FL51" s="130"/>
      <c r="FM51" s="130"/>
      <c r="FN51" s="130"/>
      <c r="FO51" s="130"/>
      <c r="FP51" s="130"/>
      <c r="FQ51" s="130"/>
      <c r="FR51" s="130"/>
      <c r="FS51" s="130"/>
      <c r="FT51" s="130"/>
      <c r="FU51" s="130"/>
      <c r="FV51" s="130"/>
      <c r="FW51" s="130"/>
      <c r="FX51" s="130"/>
      <c r="FY51" s="130"/>
      <c r="FZ51" s="130"/>
      <c r="GA51" s="130"/>
      <c r="GB51" s="130"/>
      <c r="GC51" s="130"/>
      <c r="GD51" s="130"/>
      <c r="GE51" s="130"/>
      <c r="GF51" s="130"/>
      <c r="GG51" s="130"/>
      <c r="GH51" s="130"/>
      <c r="GI51" s="130"/>
      <c r="GJ51" s="130"/>
      <c r="GK51" s="130"/>
      <c r="GL51" s="130"/>
      <c r="GM51" s="130"/>
      <c r="GN51" s="130"/>
      <c r="GO51" s="130"/>
      <c r="GP51" s="130"/>
      <c r="GQ51" s="130"/>
      <c r="GR51" s="130"/>
      <c r="GS51" s="130"/>
      <c r="GT51" s="130"/>
      <c r="GU51" s="130"/>
      <c r="GV51" s="130"/>
      <c r="GW51" s="130"/>
      <c r="GX51" s="130"/>
      <c r="GY51" s="130"/>
      <c r="GZ51" s="130"/>
      <c r="HA51" s="130"/>
      <c r="HB51" s="130"/>
      <c r="HC51" s="130"/>
      <c r="HD51" s="130"/>
      <c r="HE51" s="130"/>
      <c r="HF51" s="130"/>
      <c r="HG51" s="130"/>
      <c r="HH51" s="130"/>
      <c r="HI51" s="130"/>
      <c r="HJ51" s="130"/>
      <c r="HK51" s="130"/>
      <c r="HL51" s="130"/>
      <c r="HM51" s="130"/>
      <c r="HN51" s="130"/>
      <c r="HO51" s="130"/>
      <c r="HP51" s="130"/>
      <c r="HQ51" s="130"/>
      <c r="HR51" s="130"/>
      <c r="HS51" s="130"/>
      <c r="HT51" s="130"/>
      <c r="HU51" s="130"/>
      <c r="HV51" s="130"/>
      <c r="HW51" s="130"/>
      <c r="HX51" s="130"/>
      <c r="HY51" s="130"/>
      <c r="HZ51" s="130"/>
      <c r="IA51" s="130"/>
      <c r="IB51" s="130"/>
      <c r="IC51" s="130"/>
      <c r="ID51" s="130"/>
      <c r="IE51" s="130"/>
      <c r="IF51" s="130"/>
      <c r="IG51" s="130"/>
      <c r="IH51" s="130"/>
      <c r="II51" s="130"/>
      <c r="IJ51" s="130"/>
      <c r="IK51" s="130"/>
      <c r="IL51" s="130"/>
      <c r="IM51" s="130"/>
      <c r="IN51" s="130"/>
      <c r="IO51" s="130"/>
      <c r="IP51" s="130"/>
      <c r="IQ51" s="130"/>
      <c r="IR51" s="130"/>
      <c r="IS51" s="130"/>
      <c r="IT51" s="130"/>
      <c r="IU51" s="131"/>
    </row>
    <row r="52" spans="1:256" s="137" customFormat="1" ht="15" customHeight="1" x14ac:dyDescent="0.25">
      <c r="A52" s="127" t="s">
        <v>71</v>
      </c>
      <c r="B52" s="133">
        <v>0.79166666666666663</v>
      </c>
      <c r="C52" s="134" t="s">
        <v>97</v>
      </c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5"/>
      <c r="DH52" s="135"/>
      <c r="DI52" s="135"/>
      <c r="DJ52" s="135"/>
      <c r="DK52" s="135"/>
      <c r="DL52" s="135"/>
      <c r="DM52" s="135"/>
      <c r="DN52" s="135"/>
      <c r="DO52" s="135"/>
      <c r="DP52" s="135"/>
      <c r="DQ52" s="135"/>
      <c r="DR52" s="135"/>
      <c r="DS52" s="135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5"/>
      <c r="EE52" s="135"/>
      <c r="EF52" s="135"/>
      <c r="EG52" s="135"/>
      <c r="EH52" s="135"/>
      <c r="EI52" s="135"/>
      <c r="EJ52" s="135"/>
      <c r="EK52" s="135"/>
      <c r="EL52" s="135"/>
      <c r="EM52" s="135"/>
      <c r="EN52" s="135"/>
      <c r="EO52" s="135"/>
      <c r="EP52" s="135"/>
      <c r="EQ52" s="135"/>
      <c r="ER52" s="135"/>
      <c r="ES52" s="135"/>
      <c r="ET52" s="135"/>
      <c r="EU52" s="135"/>
      <c r="EV52" s="135"/>
      <c r="EW52" s="135"/>
      <c r="EX52" s="135"/>
      <c r="EY52" s="135"/>
      <c r="EZ52" s="135"/>
      <c r="FA52" s="135"/>
      <c r="FB52" s="135"/>
      <c r="FC52" s="135"/>
      <c r="FD52" s="135"/>
      <c r="FE52" s="135"/>
      <c r="FF52" s="135"/>
      <c r="FG52" s="135"/>
      <c r="FH52" s="135"/>
      <c r="FI52" s="135"/>
      <c r="FJ52" s="135"/>
      <c r="FK52" s="135"/>
      <c r="FL52" s="135"/>
      <c r="FM52" s="135"/>
      <c r="FN52" s="135"/>
      <c r="FO52" s="135"/>
      <c r="FP52" s="135"/>
      <c r="FQ52" s="135"/>
      <c r="FR52" s="135"/>
      <c r="FS52" s="135"/>
      <c r="FT52" s="135"/>
      <c r="FU52" s="135"/>
      <c r="FV52" s="135"/>
      <c r="FW52" s="135"/>
      <c r="FX52" s="135"/>
      <c r="FY52" s="135"/>
      <c r="FZ52" s="135"/>
      <c r="GA52" s="135"/>
      <c r="GB52" s="135"/>
      <c r="GC52" s="135"/>
      <c r="GD52" s="135"/>
      <c r="GE52" s="135"/>
      <c r="GF52" s="135"/>
      <c r="GG52" s="135"/>
      <c r="GH52" s="135"/>
      <c r="GI52" s="135"/>
      <c r="GJ52" s="135"/>
      <c r="GK52" s="135"/>
      <c r="GL52" s="135"/>
      <c r="GM52" s="135"/>
      <c r="GN52" s="135"/>
      <c r="GO52" s="135"/>
      <c r="GP52" s="135"/>
      <c r="GQ52" s="135"/>
      <c r="GR52" s="135"/>
      <c r="GS52" s="135"/>
      <c r="GT52" s="135"/>
      <c r="GU52" s="135"/>
      <c r="GV52" s="135"/>
      <c r="GW52" s="135"/>
      <c r="GX52" s="135"/>
      <c r="GY52" s="135"/>
      <c r="GZ52" s="135"/>
      <c r="HA52" s="135"/>
      <c r="HB52" s="135"/>
      <c r="HC52" s="135"/>
      <c r="HD52" s="135"/>
      <c r="HE52" s="135"/>
      <c r="HF52" s="135"/>
      <c r="HG52" s="135"/>
      <c r="HH52" s="135"/>
      <c r="HI52" s="135"/>
      <c r="HJ52" s="135"/>
      <c r="HK52" s="135"/>
      <c r="HL52" s="135"/>
      <c r="HM52" s="135"/>
      <c r="HN52" s="135"/>
      <c r="HO52" s="135"/>
      <c r="HP52" s="135"/>
      <c r="HQ52" s="135"/>
      <c r="HR52" s="135"/>
      <c r="HS52" s="135"/>
      <c r="HT52" s="135"/>
      <c r="HU52" s="135"/>
      <c r="HV52" s="135"/>
      <c r="HW52" s="135"/>
      <c r="HX52" s="135"/>
      <c r="HY52" s="135"/>
      <c r="HZ52" s="135"/>
      <c r="IA52" s="135"/>
      <c r="IB52" s="135"/>
      <c r="IC52" s="135"/>
      <c r="ID52" s="135"/>
      <c r="IE52" s="135"/>
      <c r="IF52" s="135"/>
      <c r="IG52" s="135"/>
      <c r="IH52" s="135"/>
      <c r="II52" s="135"/>
      <c r="IJ52" s="135"/>
      <c r="IK52" s="135"/>
      <c r="IL52" s="135"/>
      <c r="IM52" s="135"/>
      <c r="IN52" s="135"/>
      <c r="IO52" s="135"/>
      <c r="IP52" s="135"/>
      <c r="IQ52" s="135"/>
      <c r="IR52" s="135"/>
      <c r="IS52" s="135"/>
      <c r="IT52" s="135"/>
      <c r="IU52" s="136"/>
    </row>
    <row r="53" spans="1:256" ht="15" customHeight="1" x14ac:dyDescent="0.25">
      <c r="A53" s="127" t="s">
        <v>72</v>
      </c>
      <c r="B53" s="113">
        <v>-72</v>
      </c>
      <c r="C53" s="138" t="s">
        <v>165</v>
      </c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  <c r="DL53" s="102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/>
      <c r="DY53" s="102"/>
      <c r="DZ53" s="102"/>
      <c r="EA53" s="102"/>
      <c r="EB53" s="102"/>
      <c r="EC53" s="102"/>
      <c r="ED53" s="102"/>
      <c r="EE53" s="102"/>
      <c r="EF53" s="102"/>
      <c r="EG53" s="102"/>
      <c r="EH53" s="102"/>
      <c r="EI53" s="102"/>
      <c r="EJ53" s="102"/>
      <c r="EK53" s="102"/>
      <c r="EL53" s="102"/>
      <c r="EM53" s="102"/>
      <c r="EN53" s="102"/>
      <c r="EO53" s="102"/>
      <c r="EP53" s="102"/>
      <c r="EQ53" s="102"/>
      <c r="ER53" s="102"/>
      <c r="ES53" s="102"/>
      <c r="ET53" s="102"/>
      <c r="EU53" s="102"/>
      <c r="EV53" s="102"/>
      <c r="EW53" s="102"/>
      <c r="EX53" s="102"/>
      <c r="EY53" s="102"/>
      <c r="EZ53" s="102"/>
      <c r="FA53" s="102"/>
      <c r="FB53" s="102"/>
      <c r="FC53" s="102"/>
      <c r="FD53" s="102"/>
      <c r="FE53" s="102"/>
      <c r="FF53" s="102"/>
      <c r="FG53" s="102"/>
      <c r="FH53" s="102"/>
      <c r="FI53" s="102"/>
      <c r="FJ53" s="102"/>
      <c r="FK53" s="102"/>
      <c r="FL53" s="102"/>
      <c r="FM53" s="102"/>
      <c r="FN53" s="102"/>
      <c r="FO53" s="102"/>
      <c r="FP53" s="102"/>
      <c r="FQ53" s="102"/>
      <c r="FR53" s="102"/>
      <c r="FS53" s="102"/>
      <c r="FT53" s="102"/>
      <c r="FU53" s="102"/>
      <c r="FV53" s="102"/>
      <c r="FW53" s="102"/>
      <c r="FX53" s="102"/>
      <c r="FY53" s="102"/>
      <c r="FZ53" s="102"/>
      <c r="GA53" s="102"/>
      <c r="GB53" s="102"/>
      <c r="GC53" s="102"/>
      <c r="GD53" s="102"/>
      <c r="GE53" s="102"/>
      <c r="GF53" s="102"/>
      <c r="GG53" s="102"/>
      <c r="GH53" s="102"/>
      <c r="GI53" s="102"/>
      <c r="GJ53" s="102"/>
      <c r="GK53" s="102"/>
      <c r="GL53" s="102"/>
      <c r="GM53" s="102"/>
      <c r="GN53" s="102"/>
      <c r="GO53" s="102"/>
      <c r="GP53" s="102"/>
      <c r="GQ53" s="102"/>
      <c r="GR53" s="102"/>
      <c r="GS53" s="102"/>
      <c r="GT53" s="102"/>
      <c r="GU53" s="102"/>
      <c r="GV53" s="102"/>
      <c r="GW53" s="102"/>
      <c r="GX53" s="102"/>
      <c r="GY53" s="102"/>
      <c r="GZ53" s="102"/>
      <c r="HA53" s="102"/>
      <c r="HB53" s="102"/>
      <c r="HC53" s="102"/>
      <c r="HD53" s="102"/>
      <c r="HE53" s="102"/>
      <c r="HF53" s="102"/>
      <c r="HG53" s="102"/>
      <c r="HH53" s="102"/>
      <c r="HI53" s="102"/>
      <c r="HJ53" s="102"/>
      <c r="HK53" s="102"/>
      <c r="HL53" s="102"/>
      <c r="HM53" s="102"/>
      <c r="HN53" s="102"/>
      <c r="HO53" s="102"/>
      <c r="HP53" s="102"/>
      <c r="HQ53" s="102"/>
      <c r="HR53" s="102"/>
      <c r="HS53" s="102"/>
      <c r="HT53" s="102"/>
      <c r="HU53" s="102"/>
      <c r="HV53" s="102"/>
      <c r="HW53" s="102"/>
      <c r="HX53" s="102"/>
      <c r="HY53" s="102"/>
      <c r="HZ53" s="102"/>
      <c r="IA53" s="102"/>
      <c r="IB53" s="102"/>
      <c r="IC53" s="102"/>
      <c r="ID53" s="102"/>
      <c r="IE53" s="102"/>
      <c r="IF53" s="102"/>
      <c r="IG53" s="102"/>
      <c r="IH53" s="102"/>
      <c r="II53" s="102"/>
      <c r="IJ53" s="102"/>
      <c r="IK53" s="102"/>
      <c r="IL53" s="102"/>
      <c r="IM53" s="102"/>
      <c r="IN53" s="102"/>
      <c r="IO53" s="102"/>
      <c r="IP53" s="102"/>
      <c r="IQ53" s="102"/>
      <c r="IR53" s="102"/>
      <c r="IS53" s="102"/>
      <c r="IT53" s="102"/>
      <c r="IU53" s="103"/>
    </row>
    <row r="54" spans="1:256" s="60" customFormat="1" ht="15" customHeight="1" x14ac:dyDescent="0.25">
      <c r="A54" s="127" t="s">
        <v>73</v>
      </c>
      <c r="B54" s="113">
        <v>48.3</v>
      </c>
      <c r="C54" s="138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  <c r="CY54" s="102"/>
      <c r="CZ54" s="102"/>
      <c r="DA54" s="102"/>
      <c r="DB54" s="102"/>
      <c r="DC54" s="102"/>
      <c r="DD54" s="102"/>
      <c r="DE54" s="102"/>
      <c r="DF54" s="102"/>
      <c r="DG54" s="102"/>
      <c r="DH54" s="102"/>
      <c r="DI54" s="102"/>
      <c r="DJ54" s="102"/>
      <c r="DK54" s="102"/>
      <c r="DL54" s="102"/>
      <c r="DM54" s="102"/>
      <c r="DN54" s="102"/>
      <c r="DO54" s="102"/>
      <c r="DP54" s="102"/>
      <c r="DQ54" s="102"/>
      <c r="DR54" s="102"/>
      <c r="DS54" s="102"/>
      <c r="DT54" s="102"/>
      <c r="DU54" s="102"/>
      <c r="DV54" s="102"/>
      <c r="DW54" s="102"/>
      <c r="DX54" s="102"/>
      <c r="DY54" s="102"/>
      <c r="DZ54" s="102"/>
      <c r="EA54" s="102"/>
      <c r="EB54" s="102"/>
      <c r="EC54" s="102"/>
      <c r="ED54" s="102"/>
      <c r="EE54" s="102"/>
      <c r="EF54" s="102"/>
      <c r="EG54" s="102"/>
      <c r="EH54" s="102"/>
      <c r="EI54" s="102"/>
      <c r="EJ54" s="102"/>
      <c r="EK54" s="102"/>
      <c r="EL54" s="102"/>
      <c r="EM54" s="102"/>
      <c r="EN54" s="102"/>
      <c r="EO54" s="102"/>
      <c r="EP54" s="102"/>
      <c r="EQ54" s="102"/>
      <c r="ER54" s="102"/>
      <c r="ES54" s="102"/>
      <c r="ET54" s="102"/>
      <c r="EU54" s="102"/>
      <c r="EV54" s="102"/>
      <c r="EW54" s="102"/>
      <c r="EX54" s="102"/>
      <c r="EY54" s="102"/>
      <c r="EZ54" s="102"/>
      <c r="FA54" s="102"/>
      <c r="FB54" s="102"/>
      <c r="FC54" s="102"/>
      <c r="FD54" s="102"/>
      <c r="FE54" s="102"/>
      <c r="FF54" s="102"/>
      <c r="FG54" s="102"/>
      <c r="FH54" s="102"/>
      <c r="FI54" s="102"/>
      <c r="FJ54" s="102"/>
      <c r="FK54" s="102"/>
      <c r="FL54" s="102"/>
      <c r="FM54" s="102"/>
      <c r="FN54" s="102"/>
      <c r="FO54" s="102"/>
      <c r="FP54" s="102"/>
      <c r="FQ54" s="102"/>
      <c r="FR54" s="102"/>
      <c r="FS54" s="102"/>
      <c r="FT54" s="102"/>
      <c r="FU54" s="102"/>
      <c r="FV54" s="102"/>
      <c r="FW54" s="102"/>
      <c r="FX54" s="102"/>
      <c r="FY54" s="102"/>
      <c r="FZ54" s="102"/>
      <c r="GA54" s="102"/>
      <c r="GB54" s="102"/>
      <c r="GC54" s="102"/>
      <c r="GD54" s="102"/>
      <c r="GE54" s="102"/>
      <c r="GF54" s="102"/>
      <c r="GG54" s="102"/>
      <c r="GH54" s="102"/>
      <c r="GI54" s="102"/>
      <c r="GJ54" s="102"/>
      <c r="GK54" s="102"/>
      <c r="GL54" s="102"/>
      <c r="GM54" s="102"/>
      <c r="GN54" s="102"/>
      <c r="GO54" s="102"/>
      <c r="GP54" s="102"/>
      <c r="GQ54" s="102"/>
      <c r="GR54" s="102"/>
      <c r="GS54" s="102"/>
      <c r="GT54" s="102"/>
      <c r="GU54" s="102"/>
      <c r="GV54" s="102"/>
      <c r="GW54" s="102"/>
      <c r="GX54" s="102"/>
      <c r="GY54" s="102"/>
      <c r="GZ54" s="102"/>
      <c r="HA54" s="102"/>
      <c r="HB54" s="102"/>
      <c r="HC54" s="102"/>
      <c r="HD54" s="102"/>
      <c r="HE54" s="102"/>
      <c r="HF54" s="102"/>
      <c r="HG54" s="102"/>
      <c r="HH54" s="102"/>
      <c r="HI54" s="102"/>
      <c r="HJ54" s="102"/>
      <c r="HK54" s="102"/>
      <c r="HL54" s="102"/>
      <c r="HM54" s="102"/>
      <c r="HN54" s="102"/>
      <c r="HO54" s="102"/>
      <c r="HP54" s="102"/>
      <c r="HQ54" s="102"/>
      <c r="HR54" s="102"/>
      <c r="HS54" s="102"/>
      <c r="HT54" s="102"/>
      <c r="HU54" s="102"/>
      <c r="HV54" s="102"/>
      <c r="HW54" s="102"/>
      <c r="HX54" s="102"/>
      <c r="HY54" s="102"/>
      <c r="HZ54" s="102"/>
      <c r="IA54" s="102"/>
      <c r="IB54" s="102"/>
      <c r="IC54" s="102"/>
      <c r="ID54" s="102"/>
      <c r="IE54" s="102"/>
      <c r="IF54" s="102"/>
      <c r="IG54" s="102"/>
      <c r="IH54" s="102"/>
      <c r="II54" s="102"/>
      <c r="IJ54" s="102"/>
      <c r="IK54" s="102"/>
      <c r="IL54" s="102"/>
      <c r="IM54" s="102"/>
      <c r="IN54" s="102"/>
      <c r="IO54" s="102"/>
      <c r="IP54" s="102"/>
      <c r="IQ54" s="102"/>
      <c r="IR54" s="102"/>
      <c r="IS54" s="102"/>
      <c r="IT54" s="102"/>
      <c r="IU54" s="103"/>
    </row>
    <row r="55" spans="1:256" ht="15" customHeight="1" x14ac:dyDescent="0.25">
      <c r="A55" s="127" t="s">
        <v>75</v>
      </c>
      <c r="B55" s="113">
        <v>174</v>
      </c>
      <c r="C55" s="138" t="s">
        <v>76</v>
      </c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2"/>
      <c r="DE55" s="102"/>
      <c r="DF55" s="102"/>
      <c r="DG55" s="102"/>
      <c r="DH55" s="102"/>
      <c r="DI55" s="102"/>
      <c r="DJ55" s="102"/>
      <c r="DK55" s="102"/>
      <c r="DL55" s="102"/>
      <c r="DM55" s="102"/>
      <c r="DN55" s="102"/>
      <c r="DO55" s="102"/>
      <c r="DP55" s="102"/>
      <c r="DQ55" s="102"/>
      <c r="DR55" s="102"/>
      <c r="DS55" s="102"/>
      <c r="DT55" s="102"/>
      <c r="DU55" s="102"/>
      <c r="DV55" s="102"/>
      <c r="DW55" s="102"/>
      <c r="DX55" s="102"/>
      <c r="DY55" s="102"/>
      <c r="DZ55" s="102"/>
      <c r="EA55" s="102"/>
      <c r="EB55" s="102"/>
      <c r="EC55" s="102"/>
      <c r="ED55" s="102"/>
      <c r="EE55" s="102"/>
      <c r="EF55" s="102"/>
      <c r="EG55" s="102"/>
      <c r="EH55" s="102"/>
      <c r="EI55" s="102"/>
      <c r="EJ55" s="102"/>
      <c r="EK55" s="102"/>
      <c r="EL55" s="102"/>
      <c r="EM55" s="102"/>
      <c r="EN55" s="102"/>
      <c r="EO55" s="102"/>
      <c r="EP55" s="102"/>
      <c r="EQ55" s="102"/>
      <c r="ER55" s="102"/>
      <c r="ES55" s="102"/>
      <c r="ET55" s="102"/>
      <c r="EU55" s="102"/>
      <c r="EV55" s="102"/>
      <c r="EW55" s="102"/>
      <c r="EX55" s="102"/>
      <c r="EY55" s="102"/>
      <c r="EZ55" s="102"/>
      <c r="FA55" s="102"/>
      <c r="FB55" s="102"/>
      <c r="FC55" s="102"/>
      <c r="FD55" s="102"/>
      <c r="FE55" s="102"/>
      <c r="FF55" s="102"/>
      <c r="FG55" s="102"/>
      <c r="FH55" s="102"/>
      <c r="FI55" s="102"/>
      <c r="FJ55" s="102"/>
      <c r="FK55" s="102"/>
      <c r="FL55" s="102"/>
      <c r="FM55" s="102"/>
      <c r="FN55" s="102"/>
      <c r="FO55" s="102"/>
      <c r="FP55" s="102"/>
      <c r="FQ55" s="102"/>
      <c r="FR55" s="102"/>
      <c r="FS55" s="102"/>
      <c r="FT55" s="102"/>
      <c r="FU55" s="102"/>
      <c r="FV55" s="102"/>
      <c r="FW55" s="102"/>
      <c r="FX55" s="102"/>
      <c r="FY55" s="102"/>
      <c r="FZ55" s="102"/>
      <c r="GA55" s="102"/>
      <c r="GB55" s="102"/>
      <c r="GC55" s="102"/>
      <c r="GD55" s="102"/>
      <c r="GE55" s="102"/>
      <c r="GF55" s="102"/>
      <c r="GG55" s="102"/>
      <c r="GH55" s="102"/>
      <c r="GI55" s="102"/>
      <c r="GJ55" s="102"/>
      <c r="GK55" s="102"/>
      <c r="GL55" s="102"/>
      <c r="GM55" s="102"/>
      <c r="GN55" s="102"/>
      <c r="GO55" s="102"/>
      <c r="GP55" s="102"/>
      <c r="GQ55" s="102"/>
      <c r="GR55" s="102"/>
      <c r="GS55" s="102"/>
      <c r="GT55" s="102"/>
      <c r="GU55" s="102"/>
      <c r="GV55" s="102"/>
      <c r="GW55" s="102"/>
      <c r="GX55" s="102"/>
      <c r="GY55" s="102"/>
      <c r="GZ55" s="102"/>
      <c r="HA55" s="102"/>
      <c r="HB55" s="102"/>
      <c r="HC55" s="102"/>
      <c r="HD55" s="102"/>
      <c r="HE55" s="102"/>
      <c r="HF55" s="102"/>
      <c r="HG55" s="102"/>
      <c r="HH55" s="102"/>
      <c r="HI55" s="102"/>
      <c r="HJ55" s="102"/>
      <c r="HK55" s="102"/>
      <c r="HL55" s="102"/>
      <c r="HM55" s="102"/>
      <c r="HN55" s="102"/>
      <c r="HO55" s="102"/>
      <c r="HP55" s="102"/>
      <c r="HQ55" s="102"/>
      <c r="HR55" s="102"/>
      <c r="HS55" s="102"/>
      <c r="HT55" s="102"/>
      <c r="HU55" s="102"/>
      <c r="HV55" s="102"/>
      <c r="HW55" s="102"/>
      <c r="HX55" s="102"/>
      <c r="HY55" s="102"/>
      <c r="HZ55" s="102"/>
      <c r="IA55" s="102"/>
      <c r="IB55" s="102"/>
      <c r="IC55" s="102"/>
      <c r="ID55" s="102"/>
      <c r="IE55" s="102"/>
      <c r="IF55" s="102"/>
      <c r="IG55" s="102"/>
      <c r="IH55" s="102"/>
      <c r="II55" s="102"/>
      <c r="IJ55" s="102"/>
      <c r="IK55" s="102"/>
      <c r="IL55" s="102"/>
      <c r="IM55" s="102"/>
      <c r="IN55" s="102"/>
      <c r="IO55" s="102"/>
      <c r="IP55" s="102"/>
      <c r="IQ55" s="102"/>
      <c r="IR55" s="102"/>
      <c r="IS55" s="102"/>
      <c r="IT55" s="102"/>
      <c r="IU55" s="103"/>
    </row>
    <row r="56" spans="1:256" ht="15" customHeight="1" x14ac:dyDescent="0.25">
      <c r="A56" s="127" t="s">
        <v>77</v>
      </c>
      <c r="B56" s="113">
        <v>26.5</v>
      </c>
      <c r="C56" s="138" t="s">
        <v>78</v>
      </c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  <c r="CW56" s="102"/>
      <c r="CX56" s="102"/>
      <c r="CY56" s="102"/>
      <c r="CZ56" s="102"/>
      <c r="DA56" s="102"/>
      <c r="DB56" s="102"/>
      <c r="DC56" s="102"/>
      <c r="DD56" s="102"/>
      <c r="DE56" s="102"/>
      <c r="DF56" s="102"/>
      <c r="DG56" s="102"/>
      <c r="DH56" s="102"/>
      <c r="DI56" s="102"/>
      <c r="DJ56" s="102"/>
      <c r="DK56" s="102"/>
      <c r="DL56" s="102"/>
      <c r="DM56" s="102"/>
      <c r="DN56" s="102"/>
      <c r="DO56" s="102"/>
      <c r="DP56" s="102"/>
      <c r="DQ56" s="102"/>
      <c r="DR56" s="102"/>
      <c r="DS56" s="102"/>
      <c r="DT56" s="102"/>
      <c r="DU56" s="102"/>
      <c r="DV56" s="102"/>
      <c r="DW56" s="102"/>
      <c r="DX56" s="102"/>
      <c r="DY56" s="102"/>
      <c r="DZ56" s="102"/>
      <c r="EA56" s="102"/>
      <c r="EB56" s="102"/>
      <c r="EC56" s="102"/>
      <c r="ED56" s="102"/>
      <c r="EE56" s="102"/>
      <c r="EF56" s="102"/>
      <c r="EG56" s="102"/>
      <c r="EH56" s="102"/>
      <c r="EI56" s="102"/>
      <c r="EJ56" s="102"/>
      <c r="EK56" s="102"/>
      <c r="EL56" s="102"/>
      <c r="EM56" s="102"/>
      <c r="EN56" s="102"/>
      <c r="EO56" s="102"/>
      <c r="EP56" s="102"/>
      <c r="EQ56" s="102"/>
      <c r="ER56" s="102"/>
      <c r="ES56" s="102"/>
      <c r="ET56" s="102"/>
      <c r="EU56" s="102"/>
      <c r="EV56" s="102"/>
      <c r="EW56" s="102"/>
      <c r="EX56" s="102"/>
      <c r="EY56" s="102"/>
      <c r="EZ56" s="102"/>
      <c r="FA56" s="102"/>
      <c r="FB56" s="102"/>
      <c r="FC56" s="102"/>
      <c r="FD56" s="102"/>
      <c r="FE56" s="102"/>
      <c r="FF56" s="102"/>
      <c r="FG56" s="102"/>
      <c r="FH56" s="102"/>
      <c r="FI56" s="102"/>
      <c r="FJ56" s="102"/>
      <c r="FK56" s="102"/>
      <c r="FL56" s="102"/>
      <c r="FM56" s="102"/>
      <c r="FN56" s="102"/>
      <c r="FO56" s="102"/>
      <c r="FP56" s="102"/>
      <c r="FQ56" s="102"/>
      <c r="FR56" s="102"/>
      <c r="FS56" s="102"/>
      <c r="FT56" s="102"/>
      <c r="FU56" s="102"/>
      <c r="FV56" s="102"/>
      <c r="FW56" s="102"/>
      <c r="FX56" s="102"/>
      <c r="FY56" s="102"/>
      <c r="FZ56" s="102"/>
      <c r="GA56" s="102"/>
      <c r="GB56" s="102"/>
      <c r="GC56" s="102"/>
      <c r="GD56" s="102"/>
      <c r="GE56" s="102"/>
      <c r="GF56" s="102"/>
      <c r="GG56" s="102"/>
      <c r="GH56" s="102"/>
      <c r="GI56" s="102"/>
      <c r="GJ56" s="102"/>
      <c r="GK56" s="102"/>
      <c r="GL56" s="102"/>
      <c r="GM56" s="102"/>
      <c r="GN56" s="102"/>
      <c r="GO56" s="102"/>
      <c r="GP56" s="102"/>
      <c r="GQ56" s="102"/>
      <c r="GR56" s="102"/>
      <c r="GS56" s="102"/>
      <c r="GT56" s="102"/>
      <c r="GU56" s="102"/>
      <c r="GV56" s="102"/>
      <c r="GW56" s="102"/>
      <c r="GX56" s="102"/>
      <c r="GY56" s="102"/>
      <c r="GZ56" s="102"/>
      <c r="HA56" s="102"/>
      <c r="HB56" s="102"/>
      <c r="HC56" s="102"/>
      <c r="HD56" s="102"/>
      <c r="HE56" s="102"/>
      <c r="HF56" s="102"/>
      <c r="HG56" s="102"/>
      <c r="HH56" s="102"/>
      <c r="HI56" s="102"/>
      <c r="HJ56" s="102"/>
      <c r="HK56" s="102"/>
      <c r="HL56" s="102"/>
      <c r="HM56" s="102"/>
      <c r="HN56" s="102"/>
      <c r="HO56" s="102"/>
      <c r="HP56" s="102"/>
      <c r="HQ56" s="102"/>
      <c r="HR56" s="102"/>
      <c r="HS56" s="102"/>
      <c r="HT56" s="102"/>
      <c r="HU56" s="102"/>
      <c r="HV56" s="102"/>
      <c r="HW56" s="102"/>
      <c r="HX56" s="102"/>
      <c r="HY56" s="102"/>
      <c r="HZ56" s="102"/>
      <c r="IA56" s="102"/>
      <c r="IB56" s="102"/>
      <c r="IC56" s="102"/>
      <c r="ID56" s="102"/>
      <c r="IE56" s="102"/>
      <c r="IF56" s="102"/>
      <c r="IG56" s="102"/>
      <c r="IH56" s="102"/>
      <c r="II56" s="102"/>
      <c r="IJ56" s="102"/>
      <c r="IK56" s="102"/>
      <c r="IL56" s="102"/>
      <c r="IM56" s="102"/>
      <c r="IN56" s="102"/>
      <c r="IO56" s="102"/>
      <c r="IP56" s="102"/>
      <c r="IQ56" s="102"/>
      <c r="IR56" s="102"/>
      <c r="IS56" s="102"/>
      <c r="IT56" s="102"/>
      <c r="IU56" s="103"/>
    </row>
    <row r="57" spans="1:256" s="60" customFormat="1" ht="15" customHeight="1" x14ac:dyDescent="0.25">
      <c r="A57" s="127" t="s">
        <v>79</v>
      </c>
      <c r="B57" s="113">
        <v>1800</v>
      </c>
      <c r="C57" s="138" t="s">
        <v>40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2"/>
      <c r="DE57" s="102"/>
      <c r="DF57" s="102"/>
      <c r="DG57" s="102"/>
      <c r="DH57" s="102"/>
      <c r="DI57" s="102"/>
      <c r="DJ57" s="102"/>
      <c r="DK57" s="102"/>
      <c r="DL57" s="102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/>
      <c r="DY57" s="102"/>
      <c r="DZ57" s="102"/>
      <c r="EA57" s="102"/>
      <c r="EB57" s="102"/>
      <c r="EC57" s="102"/>
      <c r="ED57" s="102"/>
      <c r="EE57" s="102"/>
      <c r="EF57" s="102"/>
      <c r="EG57" s="102"/>
      <c r="EH57" s="102"/>
      <c r="EI57" s="102"/>
      <c r="EJ57" s="102"/>
      <c r="EK57" s="102"/>
      <c r="EL57" s="102"/>
      <c r="EM57" s="102"/>
      <c r="EN57" s="102"/>
      <c r="EO57" s="102"/>
      <c r="EP57" s="102"/>
      <c r="EQ57" s="102"/>
      <c r="ER57" s="102"/>
      <c r="ES57" s="102"/>
      <c r="ET57" s="102"/>
      <c r="EU57" s="102"/>
      <c r="EV57" s="102"/>
      <c r="EW57" s="102"/>
      <c r="EX57" s="102"/>
      <c r="EY57" s="102"/>
      <c r="EZ57" s="102"/>
      <c r="FA57" s="102"/>
      <c r="FB57" s="102"/>
      <c r="FC57" s="102"/>
      <c r="FD57" s="102"/>
      <c r="FE57" s="102"/>
      <c r="FF57" s="102"/>
      <c r="FG57" s="102"/>
      <c r="FH57" s="102"/>
      <c r="FI57" s="102"/>
      <c r="FJ57" s="102"/>
      <c r="FK57" s="102"/>
      <c r="FL57" s="102"/>
      <c r="FM57" s="102"/>
      <c r="FN57" s="102"/>
      <c r="FO57" s="102"/>
      <c r="FP57" s="102"/>
      <c r="FQ57" s="102"/>
      <c r="FR57" s="102"/>
      <c r="FS57" s="102"/>
      <c r="FT57" s="102"/>
      <c r="FU57" s="102"/>
      <c r="FV57" s="102"/>
      <c r="FW57" s="102"/>
      <c r="FX57" s="102"/>
      <c r="FY57" s="102"/>
      <c r="FZ57" s="102"/>
      <c r="GA57" s="102"/>
      <c r="GB57" s="102"/>
      <c r="GC57" s="102"/>
      <c r="GD57" s="102"/>
      <c r="GE57" s="102"/>
      <c r="GF57" s="102"/>
      <c r="GG57" s="102"/>
      <c r="GH57" s="102"/>
      <c r="GI57" s="102"/>
      <c r="GJ57" s="102"/>
      <c r="GK57" s="102"/>
      <c r="GL57" s="102"/>
      <c r="GM57" s="102"/>
      <c r="GN57" s="102"/>
      <c r="GO57" s="102"/>
      <c r="GP57" s="102"/>
      <c r="GQ57" s="102"/>
      <c r="GR57" s="102"/>
      <c r="GS57" s="102"/>
      <c r="GT57" s="102"/>
      <c r="GU57" s="102"/>
      <c r="GV57" s="102"/>
      <c r="GW57" s="102"/>
      <c r="GX57" s="102"/>
      <c r="GY57" s="102"/>
      <c r="GZ57" s="102"/>
      <c r="HA57" s="102"/>
      <c r="HB57" s="102"/>
      <c r="HC57" s="102"/>
      <c r="HD57" s="102"/>
      <c r="HE57" s="102"/>
      <c r="HF57" s="102"/>
      <c r="HG57" s="102"/>
      <c r="HH57" s="102"/>
      <c r="HI57" s="102"/>
      <c r="HJ57" s="102"/>
      <c r="HK57" s="102"/>
      <c r="HL57" s="102"/>
      <c r="HM57" s="102"/>
      <c r="HN57" s="102"/>
      <c r="HO57" s="102"/>
      <c r="HP57" s="102"/>
      <c r="HQ57" s="102"/>
      <c r="HR57" s="102"/>
      <c r="HS57" s="102"/>
      <c r="HT57" s="102"/>
      <c r="HU57" s="102"/>
      <c r="HV57" s="102"/>
      <c r="HW57" s="102"/>
      <c r="HX57" s="102"/>
      <c r="HY57" s="102"/>
      <c r="HZ57" s="102"/>
      <c r="IA57" s="102"/>
      <c r="IB57" s="102"/>
      <c r="IC57" s="102"/>
      <c r="ID57" s="102"/>
      <c r="IE57" s="102"/>
      <c r="IF57" s="102"/>
      <c r="IG57" s="102"/>
      <c r="IH57" s="102"/>
      <c r="II57" s="102"/>
      <c r="IJ57" s="102"/>
      <c r="IK57" s="102"/>
      <c r="IL57" s="102"/>
      <c r="IM57" s="102"/>
      <c r="IN57" s="102"/>
      <c r="IO57" s="102"/>
      <c r="IP57" s="102"/>
      <c r="IQ57" s="102"/>
      <c r="IR57" s="102"/>
      <c r="IS57" s="102"/>
      <c r="IT57" s="102"/>
      <c r="IU57" s="103"/>
    </row>
    <row r="58" spans="1:256" ht="15" customHeight="1" x14ac:dyDescent="0.25">
      <c r="A58" s="139" t="s">
        <v>88</v>
      </c>
      <c r="B58" s="113">
        <v>0</v>
      </c>
      <c r="C58" s="140" t="s">
        <v>41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2"/>
      <c r="DI58" s="102"/>
      <c r="DJ58" s="102"/>
      <c r="DK58" s="102"/>
      <c r="DL58" s="102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/>
      <c r="DY58" s="102"/>
      <c r="DZ58" s="102"/>
      <c r="EA58" s="102"/>
      <c r="EB58" s="102"/>
      <c r="EC58" s="102"/>
      <c r="ED58" s="102"/>
      <c r="EE58" s="102"/>
      <c r="EF58" s="102"/>
      <c r="EG58" s="102"/>
      <c r="EH58" s="102"/>
      <c r="EI58" s="102"/>
      <c r="EJ58" s="102"/>
      <c r="EK58" s="102"/>
      <c r="EL58" s="102"/>
      <c r="EM58" s="102"/>
      <c r="EN58" s="102"/>
      <c r="EO58" s="102"/>
      <c r="EP58" s="102"/>
      <c r="EQ58" s="102"/>
      <c r="ER58" s="102"/>
      <c r="ES58" s="102"/>
      <c r="ET58" s="102"/>
      <c r="EU58" s="102"/>
      <c r="EV58" s="102"/>
      <c r="EW58" s="102"/>
      <c r="EX58" s="102"/>
      <c r="EY58" s="102"/>
      <c r="EZ58" s="102"/>
      <c r="FA58" s="102"/>
      <c r="FB58" s="102"/>
      <c r="FC58" s="102"/>
      <c r="FD58" s="102"/>
      <c r="FE58" s="102"/>
      <c r="FF58" s="102"/>
      <c r="FG58" s="102"/>
      <c r="FH58" s="102"/>
      <c r="FI58" s="102"/>
      <c r="FJ58" s="102"/>
      <c r="FK58" s="102"/>
      <c r="FL58" s="102"/>
      <c r="FM58" s="102"/>
      <c r="FN58" s="102"/>
      <c r="FO58" s="102"/>
      <c r="FP58" s="102"/>
      <c r="FQ58" s="102"/>
      <c r="FR58" s="102"/>
      <c r="FS58" s="102"/>
      <c r="FT58" s="102"/>
      <c r="FU58" s="102"/>
      <c r="FV58" s="102"/>
      <c r="FW58" s="102"/>
      <c r="FX58" s="102"/>
      <c r="FY58" s="102"/>
      <c r="FZ58" s="102"/>
      <c r="GA58" s="102"/>
      <c r="GB58" s="102"/>
      <c r="GC58" s="102"/>
      <c r="GD58" s="102"/>
      <c r="GE58" s="102"/>
      <c r="GF58" s="102"/>
      <c r="GG58" s="102"/>
      <c r="GH58" s="102"/>
      <c r="GI58" s="102"/>
      <c r="GJ58" s="102"/>
      <c r="GK58" s="102"/>
      <c r="GL58" s="102"/>
      <c r="GM58" s="102"/>
      <c r="GN58" s="102"/>
      <c r="GO58" s="102"/>
      <c r="GP58" s="102"/>
      <c r="GQ58" s="102"/>
      <c r="GR58" s="102"/>
      <c r="GS58" s="102"/>
      <c r="GT58" s="102"/>
      <c r="GU58" s="102"/>
      <c r="GV58" s="102"/>
      <c r="GW58" s="102"/>
      <c r="GX58" s="102"/>
      <c r="GY58" s="102"/>
      <c r="GZ58" s="102"/>
      <c r="HA58" s="102"/>
      <c r="HB58" s="102"/>
      <c r="HC58" s="102"/>
      <c r="HD58" s="102"/>
      <c r="HE58" s="102"/>
      <c r="HF58" s="102"/>
      <c r="HG58" s="102"/>
      <c r="HH58" s="102"/>
      <c r="HI58" s="102"/>
      <c r="HJ58" s="102"/>
      <c r="HK58" s="102"/>
      <c r="HL58" s="102"/>
      <c r="HM58" s="102"/>
      <c r="HN58" s="102"/>
      <c r="HO58" s="102"/>
      <c r="HP58" s="102"/>
      <c r="HQ58" s="102"/>
      <c r="HR58" s="102"/>
      <c r="HS58" s="102"/>
      <c r="HT58" s="102"/>
      <c r="HU58" s="102"/>
      <c r="HV58" s="102"/>
      <c r="HW58" s="102"/>
      <c r="HX58" s="102"/>
      <c r="HY58" s="102"/>
      <c r="HZ58" s="102"/>
      <c r="IA58" s="102"/>
      <c r="IB58" s="102"/>
      <c r="IC58" s="102"/>
      <c r="ID58" s="102"/>
      <c r="IE58" s="102"/>
      <c r="IF58" s="102"/>
      <c r="IG58" s="102"/>
      <c r="IH58" s="102"/>
      <c r="II58" s="102"/>
      <c r="IJ58" s="102"/>
      <c r="IK58" s="102"/>
      <c r="IL58" s="102"/>
      <c r="IM58" s="102"/>
      <c r="IN58" s="102"/>
      <c r="IO58" s="102"/>
      <c r="IP58" s="102"/>
      <c r="IQ58" s="102"/>
      <c r="IR58" s="102"/>
      <c r="IS58" s="102"/>
      <c r="IT58" s="102"/>
      <c r="IU58" s="103"/>
      <c r="IV58" s="60"/>
    </row>
    <row r="59" spans="1:256" ht="15" customHeight="1" x14ac:dyDescent="0.25">
      <c r="A59" s="139" t="s">
        <v>89</v>
      </c>
      <c r="B59" s="113">
        <v>270</v>
      </c>
      <c r="C59" s="141" t="s">
        <v>9</v>
      </c>
      <c r="D59" s="101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2"/>
      <c r="DE59" s="102"/>
      <c r="DF59" s="102"/>
      <c r="DG59" s="102"/>
      <c r="DH59" s="102"/>
      <c r="DI59" s="102"/>
      <c r="DJ59" s="102"/>
      <c r="DK59" s="102"/>
      <c r="DL59" s="102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/>
      <c r="DY59" s="102"/>
      <c r="DZ59" s="102"/>
      <c r="EA59" s="102"/>
      <c r="EB59" s="102"/>
      <c r="EC59" s="102"/>
      <c r="ED59" s="102"/>
      <c r="EE59" s="102"/>
      <c r="EF59" s="102"/>
      <c r="EG59" s="102"/>
      <c r="EH59" s="102"/>
      <c r="EI59" s="102"/>
      <c r="EJ59" s="102"/>
      <c r="EK59" s="102"/>
      <c r="EL59" s="102"/>
      <c r="EM59" s="102"/>
      <c r="EN59" s="102"/>
      <c r="EO59" s="102"/>
      <c r="EP59" s="102"/>
      <c r="EQ59" s="102"/>
      <c r="ER59" s="102"/>
      <c r="ES59" s="102"/>
      <c r="ET59" s="102"/>
      <c r="EU59" s="102"/>
      <c r="EV59" s="102"/>
      <c r="EW59" s="102"/>
      <c r="EX59" s="102"/>
      <c r="EY59" s="102"/>
      <c r="EZ59" s="102"/>
      <c r="FA59" s="102"/>
      <c r="FB59" s="102"/>
      <c r="FC59" s="102"/>
      <c r="FD59" s="102"/>
      <c r="FE59" s="102"/>
      <c r="FF59" s="102"/>
      <c r="FG59" s="102"/>
      <c r="FH59" s="102"/>
      <c r="FI59" s="102"/>
      <c r="FJ59" s="102"/>
      <c r="FK59" s="102"/>
      <c r="FL59" s="102"/>
      <c r="FM59" s="102"/>
      <c r="FN59" s="102"/>
      <c r="FO59" s="102"/>
      <c r="FP59" s="102"/>
      <c r="FQ59" s="102"/>
      <c r="FR59" s="102"/>
      <c r="FS59" s="102"/>
      <c r="FT59" s="102"/>
      <c r="FU59" s="102"/>
      <c r="FV59" s="102"/>
      <c r="FW59" s="102"/>
      <c r="FX59" s="102"/>
      <c r="FY59" s="102"/>
      <c r="FZ59" s="102"/>
      <c r="GA59" s="102"/>
      <c r="GB59" s="102"/>
      <c r="GC59" s="102"/>
      <c r="GD59" s="102"/>
      <c r="GE59" s="102"/>
      <c r="GF59" s="102"/>
      <c r="GG59" s="102"/>
      <c r="GH59" s="102"/>
      <c r="GI59" s="102"/>
      <c r="GJ59" s="102"/>
      <c r="GK59" s="102"/>
      <c r="GL59" s="102"/>
      <c r="GM59" s="102"/>
      <c r="GN59" s="102"/>
      <c r="GO59" s="102"/>
      <c r="GP59" s="102"/>
      <c r="GQ59" s="102"/>
      <c r="GR59" s="102"/>
      <c r="GS59" s="102"/>
      <c r="GT59" s="102"/>
      <c r="GU59" s="102"/>
      <c r="GV59" s="102"/>
      <c r="GW59" s="102"/>
      <c r="GX59" s="102"/>
      <c r="GY59" s="102"/>
      <c r="GZ59" s="102"/>
      <c r="HA59" s="102"/>
      <c r="HB59" s="102"/>
      <c r="HC59" s="102"/>
      <c r="HD59" s="102"/>
      <c r="HE59" s="102"/>
      <c r="HF59" s="102"/>
      <c r="HG59" s="102"/>
      <c r="HH59" s="102"/>
      <c r="HI59" s="102"/>
      <c r="HJ59" s="102"/>
      <c r="HK59" s="102"/>
      <c r="HL59" s="102"/>
      <c r="HM59" s="102"/>
      <c r="HN59" s="102"/>
      <c r="HO59" s="102"/>
      <c r="HP59" s="102"/>
      <c r="HQ59" s="102"/>
      <c r="HR59" s="102"/>
      <c r="HS59" s="102"/>
      <c r="HT59" s="102"/>
      <c r="HU59" s="102"/>
      <c r="HV59" s="102"/>
      <c r="HW59" s="102"/>
      <c r="HX59" s="102"/>
      <c r="HY59" s="102"/>
      <c r="HZ59" s="102"/>
      <c r="IA59" s="102"/>
      <c r="IB59" s="102"/>
      <c r="IC59" s="102"/>
      <c r="ID59" s="102"/>
      <c r="IE59" s="102"/>
      <c r="IF59" s="102"/>
      <c r="IG59" s="102"/>
      <c r="IH59" s="102"/>
      <c r="II59" s="102"/>
      <c r="IJ59" s="102"/>
      <c r="IK59" s="102"/>
      <c r="IL59" s="102"/>
      <c r="IM59" s="102"/>
      <c r="IN59" s="102"/>
      <c r="IO59" s="102"/>
      <c r="IP59" s="102"/>
      <c r="IQ59" s="102"/>
      <c r="IR59" s="102"/>
      <c r="IS59" s="102"/>
      <c r="IT59" s="102"/>
      <c r="IU59" s="103"/>
      <c r="IV59" s="60"/>
    </row>
    <row r="60" spans="1:256" s="132" customFormat="1" ht="15" customHeight="1" x14ac:dyDescent="0.25">
      <c r="A60" s="127" t="s">
        <v>80</v>
      </c>
      <c r="B60" s="128">
        <v>45261</v>
      </c>
      <c r="C60" s="129" t="s">
        <v>81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  <c r="DT60" s="130"/>
      <c r="DU60" s="130"/>
      <c r="DV60" s="130"/>
      <c r="DW60" s="130"/>
      <c r="DX60" s="130"/>
      <c r="DY60" s="130"/>
      <c r="DZ60" s="130"/>
      <c r="EA60" s="130"/>
      <c r="EB60" s="130"/>
      <c r="EC60" s="130"/>
      <c r="ED60" s="130"/>
      <c r="EE60" s="130"/>
      <c r="EF60" s="130"/>
      <c r="EG60" s="130"/>
      <c r="EH60" s="130"/>
      <c r="EI60" s="130"/>
      <c r="EJ60" s="130"/>
      <c r="EK60" s="130"/>
      <c r="EL60" s="130"/>
      <c r="EM60" s="130"/>
      <c r="EN60" s="130"/>
      <c r="EO60" s="130"/>
      <c r="EP60" s="130"/>
      <c r="EQ60" s="130"/>
      <c r="ER60" s="130"/>
      <c r="ES60" s="130"/>
      <c r="ET60" s="130"/>
      <c r="EU60" s="130"/>
      <c r="EV60" s="130"/>
      <c r="EW60" s="130"/>
      <c r="EX60" s="130"/>
      <c r="EY60" s="130"/>
      <c r="EZ60" s="130"/>
      <c r="FA60" s="130"/>
      <c r="FB60" s="130"/>
      <c r="FC60" s="130"/>
      <c r="FD60" s="130"/>
      <c r="FE60" s="130"/>
      <c r="FF60" s="130"/>
      <c r="FG60" s="130"/>
      <c r="FH60" s="130"/>
      <c r="FI60" s="130"/>
      <c r="FJ60" s="130"/>
      <c r="FK60" s="130"/>
      <c r="FL60" s="130"/>
      <c r="FM60" s="130"/>
      <c r="FN60" s="130"/>
      <c r="FO60" s="130"/>
      <c r="FP60" s="130"/>
      <c r="FQ60" s="130"/>
      <c r="FR60" s="130"/>
      <c r="FS60" s="130"/>
      <c r="FT60" s="130"/>
      <c r="FU60" s="130"/>
      <c r="FV60" s="130"/>
      <c r="FW60" s="130"/>
      <c r="FX60" s="130"/>
      <c r="FY60" s="130"/>
      <c r="FZ60" s="130"/>
      <c r="GA60" s="130"/>
      <c r="GB60" s="130"/>
      <c r="GC60" s="130"/>
      <c r="GD60" s="130"/>
      <c r="GE60" s="130"/>
      <c r="GF60" s="130"/>
      <c r="GG60" s="130"/>
      <c r="GH60" s="130"/>
      <c r="GI60" s="130"/>
      <c r="GJ60" s="130"/>
      <c r="GK60" s="130"/>
      <c r="GL60" s="130"/>
      <c r="GM60" s="130"/>
      <c r="GN60" s="130"/>
      <c r="GO60" s="130"/>
      <c r="GP60" s="130"/>
      <c r="GQ60" s="130"/>
      <c r="GR60" s="130"/>
      <c r="GS60" s="130"/>
      <c r="GT60" s="130"/>
      <c r="GU60" s="130"/>
      <c r="GV60" s="130"/>
      <c r="GW60" s="130"/>
      <c r="GX60" s="130"/>
      <c r="GY60" s="130"/>
      <c r="GZ60" s="130"/>
      <c r="HA60" s="130"/>
      <c r="HB60" s="130"/>
      <c r="HC60" s="130"/>
      <c r="HD60" s="130"/>
      <c r="HE60" s="130"/>
      <c r="HF60" s="130"/>
      <c r="HG60" s="130"/>
      <c r="HH60" s="130"/>
      <c r="HI60" s="130"/>
      <c r="HJ60" s="130"/>
      <c r="HK60" s="130"/>
      <c r="HL60" s="130"/>
      <c r="HM60" s="130"/>
      <c r="HN60" s="130"/>
      <c r="HO60" s="130"/>
      <c r="HP60" s="130"/>
      <c r="HQ60" s="130"/>
      <c r="HR60" s="130"/>
      <c r="HS60" s="130"/>
      <c r="HT60" s="130"/>
      <c r="HU60" s="130"/>
      <c r="HV60" s="130"/>
      <c r="HW60" s="130"/>
      <c r="HX60" s="130"/>
      <c r="HY60" s="130"/>
      <c r="HZ60" s="130"/>
      <c r="IA60" s="130"/>
      <c r="IB60" s="130"/>
      <c r="IC60" s="130"/>
      <c r="ID60" s="130"/>
      <c r="IE60" s="130"/>
      <c r="IF60" s="130"/>
      <c r="IG60" s="130"/>
      <c r="IH60" s="130"/>
      <c r="II60" s="130"/>
      <c r="IJ60" s="130"/>
      <c r="IK60" s="130"/>
      <c r="IL60" s="130"/>
      <c r="IM60" s="130"/>
      <c r="IN60" s="130"/>
      <c r="IO60" s="130"/>
      <c r="IP60" s="130"/>
      <c r="IQ60" s="130"/>
      <c r="IR60" s="130"/>
      <c r="IS60" s="130"/>
      <c r="IT60" s="130"/>
      <c r="IU60" s="131"/>
    </row>
    <row r="61" spans="1:256" s="142" customFormat="1" ht="15" customHeight="1" x14ac:dyDescent="0.25">
      <c r="A61" s="127" t="s">
        <v>82</v>
      </c>
      <c r="B61" s="133">
        <v>0.84027777777777779</v>
      </c>
      <c r="C61" s="134" t="s">
        <v>184</v>
      </c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35"/>
      <c r="BV61" s="135"/>
      <c r="BW61" s="135"/>
      <c r="BX61" s="135"/>
      <c r="BY61" s="135"/>
      <c r="BZ61" s="135"/>
      <c r="CA61" s="135"/>
      <c r="CB61" s="135"/>
      <c r="CC61" s="135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35"/>
      <c r="CO61" s="135"/>
      <c r="CP61" s="135"/>
      <c r="CQ61" s="135"/>
      <c r="CR61" s="135"/>
      <c r="CS61" s="135"/>
      <c r="CT61" s="135"/>
      <c r="CU61" s="135"/>
      <c r="CV61" s="135"/>
      <c r="CW61" s="135"/>
      <c r="CX61" s="135"/>
      <c r="CY61" s="135"/>
      <c r="CZ61" s="135"/>
      <c r="DA61" s="135"/>
      <c r="DB61" s="135"/>
      <c r="DC61" s="135"/>
      <c r="DD61" s="135"/>
      <c r="DE61" s="135"/>
      <c r="DF61" s="135"/>
      <c r="DG61" s="135"/>
      <c r="DH61" s="135"/>
      <c r="DI61" s="135"/>
      <c r="DJ61" s="135"/>
      <c r="DK61" s="135"/>
      <c r="DL61" s="135"/>
      <c r="DM61" s="135"/>
      <c r="DN61" s="135"/>
      <c r="DO61" s="135"/>
      <c r="DP61" s="135"/>
      <c r="DQ61" s="135"/>
      <c r="DR61" s="135"/>
      <c r="DS61" s="135"/>
      <c r="DT61" s="135"/>
      <c r="DU61" s="135"/>
      <c r="DV61" s="135"/>
      <c r="DW61" s="135"/>
      <c r="DX61" s="135"/>
      <c r="DY61" s="135"/>
      <c r="DZ61" s="135"/>
      <c r="EA61" s="135"/>
      <c r="EB61" s="135"/>
      <c r="EC61" s="135"/>
      <c r="ED61" s="135"/>
      <c r="EE61" s="135"/>
      <c r="EF61" s="135"/>
      <c r="EG61" s="135"/>
      <c r="EH61" s="135"/>
      <c r="EI61" s="135"/>
      <c r="EJ61" s="135"/>
      <c r="EK61" s="135"/>
      <c r="EL61" s="135"/>
      <c r="EM61" s="135"/>
      <c r="EN61" s="135"/>
      <c r="EO61" s="135"/>
      <c r="EP61" s="135"/>
      <c r="EQ61" s="135"/>
      <c r="ER61" s="135"/>
      <c r="ES61" s="135"/>
      <c r="ET61" s="135"/>
      <c r="EU61" s="135"/>
      <c r="EV61" s="135"/>
      <c r="EW61" s="135"/>
      <c r="EX61" s="135"/>
      <c r="EY61" s="135"/>
      <c r="EZ61" s="135"/>
      <c r="FA61" s="135"/>
      <c r="FB61" s="135"/>
      <c r="FC61" s="135"/>
      <c r="FD61" s="135"/>
      <c r="FE61" s="135"/>
      <c r="FF61" s="135"/>
      <c r="FG61" s="135"/>
      <c r="FH61" s="135"/>
      <c r="FI61" s="135"/>
      <c r="FJ61" s="135"/>
      <c r="FK61" s="135"/>
      <c r="FL61" s="135"/>
      <c r="FM61" s="135"/>
      <c r="FN61" s="135"/>
      <c r="FO61" s="135"/>
      <c r="FP61" s="135"/>
      <c r="FQ61" s="135"/>
      <c r="FR61" s="135"/>
      <c r="FS61" s="135"/>
      <c r="FT61" s="135"/>
      <c r="FU61" s="135"/>
      <c r="FV61" s="135"/>
      <c r="FW61" s="135"/>
      <c r="FX61" s="135"/>
      <c r="FY61" s="135"/>
      <c r="FZ61" s="135"/>
      <c r="GA61" s="135"/>
      <c r="GB61" s="135"/>
      <c r="GC61" s="135"/>
      <c r="GD61" s="135"/>
      <c r="GE61" s="135"/>
      <c r="GF61" s="135"/>
      <c r="GG61" s="135"/>
      <c r="GH61" s="135"/>
      <c r="GI61" s="135"/>
      <c r="GJ61" s="135"/>
      <c r="GK61" s="135"/>
      <c r="GL61" s="135"/>
      <c r="GM61" s="135"/>
      <c r="GN61" s="135"/>
      <c r="GO61" s="135"/>
      <c r="GP61" s="135"/>
      <c r="GQ61" s="135"/>
      <c r="GR61" s="135"/>
      <c r="GS61" s="135"/>
      <c r="GT61" s="135"/>
      <c r="GU61" s="135"/>
      <c r="GV61" s="135"/>
      <c r="GW61" s="135"/>
      <c r="GX61" s="135"/>
      <c r="GY61" s="135"/>
      <c r="GZ61" s="135"/>
      <c r="HA61" s="135"/>
      <c r="HB61" s="135"/>
      <c r="HC61" s="135"/>
      <c r="HD61" s="135"/>
      <c r="HE61" s="135"/>
      <c r="HF61" s="135"/>
      <c r="HG61" s="135"/>
      <c r="HH61" s="135"/>
      <c r="HI61" s="135"/>
      <c r="HJ61" s="135"/>
      <c r="HK61" s="135"/>
      <c r="HL61" s="135"/>
      <c r="HM61" s="135"/>
      <c r="HN61" s="135"/>
      <c r="HO61" s="135"/>
      <c r="HP61" s="135"/>
      <c r="HQ61" s="135"/>
      <c r="HR61" s="135"/>
      <c r="HS61" s="135"/>
      <c r="HT61" s="135"/>
      <c r="HU61" s="135"/>
      <c r="HV61" s="135"/>
      <c r="HW61" s="135"/>
      <c r="HX61" s="135"/>
      <c r="HY61" s="135"/>
      <c r="HZ61" s="135"/>
      <c r="IA61" s="135"/>
      <c r="IB61" s="135"/>
      <c r="IC61" s="135"/>
      <c r="ID61" s="135"/>
      <c r="IE61" s="135"/>
      <c r="IF61" s="135"/>
      <c r="IG61" s="135"/>
      <c r="IH61" s="135"/>
      <c r="II61" s="135"/>
      <c r="IJ61" s="135"/>
      <c r="IK61" s="135"/>
      <c r="IL61" s="135"/>
      <c r="IM61" s="135"/>
      <c r="IN61" s="135"/>
      <c r="IO61" s="135"/>
      <c r="IP61" s="135"/>
      <c r="IQ61" s="135"/>
      <c r="IR61" s="135"/>
      <c r="IS61" s="135"/>
      <c r="IT61" s="135"/>
      <c r="IU61" s="136"/>
    </row>
    <row r="62" spans="1:256" ht="15" customHeight="1" x14ac:dyDescent="0.25">
      <c r="A62" s="127" t="s">
        <v>83</v>
      </c>
      <c r="B62" s="113">
        <v>-72</v>
      </c>
      <c r="C62" s="138" t="s">
        <v>185</v>
      </c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3"/>
    </row>
    <row r="63" spans="1:256" ht="15" customHeight="1" x14ac:dyDescent="0.25">
      <c r="A63" s="127" t="s">
        <v>84</v>
      </c>
      <c r="B63" s="113">
        <v>48.7</v>
      </c>
      <c r="C63" s="138" t="s">
        <v>186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3"/>
    </row>
    <row r="64" spans="1:256" ht="15" customHeight="1" x14ac:dyDescent="0.25">
      <c r="A64" s="127" t="s">
        <v>85</v>
      </c>
      <c r="B64" s="113">
        <v>174</v>
      </c>
      <c r="C64" s="138" t="s">
        <v>187</v>
      </c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  <c r="CW64" s="102"/>
      <c r="CX64" s="102"/>
      <c r="CY64" s="102"/>
      <c r="CZ64" s="102"/>
      <c r="DA64" s="102"/>
      <c r="DB64" s="102"/>
      <c r="DC64" s="102"/>
      <c r="DD64" s="102"/>
      <c r="DE64" s="102"/>
      <c r="DF64" s="102"/>
      <c r="DG64" s="102"/>
      <c r="DH64" s="102"/>
      <c r="DI64" s="102"/>
      <c r="DJ64" s="102"/>
      <c r="DK64" s="102"/>
      <c r="DL64" s="102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/>
      <c r="DY64" s="102"/>
      <c r="DZ64" s="102"/>
      <c r="EA64" s="102"/>
      <c r="EB64" s="102"/>
      <c r="EC64" s="102"/>
      <c r="ED64" s="102"/>
      <c r="EE64" s="102"/>
      <c r="EF64" s="102"/>
      <c r="EG64" s="102"/>
      <c r="EH64" s="102"/>
      <c r="EI64" s="102"/>
      <c r="EJ64" s="102"/>
      <c r="EK64" s="102"/>
      <c r="EL64" s="102"/>
      <c r="EM64" s="102"/>
      <c r="EN64" s="102"/>
      <c r="EO64" s="102"/>
      <c r="EP64" s="102"/>
      <c r="EQ64" s="102"/>
      <c r="ER64" s="102"/>
      <c r="ES64" s="102"/>
      <c r="ET64" s="102"/>
      <c r="EU64" s="102"/>
      <c r="EV64" s="102"/>
      <c r="EW64" s="102"/>
      <c r="EX64" s="102"/>
      <c r="EY64" s="102"/>
      <c r="EZ64" s="102"/>
      <c r="FA64" s="102"/>
      <c r="FB64" s="102"/>
      <c r="FC64" s="102"/>
      <c r="FD64" s="102"/>
      <c r="FE64" s="102"/>
      <c r="FF64" s="102"/>
      <c r="FG64" s="102"/>
      <c r="FH64" s="102"/>
      <c r="FI64" s="102"/>
      <c r="FJ64" s="102"/>
      <c r="FK64" s="102"/>
      <c r="FL64" s="102"/>
      <c r="FM64" s="102"/>
      <c r="FN64" s="102"/>
      <c r="FO64" s="102"/>
      <c r="FP64" s="102"/>
      <c r="FQ64" s="102"/>
      <c r="FR64" s="102"/>
      <c r="FS64" s="102"/>
      <c r="FT64" s="102"/>
      <c r="FU64" s="102"/>
      <c r="FV64" s="102"/>
      <c r="FW64" s="102"/>
      <c r="FX64" s="102"/>
      <c r="FY64" s="102"/>
      <c r="FZ64" s="102"/>
      <c r="GA64" s="102"/>
      <c r="GB64" s="102"/>
      <c r="GC64" s="102"/>
      <c r="GD64" s="102"/>
      <c r="GE64" s="102"/>
      <c r="GF64" s="102"/>
      <c r="GG64" s="102"/>
      <c r="GH64" s="102"/>
      <c r="GI64" s="102"/>
      <c r="GJ64" s="102"/>
      <c r="GK64" s="102"/>
      <c r="GL64" s="102"/>
      <c r="GM64" s="102"/>
      <c r="GN64" s="102"/>
      <c r="GO64" s="102"/>
      <c r="GP64" s="102"/>
      <c r="GQ64" s="102"/>
      <c r="GR64" s="102"/>
      <c r="GS64" s="102"/>
      <c r="GT64" s="102"/>
      <c r="GU64" s="102"/>
      <c r="GV64" s="102"/>
      <c r="GW64" s="102"/>
      <c r="GX64" s="102"/>
      <c r="GY64" s="102"/>
      <c r="GZ64" s="102"/>
      <c r="HA64" s="102"/>
      <c r="HB64" s="102"/>
      <c r="HC64" s="102"/>
      <c r="HD64" s="102"/>
      <c r="HE64" s="102"/>
      <c r="HF64" s="102"/>
      <c r="HG64" s="102"/>
      <c r="HH64" s="102"/>
      <c r="HI64" s="102"/>
      <c r="HJ64" s="102"/>
      <c r="HK64" s="102"/>
      <c r="HL64" s="102"/>
      <c r="HM64" s="102"/>
      <c r="HN64" s="102"/>
      <c r="HO64" s="102"/>
      <c r="HP64" s="102"/>
      <c r="HQ64" s="102"/>
      <c r="HR64" s="102"/>
      <c r="HS64" s="102"/>
      <c r="HT64" s="102"/>
      <c r="HU64" s="102"/>
      <c r="HV64" s="102"/>
      <c r="HW64" s="102"/>
      <c r="HX64" s="102"/>
      <c r="HY64" s="102"/>
      <c r="HZ64" s="102"/>
      <c r="IA64" s="102"/>
      <c r="IB64" s="102"/>
      <c r="IC64" s="102"/>
      <c r="ID64" s="102"/>
      <c r="IE64" s="102"/>
      <c r="IF64" s="102"/>
      <c r="IG64" s="102"/>
      <c r="IH64" s="102"/>
      <c r="II64" s="102"/>
      <c r="IJ64" s="102"/>
      <c r="IK64" s="102"/>
      <c r="IL64" s="102"/>
      <c r="IM64" s="102"/>
      <c r="IN64" s="102"/>
      <c r="IO64" s="102"/>
      <c r="IP64" s="102"/>
      <c r="IQ64" s="102"/>
      <c r="IR64" s="102"/>
      <c r="IS64" s="102"/>
      <c r="IT64" s="102"/>
      <c r="IU64" s="103"/>
    </row>
    <row r="65" spans="1:256" ht="15" customHeight="1" x14ac:dyDescent="0.25">
      <c r="A65" s="127" t="s">
        <v>86</v>
      </c>
      <c r="B65" s="113">
        <v>28.3</v>
      </c>
      <c r="C65" s="138" t="s">
        <v>188</v>
      </c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  <c r="DI65" s="102"/>
      <c r="DJ65" s="102"/>
      <c r="DK65" s="102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/>
      <c r="DY65" s="102"/>
      <c r="DZ65" s="102"/>
      <c r="EA65" s="102"/>
      <c r="EB65" s="102"/>
      <c r="EC65" s="102"/>
      <c r="ED65" s="102"/>
      <c r="EE65" s="102"/>
      <c r="EF65" s="102"/>
      <c r="EG65" s="102"/>
      <c r="EH65" s="102"/>
      <c r="EI65" s="102"/>
      <c r="EJ65" s="102"/>
      <c r="EK65" s="102"/>
      <c r="EL65" s="102"/>
      <c r="EM65" s="102"/>
      <c r="EN65" s="102"/>
      <c r="EO65" s="102"/>
      <c r="EP65" s="102"/>
      <c r="EQ65" s="102"/>
      <c r="ER65" s="102"/>
      <c r="ES65" s="102"/>
      <c r="ET65" s="102"/>
      <c r="EU65" s="102"/>
      <c r="EV65" s="102"/>
      <c r="EW65" s="102"/>
      <c r="EX65" s="102"/>
      <c r="EY65" s="102"/>
      <c r="EZ65" s="102"/>
      <c r="FA65" s="102"/>
      <c r="FB65" s="102"/>
      <c r="FC65" s="102"/>
      <c r="FD65" s="102"/>
      <c r="FE65" s="102"/>
      <c r="FF65" s="102"/>
      <c r="FG65" s="102"/>
      <c r="FH65" s="102"/>
      <c r="FI65" s="102"/>
      <c r="FJ65" s="102"/>
      <c r="FK65" s="102"/>
      <c r="FL65" s="102"/>
      <c r="FM65" s="102"/>
      <c r="FN65" s="102"/>
      <c r="FO65" s="102"/>
      <c r="FP65" s="102"/>
      <c r="FQ65" s="102"/>
      <c r="FR65" s="102"/>
      <c r="FS65" s="102"/>
      <c r="FT65" s="102"/>
      <c r="FU65" s="102"/>
      <c r="FV65" s="102"/>
      <c r="FW65" s="102"/>
      <c r="FX65" s="102"/>
      <c r="FY65" s="102"/>
      <c r="FZ65" s="102"/>
      <c r="GA65" s="102"/>
      <c r="GB65" s="102"/>
      <c r="GC65" s="102"/>
      <c r="GD65" s="102"/>
      <c r="GE65" s="102"/>
      <c r="GF65" s="102"/>
      <c r="GG65" s="102"/>
      <c r="GH65" s="102"/>
      <c r="GI65" s="102"/>
      <c r="GJ65" s="102"/>
      <c r="GK65" s="102"/>
      <c r="GL65" s="102"/>
      <c r="GM65" s="102"/>
      <c r="GN65" s="102"/>
      <c r="GO65" s="102"/>
      <c r="GP65" s="102"/>
      <c r="GQ65" s="102"/>
      <c r="GR65" s="102"/>
      <c r="GS65" s="102"/>
      <c r="GT65" s="102"/>
      <c r="GU65" s="102"/>
      <c r="GV65" s="102"/>
      <c r="GW65" s="102"/>
      <c r="GX65" s="102"/>
      <c r="GY65" s="102"/>
      <c r="GZ65" s="102"/>
      <c r="HA65" s="102"/>
      <c r="HB65" s="102"/>
      <c r="HC65" s="102"/>
      <c r="HD65" s="102"/>
      <c r="HE65" s="102"/>
      <c r="HF65" s="102"/>
      <c r="HG65" s="102"/>
      <c r="HH65" s="102"/>
      <c r="HI65" s="102"/>
      <c r="HJ65" s="102"/>
      <c r="HK65" s="102"/>
      <c r="HL65" s="102"/>
      <c r="HM65" s="102"/>
      <c r="HN65" s="102"/>
      <c r="HO65" s="102"/>
      <c r="HP65" s="102"/>
      <c r="HQ65" s="102"/>
      <c r="HR65" s="102"/>
      <c r="HS65" s="102"/>
      <c r="HT65" s="102"/>
      <c r="HU65" s="102"/>
      <c r="HV65" s="102"/>
      <c r="HW65" s="102"/>
      <c r="HX65" s="102"/>
      <c r="HY65" s="102"/>
      <c r="HZ65" s="102"/>
      <c r="IA65" s="102"/>
      <c r="IB65" s="102"/>
      <c r="IC65" s="102"/>
      <c r="ID65" s="102"/>
      <c r="IE65" s="102"/>
      <c r="IF65" s="102"/>
      <c r="IG65" s="102"/>
      <c r="IH65" s="102"/>
      <c r="II65" s="102"/>
      <c r="IJ65" s="102"/>
      <c r="IK65" s="102"/>
      <c r="IL65" s="102"/>
      <c r="IM65" s="102"/>
      <c r="IN65" s="102"/>
      <c r="IO65" s="102"/>
      <c r="IP65" s="102"/>
      <c r="IQ65" s="102"/>
      <c r="IR65" s="102"/>
      <c r="IS65" s="102"/>
      <c r="IT65" s="102"/>
      <c r="IU65" s="103"/>
    </row>
    <row r="66" spans="1:256" ht="15" customHeight="1" x14ac:dyDescent="0.25">
      <c r="A66" s="127" t="s">
        <v>87</v>
      </c>
      <c r="B66" s="113">
        <v>1680</v>
      </c>
      <c r="C66" s="138" t="s">
        <v>189</v>
      </c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2"/>
      <c r="EE66" s="102"/>
      <c r="EF66" s="102"/>
      <c r="EG66" s="102"/>
      <c r="EH66" s="102"/>
      <c r="EI66" s="102"/>
      <c r="EJ66" s="102"/>
      <c r="EK66" s="102"/>
      <c r="EL66" s="102"/>
      <c r="EM66" s="102"/>
      <c r="EN66" s="102"/>
      <c r="EO66" s="102"/>
      <c r="EP66" s="102"/>
      <c r="EQ66" s="102"/>
      <c r="ER66" s="102"/>
      <c r="ES66" s="102"/>
      <c r="ET66" s="102"/>
      <c r="EU66" s="102"/>
      <c r="EV66" s="102"/>
      <c r="EW66" s="102"/>
      <c r="EX66" s="102"/>
      <c r="EY66" s="102"/>
      <c r="EZ66" s="102"/>
      <c r="FA66" s="102"/>
      <c r="FB66" s="102"/>
      <c r="FC66" s="102"/>
      <c r="FD66" s="102"/>
      <c r="FE66" s="102"/>
      <c r="FF66" s="102"/>
      <c r="FG66" s="102"/>
      <c r="FH66" s="102"/>
      <c r="FI66" s="102"/>
      <c r="FJ66" s="102"/>
      <c r="FK66" s="102"/>
      <c r="FL66" s="102"/>
      <c r="FM66" s="102"/>
      <c r="FN66" s="102"/>
      <c r="FO66" s="102"/>
      <c r="FP66" s="102"/>
      <c r="FQ66" s="102"/>
      <c r="FR66" s="102"/>
      <c r="FS66" s="102"/>
      <c r="FT66" s="102"/>
      <c r="FU66" s="102"/>
      <c r="FV66" s="102"/>
      <c r="FW66" s="102"/>
      <c r="FX66" s="102"/>
      <c r="FY66" s="102"/>
      <c r="FZ66" s="102"/>
      <c r="GA66" s="102"/>
      <c r="GB66" s="102"/>
      <c r="GC66" s="102"/>
      <c r="GD66" s="102"/>
      <c r="GE66" s="102"/>
      <c r="GF66" s="102"/>
      <c r="GG66" s="102"/>
      <c r="GH66" s="102"/>
      <c r="GI66" s="102"/>
      <c r="GJ66" s="102"/>
      <c r="GK66" s="102"/>
      <c r="GL66" s="102"/>
      <c r="GM66" s="102"/>
      <c r="GN66" s="102"/>
      <c r="GO66" s="102"/>
      <c r="GP66" s="102"/>
      <c r="GQ66" s="102"/>
      <c r="GR66" s="102"/>
      <c r="GS66" s="102"/>
      <c r="GT66" s="102"/>
      <c r="GU66" s="102"/>
      <c r="GV66" s="102"/>
      <c r="GW66" s="102"/>
      <c r="GX66" s="102"/>
      <c r="GY66" s="102"/>
      <c r="GZ66" s="102"/>
      <c r="HA66" s="102"/>
      <c r="HB66" s="102"/>
      <c r="HC66" s="102"/>
      <c r="HD66" s="102"/>
      <c r="HE66" s="102"/>
      <c r="HF66" s="102"/>
      <c r="HG66" s="102"/>
      <c r="HH66" s="102"/>
      <c r="HI66" s="102"/>
      <c r="HJ66" s="102"/>
      <c r="HK66" s="102"/>
      <c r="HL66" s="102"/>
      <c r="HM66" s="102"/>
      <c r="HN66" s="102"/>
      <c r="HO66" s="102"/>
      <c r="HP66" s="102"/>
      <c r="HQ66" s="102"/>
      <c r="HR66" s="102"/>
      <c r="HS66" s="102"/>
      <c r="HT66" s="102"/>
      <c r="HU66" s="102"/>
      <c r="HV66" s="102"/>
      <c r="HW66" s="102"/>
      <c r="HX66" s="102"/>
      <c r="HY66" s="102"/>
      <c r="HZ66" s="102"/>
      <c r="IA66" s="102"/>
      <c r="IB66" s="102"/>
      <c r="IC66" s="102"/>
      <c r="ID66" s="102"/>
      <c r="IE66" s="102"/>
      <c r="IF66" s="102"/>
      <c r="IG66" s="102"/>
      <c r="IH66" s="102"/>
      <c r="II66" s="102"/>
      <c r="IJ66" s="102"/>
      <c r="IK66" s="102"/>
      <c r="IL66" s="102"/>
      <c r="IM66" s="102"/>
      <c r="IN66" s="102"/>
      <c r="IO66" s="102"/>
      <c r="IP66" s="102"/>
      <c r="IQ66" s="102"/>
      <c r="IR66" s="102"/>
      <c r="IS66" s="102"/>
      <c r="IT66" s="102"/>
      <c r="IU66" s="103"/>
    </row>
    <row r="67" spans="1:256" ht="15" customHeight="1" x14ac:dyDescent="0.25">
      <c r="A67" s="139" t="s">
        <v>190</v>
      </c>
      <c r="B67" s="113">
        <v>0</v>
      </c>
      <c r="C67" s="140" t="s">
        <v>191</v>
      </c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102"/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2"/>
      <c r="FE67" s="102"/>
      <c r="FF67" s="102"/>
      <c r="FG67" s="102"/>
      <c r="FH67" s="102"/>
      <c r="FI67" s="102"/>
      <c r="FJ67" s="102"/>
      <c r="FK67" s="102"/>
      <c r="FL67" s="102"/>
      <c r="FM67" s="102"/>
      <c r="FN67" s="102"/>
      <c r="FO67" s="102"/>
      <c r="FP67" s="102"/>
      <c r="FQ67" s="102"/>
      <c r="FR67" s="102"/>
      <c r="FS67" s="102"/>
      <c r="FT67" s="102"/>
      <c r="FU67" s="102"/>
      <c r="FV67" s="102"/>
      <c r="FW67" s="102"/>
      <c r="FX67" s="102"/>
      <c r="FY67" s="102"/>
      <c r="FZ67" s="102"/>
      <c r="GA67" s="102"/>
      <c r="GB67" s="102"/>
      <c r="GC67" s="102"/>
      <c r="GD67" s="102"/>
      <c r="GE67" s="102"/>
      <c r="GF67" s="102"/>
      <c r="GG67" s="102"/>
      <c r="GH67" s="102"/>
      <c r="GI67" s="102"/>
      <c r="GJ67" s="102"/>
      <c r="GK67" s="102"/>
      <c r="GL67" s="102"/>
      <c r="GM67" s="102"/>
      <c r="GN67" s="102"/>
      <c r="GO67" s="102"/>
      <c r="GP67" s="102"/>
      <c r="GQ67" s="102"/>
      <c r="GR67" s="102"/>
      <c r="GS67" s="102"/>
      <c r="GT67" s="102"/>
      <c r="GU67" s="102"/>
      <c r="GV67" s="102"/>
      <c r="GW67" s="102"/>
      <c r="GX67" s="102"/>
      <c r="GY67" s="102"/>
      <c r="GZ67" s="102"/>
      <c r="HA67" s="102"/>
      <c r="HB67" s="102"/>
      <c r="HC67" s="102"/>
      <c r="HD67" s="102"/>
      <c r="HE67" s="102"/>
      <c r="HF67" s="102"/>
      <c r="HG67" s="102"/>
      <c r="HH67" s="102"/>
      <c r="HI67" s="102"/>
      <c r="HJ67" s="102"/>
      <c r="HK67" s="102"/>
      <c r="HL67" s="102"/>
      <c r="HM67" s="102"/>
      <c r="HN67" s="102"/>
      <c r="HO67" s="102"/>
      <c r="HP67" s="102"/>
      <c r="HQ67" s="102"/>
      <c r="HR67" s="102"/>
      <c r="HS67" s="102"/>
      <c r="HT67" s="102"/>
      <c r="HU67" s="102"/>
      <c r="HV67" s="102"/>
      <c r="HW67" s="102"/>
      <c r="HX67" s="102"/>
      <c r="HY67" s="102"/>
      <c r="HZ67" s="102"/>
      <c r="IA67" s="102"/>
      <c r="IB67" s="102"/>
      <c r="IC67" s="102"/>
      <c r="ID67" s="102"/>
      <c r="IE67" s="102"/>
      <c r="IF67" s="102"/>
      <c r="IG67" s="102"/>
      <c r="IH67" s="102"/>
      <c r="II67" s="102"/>
      <c r="IJ67" s="102"/>
      <c r="IK67" s="102"/>
      <c r="IL67" s="102"/>
      <c r="IM67" s="102"/>
      <c r="IN67" s="102"/>
      <c r="IO67" s="102"/>
      <c r="IP67" s="102"/>
      <c r="IQ67" s="102"/>
      <c r="IR67" s="102"/>
      <c r="IS67" s="102"/>
      <c r="IT67" s="102"/>
      <c r="IU67" s="103"/>
      <c r="IV67" s="60"/>
    </row>
    <row r="68" spans="1:256" ht="15" customHeight="1" x14ac:dyDescent="0.25">
      <c r="A68" s="139" t="s">
        <v>192</v>
      </c>
      <c r="B68" s="113">
        <v>265</v>
      </c>
      <c r="C68" s="141" t="s">
        <v>193</v>
      </c>
      <c r="D68" s="101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2"/>
      <c r="FX68" s="102"/>
      <c r="FY68" s="102"/>
      <c r="FZ68" s="102"/>
      <c r="GA68" s="102"/>
      <c r="GB68" s="102"/>
      <c r="GC68" s="102"/>
      <c r="GD68" s="102"/>
      <c r="GE68" s="102"/>
      <c r="GF68" s="102"/>
      <c r="GG68" s="102"/>
      <c r="GH68" s="102"/>
      <c r="GI68" s="102"/>
      <c r="GJ68" s="102"/>
      <c r="GK68" s="102"/>
      <c r="GL68" s="102"/>
      <c r="GM68" s="102"/>
      <c r="GN68" s="102"/>
      <c r="GO68" s="102"/>
      <c r="GP68" s="102"/>
      <c r="GQ68" s="102"/>
      <c r="GR68" s="102"/>
      <c r="GS68" s="102"/>
      <c r="GT68" s="102"/>
      <c r="GU68" s="102"/>
      <c r="GV68" s="102"/>
      <c r="GW68" s="102"/>
      <c r="GX68" s="102"/>
      <c r="GY68" s="102"/>
      <c r="GZ68" s="102"/>
      <c r="HA68" s="102"/>
      <c r="HB68" s="102"/>
      <c r="HC68" s="102"/>
      <c r="HD68" s="102"/>
      <c r="HE68" s="102"/>
      <c r="HF68" s="102"/>
      <c r="HG68" s="102"/>
      <c r="HH68" s="102"/>
      <c r="HI68" s="102"/>
      <c r="HJ68" s="102"/>
      <c r="HK68" s="102"/>
      <c r="HL68" s="102"/>
      <c r="HM68" s="102"/>
      <c r="HN68" s="102"/>
      <c r="HO68" s="102"/>
      <c r="HP68" s="102"/>
      <c r="HQ68" s="102"/>
      <c r="HR68" s="102"/>
      <c r="HS68" s="102"/>
      <c r="HT68" s="102"/>
      <c r="HU68" s="102"/>
      <c r="HV68" s="102"/>
      <c r="HW68" s="102"/>
      <c r="HX68" s="102"/>
      <c r="HY68" s="102"/>
      <c r="HZ68" s="102"/>
      <c r="IA68" s="102"/>
      <c r="IB68" s="102"/>
      <c r="IC68" s="102"/>
      <c r="ID68" s="102"/>
      <c r="IE68" s="102"/>
      <c r="IF68" s="102"/>
      <c r="IG68" s="102"/>
      <c r="IH68" s="102"/>
      <c r="II68" s="102"/>
      <c r="IJ68" s="102"/>
      <c r="IK68" s="102"/>
      <c r="IL68" s="102"/>
      <c r="IM68" s="102"/>
      <c r="IN68" s="102"/>
      <c r="IO68" s="102"/>
      <c r="IP68" s="102"/>
      <c r="IQ68" s="102"/>
      <c r="IR68" s="102"/>
      <c r="IS68" s="102"/>
      <c r="IT68" s="102"/>
      <c r="IU68" s="103"/>
      <c r="IV68" s="60"/>
    </row>
    <row r="69" spans="1:256" s="142" customFormat="1" ht="15.75" x14ac:dyDescent="0.25">
      <c r="A69" s="127" t="s">
        <v>90</v>
      </c>
      <c r="B69" s="128">
        <v>45262</v>
      </c>
      <c r="C69" s="143" t="s">
        <v>91</v>
      </c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/>
      <c r="CB69" s="130"/>
      <c r="CC69" s="130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0"/>
      <c r="CQ69" s="130"/>
      <c r="CR69" s="130"/>
      <c r="CS69" s="130"/>
      <c r="CT69" s="130"/>
      <c r="CU69" s="130"/>
      <c r="CV69" s="130"/>
      <c r="CW69" s="130"/>
      <c r="CX69" s="130"/>
      <c r="CY69" s="130"/>
      <c r="CZ69" s="130"/>
      <c r="DA69" s="130"/>
      <c r="DB69" s="130"/>
      <c r="DC69" s="130"/>
      <c r="DD69" s="130"/>
      <c r="DE69" s="130"/>
      <c r="DF69" s="130"/>
      <c r="DG69" s="130"/>
      <c r="DH69" s="130"/>
      <c r="DI69" s="130"/>
      <c r="DJ69" s="130"/>
      <c r="DK69" s="130"/>
      <c r="DL69" s="130"/>
      <c r="DM69" s="130"/>
      <c r="DN69" s="130"/>
      <c r="DO69" s="130"/>
      <c r="DP69" s="130"/>
      <c r="DQ69" s="130"/>
      <c r="DR69" s="130"/>
      <c r="DS69" s="130"/>
      <c r="DT69" s="130"/>
      <c r="DU69" s="130"/>
      <c r="DV69" s="130"/>
      <c r="DW69" s="130"/>
      <c r="DX69" s="130"/>
      <c r="DY69" s="130"/>
      <c r="DZ69" s="130"/>
      <c r="EA69" s="130"/>
      <c r="EB69" s="130"/>
      <c r="EC69" s="130"/>
      <c r="ED69" s="130"/>
      <c r="EE69" s="130"/>
      <c r="EF69" s="130"/>
      <c r="EG69" s="130"/>
      <c r="EH69" s="130"/>
      <c r="EI69" s="130"/>
      <c r="EJ69" s="130"/>
      <c r="EK69" s="130"/>
      <c r="EL69" s="130"/>
      <c r="EM69" s="130"/>
      <c r="EN69" s="130"/>
      <c r="EO69" s="130"/>
      <c r="EP69" s="130"/>
      <c r="EQ69" s="130"/>
      <c r="ER69" s="130"/>
      <c r="ES69" s="130"/>
      <c r="ET69" s="130"/>
      <c r="EU69" s="130"/>
      <c r="EV69" s="130"/>
      <c r="EW69" s="130"/>
      <c r="EX69" s="130"/>
      <c r="EY69" s="130"/>
      <c r="EZ69" s="130"/>
      <c r="FA69" s="130"/>
      <c r="FB69" s="130"/>
      <c r="FC69" s="130"/>
      <c r="FD69" s="130"/>
      <c r="FE69" s="130"/>
      <c r="FF69" s="130"/>
      <c r="FG69" s="130"/>
      <c r="FH69" s="130"/>
      <c r="FI69" s="130"/>
      <c r="FJ69" s="130"/>
      <c r="FK69" s="130"/>
      <c r="FL69" s="130"/>
      <c r="FM69" s="130"/>
      <c r="FN69" s="130"/>
      <c r="FO69" s="130"/>
      <c r="FP69" s="130"/>
      <c r="FQ69" s="130"/>
      <c r="FR69" s="130"/>
      <c r="FS69" s="130"/>
      <c r="FT69" s="130"/>
      <c r="FU69" s="130"/>
      <c r="FV69" s="130"/>
      <c r="FW69" s="130"/>
      <c r="FX69" s="130"/>
      <c r="FY69" s="130"/>
      <c r="FZ69" s="130"/>
      <c r="GA69" s="130"/>
      <c r="GB69" s="130"/>
      <c r="GC69" s="130"/>
      <c r="GD69" s="130"/>
      <c r="GE69" s="130"/>
      <c r="GF69" s="130"/>
      <c r="GG69" s="130"/>
      <c r="GH69" s="130"/>
      <c r="GI69" s="130"/>
      <c r="GJ69" s="130"/>
      <c r="GK69" s="130"/>
      <c r="GL69" s="130"/>
      <c r="GM69" s="130"/>
      <c r="GN69" s="130"/>
      <c r="GO69" s="130"/>
      <c r="GP69" s="130"/>
      <c r="GQ69" s="130"/>
      <c r="GR69" s="130"/>
      <c r="GS69" s="130"/>
      <c r="GT69" s="130"/>
      <c r="GU69" s="130"/>
      <c r="GV69" s="130"/>
      <c r="GW69" s="130"/>
      <c r="GX69" s="130"/>
      <c r="GY69" s="130"/>
      <c r="GZ69" s="130"/>
      <c r="HA69" s="130"/>
      <c r="HB69" s="130"/>
      <c r="HC69" s="130"/>
      <c r="HD69" s="130"/>
      <c r="HE69" s="130"/>
      <c r="HF69" s="130"/>
      <c r="HG69" s="130"/>
      <c r="HH69" s="130"/>
      <c r="HI69" s="130"/>
      <c r="HJ69" s="130"/>
      <c r="HK69" s="130"/>
      <c r="HL69" s="130"/>
      <c r="HM69" s="130"/>
      <c r="HN69" s="130"/>
      <c r="HO69" s="130"/>
      <c r="HP69" s="130"/>
      <c r="HQ69" s="130"/>
      <c r="HR69" s="130"/>
      <c r="HS69" s="130"/>
      <c r="HT69" s="130"/>
      <c r="HU69" s="130"/>
      <c r="HV69" s="130"/>
      <c r="HW69" s="130"/>
      <c r="HX69" s="130"/>
      <c r="HY69" s="130"/>
      <c r="HZ69" s="130"/>
      <c r="IA69" s="130"/>
      <c r="IB69" s="130"/>
      <c r="IC69" s="130"/>
      <c r="ID69" s="130"/>
      <c r="IE69" s="130"/>
      <c r="IF69" s="130"/>
      <c r="IG69" s="130"/>
      <c r="IH69" s="130"/>
      <c r="II69" s="130"/>
      <c r="IJ69" s="130"/>
      <c r="IK69" s="130"/>
      <c r="IL69" s="130"/>
      <c r="IM69" s="130"/>
      <c r="IN69" s="130"/>
      <c r="IO69" s="130"/>
      <c r="IP69" s="130"/>
      <c r="IQ69" s="130"/>
      <c r="IR69" s="130"/>
      <c r="IS69" s="130"/>
      <c r="IT69" s="130"/>
      <c r="IU69" s="131"/>
    </row>
    <row r="70" spans="1:256" s="137" customFormat="1" ht="15.75" x14ac:dyDescent="0.25">
      <c r="A70" s="127" t="s">
        <v>92</v>
      </c>
      <c r="B70" s="133">
        <v>0.125</v>
      </c>
      <c r="C70" s="134" t="s">
        <v>194</v>
      </c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135"/>
      <c r="CR70" s="135"/>
      <c r="CS70" s="135"/>
      <c r="CT70" s="135"/>
      <c r="CU70" s="135"/>
      <c r="CV70" s="135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5"/>
      <c r="FX70" s="135"/>
      <c r="FY70" s="135"/>
      <c r="FZ70" s="135"/>
      <c r="GA70" s="135"/>
      <c r="GB70" s="135"/>
      <c r="GC70" s="135"/>
      <c r="GD70" s="135"/>
      <c r="GE70" s="135"/>
      <c r="GF70" s="135"/>
      <c r="GG70" s="135"/>
      <c r="GH70" s="135"/>
      <c r="GI70" s="135"/>
      <c r="GJ70" s="135"/>
      <c r="GK70" s="135"/>
      <c r="GL70" s="135"/>
      <c r="GM70" s="135"/>
      <c r="GN70" s="135"/>
      <c r="GO70" s="135"/>
      <c r="GP70" s="135"/>
      <c r="GQ70" s="135"/>
      <c r="GR70" s="135"/>
      <c r="GS70" s="135"/>
      <c r="GT70" s="135"/>
      <c r="GU70" s="135"/>
      <c r="GV70" s="135"/>
      <c r="GW70" s="135"/>
      <c r="GX70" s="135"/>
      <c r="GY70" s="135"/>
      <c r="GZ70" s="135"/>
      <c r="HA70" s="135"/>
      <c r="HB70" s="135"/>
      <c r="HC70" s="135"/>
      <c r="HD70" s="135"/>
      <c r="HE70" s="135"/>
      <c r="HF70" s="135"/>
      <c r="HG70" s="135"/>
      <c r="HH70" s="135"/>
      <c r="HI70" s="135"/>
      <c r="HJ70" s="135"/>
      <c r="HK70" s="135"/>
      <c r="HL70" s="135"/>
      <c r="HM70" s="135"/>
      <c r="HN70" s="135"/>
      <c r="HO70" s="135"/>
      <c r="HP70" s="135"/>
      <c r="HQ70" s="135"/>
      <c r="HR70" s="135"/>
      <c r="HS70" s="135"/>
      <c r="HT70" s="135"/>
      <c r="HU70" s="135"/>
      <c r="HV70" s="135"/>
      <c r="HW70" s="135"/>
      <c r="HX70" s="135"/>
      <c r="HY70" s="135"/>
      <c r="HZ70" s="135"/>
      <c r="IA70" s="135"/>
      <c r="IB70" s="135"/>
      <c r="IC70" s="135"/>
      <c r="ID70" s="135"/>
      <c r="IE70" s="135"/>
      <c r="IF70" s="135"/>
      <c r="IG70" s="135"/>
      <c r="IH70" s="135"/>
      <c r="II70" s="135"/>
      <c r="IJ70" s="135"/>
      <c r="IK70" s="135"/>
      <c r="IL70" s="135"/>
      <c r="IM70" s="135"/>
      <c r="IN70" s="135"/>
      <c r="IO70" s="135"/>
      <c r="IP70" s="135"/>
      <c r="IQ70" s="135"/>
      <c r="IR70" s="135"/>
      <c r="IS70" s="135"/>
      <c r="IT70" s="135"/>
      <c r="IU70" s="136"/>
    </row>
    <row r="71" spans="1:256" s="145" customFormat="1" ht="15" customHeight="1" x14ac:dyDescent="0.25">
      <c r="A71" s="127" t="s">
        <v>93</v>
      </c>
      <c r="B71" s="144">
        <v>45262</v>
      </c>
      <c r="C71" s="143" t="s">
        <v>94</v>
      </c>
      <c r="D71" s="135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130"/>
      <c r="CH71" s="130"/>
      <c r="CI71" s="130"/>
      <c r="CJ71" s="130"/>
      <c r="CK71" s="130"/>
      <c r="CL71" s="130"/>
      <c r="CM71" s="130"/>
      <c r="CN71" s="130"/>
      <c r="CO71" s="130"/>
      <c r="CP71" s="130"/>
      <c r="CQ71" s="130"/>
      <c r="CR71" s="130"/>
      <c r="CS71" s="130"/>
      <c r="CT71" s="130"/>
      <c r="CU71" s="130"/>
      <c r="CV71" s="130"/>
      <c r="CW71" s="130"/>
      <c r="CX71" s="130"/>
      <c r="CY71" s="130"/>
      <c r="CZ71" s="130"/>
      <c r="DA71" s="130"/>
      <c r="DB71" s="130"/>
      <c r="DC71" s="130"/>
      <c r="DD71" s="130"/>
      <c r="DE71" s="130"/>
      <c r="DF71" s="130"/>
      <c r="DG71" s="130"/>
      <c r="DH71" s="130"/>
      <c r="DI71" s="130"/>
      <c r="DJ71" s="130"/>
      <c r="DK71" s="130"/>
      <c r="DL71" s="130"/>
      <c r="DM71" s="130"/>
      <c r="DN71" s="130"/>
      <c r="DO71" s="130"/>
      <c r="DP71" s="130"/>
      <c r="DQ71" s="130"/>
      <c r="DR71" s="130"/>
      <c r="DS71" s="130"/>
      <c r="DT71" s="130"/>
      <c r="DU71" s="130"/>
      <c r="DV71" s="130"/>
      <c r="DW71" s="130"/>
      <c r="DX71" s="130"/>
      <c r="DY71" s="130"/>
      <c r="DZ71" s="130"/>
      <c r="EA71" s="130"/>
      <c r="EB71" s="130"/>
      <c r="EC71" s="130"/>
      <c r="ED71" s="130"/>
      <c r="EE71" s="130"/>
      <c r="EF71" s="130"/>
      <c r="EG71" s="130"/>
      <c r="EH71" s="130"/>
      <c r="EI71" s="130"/>
      <c r="EJ71" s="130"/>
      <c r="EK71" s="130"/>
      <c r="EL71" s="130"/>
      <c r="EM71" s="130"/>
      <c r="EN71" s="130"/>
      <c r="EO71" s="130"/>
      <c r="EP71" s="130"/>
      <c r="EQ71" s="130"/>
      <c r="ER71" s="130"/>
      <c r="ES71" s="130"/>
      <c r="ET71" s="130"/>
      <c r="EU71" s="130"/>
      <c r="EV71" s="130"/>
      <c r="EW71" s="130"/>
      <c r="EX71" s="130"/>
      <c r="EY71" s="130"/>
      <c r="EZ71" s="130"/>
      <c r="FA71" s="130"/>
      <c r="FB71" s="130"/>
      <c r="FC71" s="130"/>
      <c r="FD71" s="130"/>
      <c r="FE71" s="130"/>
      <c r="FF71" s="130"/>
      <c r="FG71" s="130"/>
      <c r="FH71" s="130"/>
      <c r="FI71" s="130"/>
      <c r="FJ71" s="130"/>
      <c r="FK71" s="130"/>
      <c r="FL71" s="130"/>
      <c r="FM71" s="130"/>
      <c r="FN71" s="130"/>
      <c r="FO71" s="130"/>
      <c r="FP71" s="130"/>
      <c r="FQ71" s="130"/>
      <c r="FR71" s="130"/>
      <c r="FS71" s="130"/>
      <c r="FT71" s="130"/>
      <c r="FU71" s="130"/>
      <c r="FV71" s="130"/>
      <c r="FW71" s="130"/>
      <c r="FX71" s="130"/>
      <c r="FY71" s="130"/>
      <c r="FZ71" s="130"/>
      <c r="GA71" s="130"/>
      <c r="GB71" s="130"/>
      <c r="GC71" s="130"/>
      <c r="GD71" s="130"/>
      <c r="GE71" s="130"/>
      <c r="GF71" s="130"/>
      <c r="GG71" s="130"/>
      <c r="GH71" s="130"/>
      <c r="GI71" s="130"/>
      <c r="GJ71" s="130"/>
      <c r="GK71" s="130"/>
      <c r="GL71" s="130"/>
      <c r="GM71" s="130"/>
      <c r="GN71" s="130"/>
      <c r="GO71" s="130"/>
      <c r="GP71" s="130"/>
      <c r="GQ71" s="130"/>
      <c r="GR71" s="130"/>
      <c r="GS71" s="130"/>
      <c r="GT71" s="130"/>
      <c r="GU71" s="130"/>
      <c r="GV71" s="130"/>
      <c r="GW71" s="130"/>
      <c r="GX71" s="130"/>
      <c r="GY71" s="130"/>
      <c r="GZ71" s="130"/>
      <c r="HA71" s="130"/>
      <c r="HB71" s="130"/>
      <c r="HC71" s="130"/>
      <c r="HD71" s="130"/>
      <c r="HE71" s="130"/>
      <c r="HF71" s="130"/>
      <c r="HG71" s="130"/>
      <c r="HH71" s="130"/>
      <c r="HI71" s="130"/>
      <c r="HJ71" s="130"/>
      <c r="HK71" s="130"/>
      <c r="HL71" s="130"/>
      <c r="HM71" s="130"/>
      <c r="HN71" s="130"/>
      <c r="HO71" s="130"/>
      <c r="HP71" s="130"/>
      <c r="HQ71" s="130"/>
      <c r="HR71" s="130"/>
      <c r="HS71" s="130"/>
      <c r="HT71" s="130"/>
      <c r="HU71" s="130"/>
      <c r="HV71" s="130"/>
      <c r="HW71" s="130"/>
      <c r="HX71" s="130"/>
      <c r="HY71" s="130"/>
      <c r="HZ71" s="130"/>
      <c r="IA71" s="130"/>
      <c r="IB71" s="130"/>
      <c r="IC71" s="130"/>
      <c r="ID71" s="130"/>
      <c r="IE71" s="130"/>
      <c r="IF71" s="130"/>
      <c r="IG71" s="130"/>
      <c r="IH71" s="130"/>
      <c r="II71" s="130"/>
      <c r="IJ71" s="130"/>
      <c r="IK71" s="130"/>
      <c r="IL71" s="130"/>
      <c r="IM71" s="130"/>
      <c r="IN71" s="130"/>
      <c r="IO71" s="130"/>
      <c r="IP71" s="130"/>
      <c r="IQ71" s="130"/>
      <c r="IR71" s="130"/>
      <c r="IS71" s="130"/>
      <c r="IT71" s="130"/>
      <c r="IU71" s="131"/>
    </row>
    <row r="72" spans="1:256" s="137" customFormat="1" ht="15" customHeight="1" x14ac:dyDescent="0.25">
      <c r="A72" s="127" t="s">
        <v>95</v>
      </c>
      <c r="B72" s="133">
        <v>0.46875</v>
      </c>
      <c r="C72" s="134" t="s">
        <v>195</v>
      </c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  <c r="BS72" s="135"/>
      <c r="BT72" s="135"/>
      <c r="BU72" s="135"/>
      <c r="BV72" s="135"/>
      <c r="BW72" s="135"/>
      <c r="BX72" s="135"/>
      <c r="BY72" s="135"/>
      <c r="BZ72" s="135"/>
      <c r="CA72" s="135"/>
      <c r="CB72" s="135"/>
      <c r="CC72" s="135"/>
      <c r="CD72" s="135"/>
      <c r="CE72" s="135"/>
      <c r="CF72" s="135"/>
      <c r="CG72" s="135"/>
      <c r="CH72" s="135"/>
      <c r="CI72" s="135"/>
      <c r="CJ72" s="135"/>
      <c r="CK72" s="135"/>
      <c r="CL72" s="135"/>
      <c r="CM72" s="135"/>
      <c r="CN72" s="135"/>
      <c r="CO72" s="135"/>
      <c r="CP72" s="135"/>
      <c r="CQ72" s="135"/>
      <c r="CR72" s="135"/>
      <c r="CS72" s="135"/>
      <c r="CT72" s="135"/>
      <c r="CU72" s="135"/>
      <c r="CV72" s="135"/>
      <c r="CW72" s="135"/>
      <c r="CX72" s="135"/>
      <c r="CY72" s="135"/>
      <c r="CZ72" s="135"/>
      <c r="DA72" s="135"/>
      <c r="DB72" s="135"/>
      <c r="DC72" s="135"/>
      <c r="DD72" s="135"/>
      <c r="DE72" s="135"/>
      <c r="DF72" s="135"/>
      <c r="DG72" s="135"/>
      <c r="DH72" s="135"/>
      <c r="DI72" s="135"/>
      <c r="DJ72" s="135"/>
      <c r="DK72" s="135"/>
      <c r="DL72" s="135"/>
      <c r="DM72" s="135"/>
      <c r="DN72" s="135"/>
      <c r="DO72" s="135"/>
      <c r="DP72" s="135"/>
      <c r="DQ72" s="135"/>
      <c r="DR72" s="135"/>
      <c r="DS72" s="135"/>
      <c r="DT72" s="135"/>
      <c r="DU72" s="135"/>
      <c r="DV72" s="135"/>
      <c r="DW72" s="135"/>
      <c r="DX72" s="135"/>
      <c r="DY72" s="135"/>
      <c r="DZ72" s="135"/>
      <c r="EA72" s="135"/>
      <c r="EB72" s="135"/>
      <c r="EC72" s="135"/>
      <c r="ED72" s="135"/>
      <c r="EE72" s="135"/>
      <c r="EF72" s="135"/>
      <c r="EG72" s="135"/>
      <c r="EH72" s="135"/>
      <c r="EI72" s="135"/>
      <c r="EJ72" s="135"/>
      <c r="EK72" s="135"/>
      <c r="EL72" s="135"/>
      <c r="EM72" s="135"/>
      <c r="EN72" s="135"/>
      <c r="EO72" s="135"/>
      <c r="EP72" s="135"/>
      <c r="EQ72" s="135"/>
      <c r="ER72" s="135"/>
      <c r="ES72" s="135"/>
      <c r="ET72" s="135"/>
      <c r="EU72" s="135"/>
      <c r="EV72" s="135"/>
      <c r="EW72" s="135"/>
      <c r="EX72" s="135"/>
      <c r="EY72" s="135"/>
      <c r="EZ72" s="135"/>
      <c r="FA72" s="135"/>
      <c r="FB72" s="135"/>
      <c r="FC72" s="135"/>
      <c r="FD72" s="135"/>
      <c r="FE72" s="135"/>
      <c r="FF72" s="135"/>
      <c r="FG72" s="135"/>
      <c r="FH72" s="135"/>
      <c r="FI72" s="135"/>
      <c r="FJ72" s="135"/>
      <c r="FK72" s="135"/>
      <c r="FL72" s="135"/>
      <c r="FM72" s="135"/>
      <c r="FN72" s="135"/>
      <c r="FO72" s="135"/>
      <c r="FP72" s="135"/>
      <c r="FQ72" s="135"/>
      <c r="FR72" s="135"/>
      <c r="FS72" s="135"/>
      <c r="FT72" s="135"/>
      <c r="FU72" s="135"/>
      <c r="FV72" s="135"/>
      <c r="FW72" s="135"/>
      <c r="FX72" s="135"/>
      <c r="FY72" s="135"/>
      <c r="FZ72" s="135"/>
      <c r="GA72" s="135"/>
      <c r="GB72" s="135"/>
      <c r="GC72" s="135"/>
      <c r="GD72" s="135"/>
      <c r="GE72" s="135"/>
      <c r="GF72" s="135"/>
      <c r="GG72" s="135"/>
      <c r="GH72" s="135"/>
      <c r="GI72" s="135"/>
      <c r="GJ72" s="135"/>
      <c r="GK72" s="135"/>
      <c r="GL72" s="135"/>
      <c r="GM72" s="135"/>
      <c r="GN72" s="135"/>
      <c r="GO72" s="135"/>
      <c r="GP72" s="135"/>
      <c r="GQ72" s="135"/>
      <c r="GR72" s="135"/>
      <c r="GS72" s="135"/>
      <c r="GT72" s="135"/>
      <c r="GU72" s="135"/>
      <c r="GV72" s="135"/>
      <c r="GW72" s="135"/>
      <c r="GX72" s="135"/>
      <c r="GY72" s="135"/>
      <c r="GZ72" s="135"/>
      <c r="HA72" s="135"/>
      <c r="HB72" s="135"/>
      <c r="HC72" s="135"/>
      <c r="HD72" s="135"/>
      <c r="HE72" s="135"/>
      <c r="HF72" s="135"/>
      <c r="HG72" s="135"/>
      <c r="HH72" s="135"/>
      <c r="HI72" s="135"/>
      <c r="HJ72" s="135"/>
      <c r="HK72" s="135"/>
      <c r="HL72" s="135"/>
      <c r="HM72" s="135"/>
      <c r="HN72" s="135"/>
      <c r="HO72" s="135"/>
      <c r="HP72" s="135"/>
      <c r="HQ72" s="135"/>
      <c r="HR72" s="135"/>
      <c r="HS72" s="135"/>
      <c r="HT72" s="135"/>
      <c r="HU72" s="135"/>
      <c r="HV72" s="135"/>
      <c r="HW72" s="135"/>
      <c r="HX72" s="135"/>
      <c r="HY72" s="135"/>
      <c r="HZ72" s="135"/>
      <c r="IA72" s="135"/>
      <c r="IB72" s="135"/>
      <c r="IC72" s="135"/>
      <c r="ID72" s="135"/>
      <c r="IE72" s="135"/>
      <c r="IF72" s="135"/>
      <c r="IG72" s="135"/>
      <c r="IH72" s="135"/>
      <c r="II72" s="135"/>
      <c r="IJ72" s="135"/>
      <c r="IK72" s="135"/>
      <c r="IL72" s="135"/>
      <c r="IM72" s="135"/>
      <c r="IN72" s="135"/>
      <c r="IO72" s="135"/>
      <c r="IP72" s="135"/>
      <c r="IQ72" s="135"/>
      <c r="IR72" s="135"/>
      <c r="IS72" s="135"/>
      <c r="IT72" s="135"/>
      <c r="IU72" s="136"/>
    </row>
    <row r="73" spans="1:256" ht="15" customHeight="1" x14ac:dyDescent="0.25">
      <c r="A73" s="70" t="s">
        <v>147</v>
      </c>
      <c r="B73" s="133">
        <v>0.28472222222222221</v>
      </c>
      <c r="C73" s="146" t="s">
        <v>96</v>
      </c>
      <c r="D73" s="135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EA73" s="102"/>
      <c r="EB73" s="102"/>
      <c r="EC73" s="102"/>
      <c r="ED73" s="102"/>
      <c r="EE73" s="102"/>
      <c r="EF73" s="102"/>
      <c r="EG73" s="102"/>
      <c r="EH73" s="102"/>
      <c r="EI73" s="102"/>
      <c r="EJ73" s="102"/>
      <c r="EK73" s="102"/>
      <c r="EL73" s="102"/>
      <c r="EM73" s="102"/>
      <c r="EN73" s="102"/>
      <c r="EO73" s="102"/>
      <c r="EP73" s="102"/>
      <c r="EQ73" s="102"/>
      <c r="ER73" s="102"/>
      <c r="ES73" s="102"/>
      <c r="ET73" s="102"/>
      <c r="EU73" s="102"/>
      <c r="EV73" s="102"/>
      <c r="EW73" s="102"/>
      <c r="EX73" s="102"/>
      <c r="EY73" s="102"/>
      <c r="EZ73" s="102"/>
      <c r="FA73" s="102"/>
      <c r="FB73" s="102"/>
      <c r="FC73" s="102"/>
      <c r="FD73" s="102"/>
      <c r="FE73" s="102"/>
      <c r="FF73" s="102"/>
      <c r="FG73" s="102"/>
      <c r="FH73" s="102"/>
      <c r="FI73" s="102"/>
      <c r="FJ73" s="102"/>
      <c r="FK73" s="102"/>
      <c r="FL73" s="102"/>
      <c r="FM73" s="102"/>
      <c r="FN73" s="102"/>
      <c r="FO73" s="102"/>
      <c r="FP73" s="102"/>
      <c r="FQ73" s="102"/>
      <c r="FR73" s="102"/>
      <c r="FS73" s="102"/>
      <c r="FT73" s="102"/>
      <c r="FU73" s="102"/>
      <c r="FV73" s="102"/>
      <c r="FW73" s="102"/>
      <c r="FX73" s="102"/>
      <c r="FY73" s="102"/>
      <c r="FZ73" s="102"/>
      <c r="GA73" s="102"/>
      <c r="GB73" s="102"/>
      <c r="GC73" s="102"/>
      <c r="GD73" s="102"/>
      <c r="GE73" s="102"/>
      <c r="GF73" s="102"/>
      <c r="GG73" s="102"/>
      <c r="GH73" s="102"/>
      <c r="GI73" s="102"/>
      <c r="GJ73" s="102"/>
      <c r="GK73" s="102"/>
      <c r="GL73" s="102"/>
      <c r="GM73" s="102"/>
      <c r="GN73" s="102"/>
      <c r="GO73" s="102"/>
      <c r="GP73" s="102"/>
      <c r="GQ73" s="102"/>
      <c r="GR73" s="102"/>
      <c r="GS73" s="102"/>
      <c r="GT73" s="102"/>
      <c r="GU73" s="102"/>
      <c r="GV73" s="102"/>
      <c r="GW73" s="102"/>
      <c r="GX73" s="102"/>
      <c r="GY73" s="102"/>
      <c r="GZ73" s="102"/>
      <c r="HA73" s="102"/>
      <c r="HB73" s="102"/>
      <c r="HC73" s="102"/>
      <c r="HD73" s="102"/>
      <c r="HE73" s="102"/>
      <c r="HF73" s="102"/>
      <c r="HG73" s="102"/>
      <c r="HH73" s="102"/>
      <c r="HI73" s="102"/>
      <c r="HJ73" s="102"/>
      <c r="HK73" s="102"/>
      <c r="HL73" s="102"/>
      <c r="HM73" s="102"/>
      <c r="HN73" s="102"/>
      <c r="HO73" s="102"/>
      <c r="HP73" s="102"/>
      <c r="HQ73" s="102"/>
      <c r="HR73" s="102"/>
      <c r="HS73" s="102"/>
      <c r="HT73" s="102"/>
      <c r="HU73" s="102"/>
      <c r="HV73" s="102"/>
      <c r="HW73" s="102"/>
      <c r="HX73" s="102"/>
      <c r="HY73" s="102"/>
      <c r="HZ73" s="102"/>
      <c r="IA73" s="102"/>
      <c r="IB73" s="102"/>
      <c r="IC73" s="102"/>
      <c r="ID73" s="102"/>
      <c r="IE73" s="102"/>
      <c r="IF73" s="102"/>
      <c r="IG73" s="102"/>
      <c r="IH73" s="102"/>
      <c r="II73" s="102"/>
      <c r="IJ73" s="102"/>
      <c r="IK73" s="102"/>
      <c r="IL73" s="102"/>
      <c r="IM73" s="102"/>
      <c r="IN73" s="102"/>
      <c r="IO73" s="102"/>
      <c r="IP73" s="102"/>
      <c r="IQ73" s="102"/>
      <c r="IR73" s="102"/>
      <c r="IS73" s="102"/>
      <c r="IT73" s="102"/>
      <c r="IU73" s="103"/>
      <c r="IV73" s="60"/>
    </row>
    <row r="74" spans="1:256" s="145" customFormat="1" ht="15" customHeight="1" x14ac:dyDescent="0.25">
      <c r="A74" s="70" t="str">
        <f>IF(MATCH(C131,C:C,0)&gt;131,"Rows have been added",IF(MATCH(C131,C:C,0)&lt;131,"Rows have been deleted",""))</f>
        <v/>
      </c>
      <c r="B74" s="147"/>
      <c r="C74" s="148" t="s">
        <v>98</v>
      </c>
      <c r="D74" s="149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0"/>
      <c r="CN74" s="150"/>
      <c r="CO74" s="150"/>
      <c r="CP74" s="150"/>
      <c r="CQ74" s="150"/>
      <c r="CR74" s="150"/>
      <c r="CS74" s="150"/>
      <c r="CT74" s="150"/>
      <c r="CU74" s="150"/>
      <c r="CV74" s="150"/>
      <c r="CW74" s="150"/>
      <c r="CX74" s="150"/>
      <c r="CY74" s="150"/>
      <c r="CZ74" s="150"/>
      <c r="DA74" s="150"/>
      <c r="DB74" s="150"/>
      <c r="DC74" s="150"/>
      <c r="DD74" s="150"/>
      <c r="DE74" s="150"/>
      <c r="DF74" s="150"/>
      <c r="DG74" s="150"/>
      <c r="DH74" s="150"/>
      <c r="DI74" s="150"/>
      <c r="DJ74" s="150"/>
      <c r="DK74" s="150"/>
      <c r="DL74" s="150"/>
      <c r="DM74" s="150"/>
      <c r="DN74" s="150"/>
      <c r="DO74" s="150"/>
      <c r="DP74" s="150"/>
      <c r="DQ74" s="150"/>
      <c r="DR74" s="150"/>
      <c r="DS74" s="150"/>
      <c r="DT74" s="150"/>
      <c r="DU74" s="150"/>
      <c r="DV74" s="150"/>
      <c r="DW74" s="150"/>
      <c r="DX74" s="150"/>
      <c r="DY74" s="150"/>
      <c r="DZ74" s="150"/>
      <c r="EA74" s="150"/>
      <c r="EB74" s="150"/>
      <c r="EC74" s="150"/>
      <c r="ED74" s="150"/>
      <c r="EE74" s="150"/>
      <c r="EF74" s="150"/>
      <c r="EG74" s="150"/>
      <c r="EH74" s="150"/>
      <c r="EI74" s="150"/>
      <c r="EJ74" s="150"/>
      <c r="EK74" s="150"/>
      <c r="EL74" s="150"/>
      <c r="EM74" s="150"/>
      <c r="EN74" s="150"/>
      <c r="EO74" s="150"/>
      <c r="EP74" s="150"/>
      <c r="EQ74" s="150"/>
      <c r="ER74" s="150"/>
      <c r="ES74" s="150"/>
      <c r="ET74" s="150"/>
      <c r="EU74" s="150"/>
      <c r="EV74" s="150"/>
      <c r="EW74" s="150"/>
      <c r="EX74" s="150"/>
      <c r="EY74" s="150"/>
      <c r="EZ74" s="150"/>
      <c r="FA74" s="150"/>
      <c r="FB74" s="150"/>
      <c r="FC74" s="150"/>
      <c r="FD74" s="150"/>
      <c r="FE74" s="150"/>
      <c r="FF74" s="150"/>
      <c r="FG74" s="150"/>
      <c r="FH74" s="150"/>
      <c r="FI74" s="150"/>
      <c r="FJ74" s="150"/>
      <c r="FK74" s="150"/>
      <c r="FL74" s="150"/>
      <c r="FM74" s="150"/>
      <c r="FN74" s="150"/>
      <c r="FO74" s="150"/>
      <c r="FP74" s="150"/>
      <c r="FQ74" s="150"/>
      <c r="FR74" s="150"/>
      <c r="FS74" s="150"/>
      <c r="FT74" s="150"/>
      <c r="FU74" s="150"/>
      <c r="FV74" s="150"/>
      <c r="FW74" s="150"/>
      <c r="FX74" s="150"/>
      <c r="FY74" s="150"/>
      <c r="FZ74" s="150"/>
      <c r="GA74" s="150"/>
      <c r="GB74" s="150"/>
      <c r="GC74" s="150"/>
      <c r="GD74" s="150"/>
      <c r="GE74" s="150"/>
      <c r="GF74" s="150"/>
      <c r="GG74" s="150"/>
      <c r="GH74" s="150"/>
      <c r="GI74" s="150"/>
      <c r="GJ74" s="150"/>
      <c r="GK74" s="150"/>
      <c r="GL74" s="150"/>
      <c r="GM74" s="150"/>
      <c r="GN74" s="150"/>
      <c r="GO74" s="150"/>
      <c r="GP74" s="150"/>
      <c r="GQ74" s="150"/>
      <c r="GR74" s="150"/>
      <c r="GS74" s="150"/>
      <c r="GT74" s="150"/>
      <c r="GU74" s="150"/>
      <c r="GV74" s="150"/>
      <c r="GW74" s="150"/>
      <c r="GX74" s="150"/>
      <c r="GY74" s="150"/>
      <c r="GZ74" s="150"/>
      <c r="HA74" s="150"/>
      <c r="HB74" s="150"/>
      <c r="HC74" s="150"/>
      <c r="HD74" s="150"/>
      <c r="HE74" s="150"/>
      <c r="HF74" s="150"/>
      <c r="HG74" s="150"/>
      <c r="HH74" s="150"/>
      <c r="HI74" s="150"/>
      <c r="HJ74" s="150"/>
      <c r="HK74" s="150"/>
      <c r="HL74" s="150"/>
      <c r="HM74" s="150"/>
      <c r="HN74" s="150"/>
      <c r="HO74" s="150"/>
      <c r="HP74" s="150"/>
      <c r="HQ74" s="150"/>
      <c r="HR74" s="150"/>
      <c r="HS74" s="150"/>
      <c r="HT74" s="150"/>
      <c r="HU74" s="150"/>
      <c r="HV74" s="150"/>
      <c r="HW74" s="150"/>
      <c r="HX74" s="150"/>
      <c r="HY74" s="150"/>
      <c r="HZ74" s="150"/>
      <c r="IA74" s="150"/>
      <c r="IB74" s="150"/>
      <c r="IC74" s="150"/>
      <c r="ID74" s="150"/>
      <c r="IE74" s="150"/>
      <c r="IF74" s="150"/>
      <c r="IG74" s="150"/>
      <c r="IH74" s="150"/>
      <c r="II74" s="150"/>
      <c r="IJ74" s="150"/>
      <c r="IK74" s="150"/>
      <c r="IL74" s="150"/>
      <c r="IM74" s="150"/>
      <c r="IN74" s="150"/>
      <c r="IO74" s="150"/>
      <c r="IP74" s="150"/>
      <c r="IQ74" s="150"/>
      <c r="IR74" s="150"/>
      <c r="IS74" s="150"/>
      <c r="IT74" s="150"/>
      <c r="IU74" s="151"/>
    </row>
    <row r="75" spans="1:256" ht="15" customHeight="1" x14ac:dyDescent="0.25">
      <c r="A75" s="127" t="s">
        <v>99</v>
      </c>
      <c r="B75" s="133"/>
      <c r="C75" s="152" t="s">
        <v>100</v>
      </c>
      <c r="D75" s="102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1"/>
      <c r="FF75" s="101"/>
      <c r="FG75" s="101"/>
      <c r="FH75" s="101"/>
      <c r="FI75" s="101"/>
      <c r="FJ75" s="101"/>
      <c r="FK75" s="101"/>
      <c r="FL75" s="101"/>
      <c r="FM75" s="101"/>
      <c r="FN75" s="101"/>
      <c r="FO75" s="101"/>
      <c r="FP75" s="101"/>
      <c r="FQ75" s="101"/>
      <c r="FR75" s="101"/>
      <c r="FS75" s="101"/>
      <c r="FT75" s="101"/>
      <c r="FU75" s="101"/>
      <c r="FV75" s="101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01"/>
      <c r="IM75" s="101"/>
      <c r="IN75" s="101"/>
      <c r="IO75" s="101"/>
      <c r="IP75" s="101"/>
      <c r="IQ75" s="101"/>
      <c r="IR75" s="101"/>
      <c r="IS75" s="101"/>
      <c r="IT75" s="101"/>
      <c r="IU75" s="153"/>
    </row>
    <row r="76" spans="1:256" ht="15" customHeight="1" x14ac:dyDescent="0.25">
      <c r="A76" s="127" t="s">
        <v>101</v>
      </c>
      <c r="B76" s="133"/>
      <c r="C76" s="152" t="s">
        <v>102</v>
      </c>
      <c r="D76" s="102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1"/>
      <c r="FF76" s="101"/>
      <c r="FG76" s="101"/>
      <c r="FH76" s="101"/>
      <c r="FI76" s="101"/>
      <c r="FJ76" s="101"/>
      <c r="FK76" s="101"/>
      <c r="FL76" s="101"/>
      <c r="FM76" s="101"/>
      <c r="FN76" s="101"/>
      <c r="FO76" s="101"/>
      <c r="FP76" s="101"/>
      <c r="FQ76" s="101"/>
      <c r="FR76" s="101"/>
      <c r="FS76" s="101"/>
      <c r="FT76" s="101"/>
      <c r="FU76" s="101"/>
      <c r="FV76" s="101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53"/>
    </row>
    <row r="77" spans="1:256" s="60" customFormat="1" ht="15" customHeight="1" x14ac:dyDescent="0.25">
      <c r="A77" s="127" t="s">
        <v>103</v>
      </c>
      <c r="B77" s="133" t="s">
        <v>196</v>
      </c>
      <c r="C77" s="154" t="s">
        <v>197</v>
      </c>
      <c r="D77" s="102"/>
      <c r="E77" s="155" t="str">
        <f t="shared" ref="E77:BP77" si="28">IF(SUM(E$56:E$60,E$62:E$67,E$70:E$73)=0,"",IF(SUM(E78:E85)=0,"",IF(D77="",$D77,D77)))</f>
        <v/>
      </c>
      <c r="F77" s="155" t="str">
        <f t="shared" si="28"/>
        <v/>
      </c>
      <c r="G77" s="155" t="str">
        <f t="shared" si="28"/>
        <v/>
      </c>
      <c r="H77" s="155" t="str">
        <f t="shared" si="28"/>
        <v/>
      </c>
      <c r="I77" s="155" t="str">
        <f t="shared" si="28"/>
        <v/>
      </c>
      <c r="J77" s="155" t="str">
        <f t="shared" si="28"/>
        <v/>
      </c>
      <c r="K77" s="155" t="str">
        <f t="shared" si="28"/>
        <v/>
      </c>
      <c r="L77" s="155" t="str">
        <f t="shared" si="28"/>
        <v/>
      </c>
      <c r="M77" s="155" t="str">
        <f t="shared" si="28"/>
        <v/>
      </c>
      <c r="N77" s="155" t="str">
        <f t="shared" si="28"/>
        <v/>
      </c>
      <c r="O77" s="155" t="str">
        <f t="shared" si="28"/>
        <v/>
      </c>
      <c r="P77" s="155" t="str">
        <f t="shared" si="28"/>
        <v/>
      </c>
      <c r="Q77" s="155" t="str">
        <f t="shared" si="28"/>
        <v/>
      </c>
      <c r="R77" s="155" t="str">
        <f t="shared" si="28"/>
        <v/>
      </c>
      <c r="S77" s="155" t="str">
        <f t="shared" si="28"/>
        <v/>
      </c>
      <c r="T77" s="155" t="str">
        <f t="shared" si="28"/>
        <v/>
      </c>
      <c r="U77" s="155" t="str">
        <f t="shared" si="28"/>
        <v/>
      </c>
      <c r="V77" s="155" t="str">
        <f t="shared" si="28"/>
        <v/>
      </c>
      <c r="W77" s="155" t="str">
        <f t="shared" si="28"/>
        <v/>
      </c>
      <c r="X77" s="155" t="str">
        <f t="shared" si="28"/>
        <v/>
      </c>
      <c r="Y77" s="155" t="str">
        <f t="shared" si="28"/>
        <v/>
      </c>
      <c r="Z77" s="155" t="str">
        <f t="shared" si="28"/>
        <v/>
      </c>
      <c r="AA77" s="155" t="str">
        <f t="shared" si="28"/>
        <v/>
      </c>
      <c r="AB77" s="155" t="str">
        <f t="shared" si="28"/>
        <v/>
      </c>
      <c r="AC77" s="155" t="str">
        <f t="shared" si="28"/>
        <v/>
      </c>
      <c r="AD77" s="155" t="str">
        <f t="shared" si="28"/>
        <v/>
      </c>
      <c r="AE77" s="155" t="str">
        <f t="shared" si="28"/>
        <v/>
      </c>
      <c r="AF77" s="155" t="str">
        <f t="shared" si="28"/>
        <v/>
      </c>
      <c r="AG77" s="155" t="str">
        <f t="shared" si="28"/>
        <v/>
      </c>
      <c r="AH77" s="155" t="str">
        <f t="shared" si="28"/>
        <v/>
      </c>
      <c r="AI77" s="155" t="str">
        <f t="shared" si="28"/>
        <v/>
      </c>
      <c r="AJ77" s="155" t="str">
        <f t="shared" si="28"/>
        <v/>
      </c>
      <c r="AK77" s="155" t="str">
        <f t="shared" si="28"/>
        <v/>
      </c>
      <c r="AL77" s="155" t="str">
        <f t="shared" si="28"/>
        <v/>
      </c>
      <c r="AM77" s="155" t="str">
        <f t="shared" si="28"/>
        <v/>
      </c>
      <c r="AN77" s="155" t="str">
        <f t="shared" si="28"/>
        <v/>
      </c>
      <c r="AO77" s="155" t="str">
        <f t="shared" si="28"/>
        <v/>
      </c>
      <c r="AP77" s="155" t="str">
        <f t="shared" si="28"/>
        <v/>
      </c>
      <c r="AQ77" s="155" t="str">
        <f t="shared" si="28"/>
        <v/>
      </c>
      <c r="AR77" s="155" t="str">
        <f t="shared" si="28"/>
        <v/>
      </c>
      <c r="AS77" s="155" t="str">
        <f t="shared" si="28"/>
        <v/>
      </c>
      <c r="AT77" s="155" t="str">
        <f t="shared" si="28"/>
        <v/>
      </c>
      <c r="AU77" s="155" t="str">
        <f t="shared" si="28"/>
        <v/>
      </c>
      <c r="AV77" s="155" t="str">
        <f t="shared" si="28"/>
        <v/>
      </c>
      <c r="AW77" s="155" t="str">
        <f t="shared" si="28"/>
        <v/>
      </c>
      <c r="AX77" s="155" t="str">
        <f t="shared" si="28"/>
        <v/>
      </c>
      <c r="AY77" s="155" t="str">
        <f t="shared" si="28"/>
        <v/>
      </c>
      <c r="AZ77" s="155" t="str">
        <f t="shared" si="28"/>
        <v/>
      </c>
      <c r="BA77" s="155" t="str">
        <f t="shared" si="28"/>
        <v/>
      </c>
      <c r="BB77" s="155" t="str">
        <f t="shared" si="28"/>
        <v/>
      </c>
      <c r="BC77" s="155" t="str">
        <f t="shared" si="28"/>
        <v/>
      </c>
      <c r="BD77" s="155" t="str">
        <f t="shared" si="28"/>
        <v/>
      </c>
      <c r="BE77" s="155" t="str">
        <f t="shared" si="28"/>
        <v/>
      </c>
      <c r="BF77" s="155" t="str">
        <f t="shared" si="28"/>
        <v/>
      </c>
      <c r="BG77" s="155" t="str">
        <f t="shared" si="28"/>
        <v/>
      </c>
      <c r="BH77" s="155" t="str">
        <f t="shared" si="28"/>
        <v/>
      </c>
      <c r="BI77" s="155" t="str">
        <f t="shared" si="28"/>
        <v/>
      </c>
      <c r="BJ77" s="155" t="str">
        <f t="shared" si="28"/>
        <v/>
      </c>
      <c r="BK77" s="155" t="str">
        <f t="shared" si="28"/>
        <v/>
      </c>
      <c r="BL77" s="155" t="str">
        <f t="shared" si="28"/>
        <v/>
      </c>
      <c r="BM77" s="155" t="str">
        <f t="shared" si="28"/>
        <v/>
      </c>
      <c r="BN77" s="155" t="str">
        <f t="shared" si="28"/>
        <v/>
      </c>
      <c r="BO77" s="155" t="str">
        <f t="shared" si="28"/>
        <v/>
      </c>
      <c r="BP77" s="155" t="str">
        <f t="shared" si="28"/>
        <v/>
      </c>
      <c r="BQ77" s="155" t="str">
        <f t="shared" ref="BQ77:EB77" si="29">IF(SUM(BQ$56:BQ$60,BQ$62:BQ$67,BQ$70:BQ$73)=0,"",IF(SUM(BQ78:BQ85)=0,"",IF(BP77="",$D77,BP77)))</f>
        <v/>
      </c>
      <c r="BR77" s="155" t="str">
        <f t="shared" si="29"/>
        <v/>
      </c>
      <c r="BS77" s="155" t="str">
        <f t="shared" si="29"/>
        <v/>
      </c>
      <c r="BT77" s="155" t="str">
        <f t="shared" si="29"/>
        <v/>
      </c>
      <c r="BU77" s="155" t="str">
        <f t="shared" si="29"/>
        <v/>
      </c>
      <c r="BV77" s="155" t="str">
        <f t="shared" si="29"/>
        <v/>
      </c>
      <c r="BW77" s="155" t="str">
        <f t="shared" si="29"/>
        <v/>
      </c>
      <c r="BX77" s="155" t="str">
        <f t="shared" si="29"/>
        <v/>
      </c>
      <c r="BY77" s="155" t="str">
        <f t="shared" si="29"/>
        <v/>
      </c>
      <c r="BZ77" s="155" t="str">
        <f t="shared" si="29"/>
        <v/>
      </c>
      <c r="CA77" s="155" t="str">
        <f t="shared" si="29"/>
        <v/>
      </c>
      <c r="CB77" s="155" t="str">
        <f t="shared" si="29"/>
        <v/>
      </c>
      <c r="CC77" s="155" t="str">
        <f t="shared" si="29"/>
        <v/>
      </c>
      <c r="CD77" s="155" t="str">
        <f t="shared" si="29"/>
        <v/>
      </c>
      <c r="CE77" s="155" t="str">
        <f t="shared" si="29"/>
        <v/>
      </c>
      <c r="CF77" s="155" t="str">
        <f t="shared" si="29"/>
        <v/>
      </c>
      <c r="CG77" s="155" t="str">
        <f t="shared" si="29"/>
        <v/>
      </c>
      <c r="CH77" s="155" t="str">
        <f t="shared" si="29"/>
        <v/>
      </c>
      <c r="CI77" s="155" t="str">
        <f t="shared" si="29"/>
        <v/>
      </c>
      <c r="CJ77" s="155" t="str">
        <f t="shared" si="29"/>
        <v/>
      </c>
      <c r="CK77" s="155" t="str">
        <f t="shared" si="29"/>
        <v/>
      </c>
      <c r="CL77" s="155" t="str">
        <f t="shared" si="29"/>
        <v/>
      </c>
      <c r="CM77" s="155" t="str">
        <f t="shared" si="29"/>
        <v/>
      </c>
      <c r="CN77" s="155" t="str">
        <f t="shared" si="29"/>
        <v/>
      </c>
      <c r="CO77" s="155" t="str">
        <f t="shared" si="29"/>
        <v/>
      </c>
      <c r="CP77" s="155" t="str">
        <f t="shared" si="29"/>
        <v/>
      </c>
      <c r="CQ77" s="155" t="str">
        <f t="shared" si="29"/>
        <v/>
      </c>
      <c r="CR77" s="155" t="str">
        <f t="shared" si="29"/>
        <v/>
      </c>
      <c r="CS77" s="155" t="str">
        <f t="shared" si="29"/>
        <v/>
      </c>
      <c r="CT77" s="155" t="str">
        <f t="shared" si="29"/>
        <v/>
      </c>
      <c r="CU77" s="155" t="str">
        <f t="shared" si="29"/>
        <v/>
      </c>
      <c r="CV77" s="155" t="str">
        <f t="shared" si="29"/>
        <v/>
      </c>
      <c r="CW77" s="155" t="str">
        <f t="shared" si="29"/>
        <v/>
      </c>
      <c r="CX77" s="155" t="str">
        <f t="shared" si="29"/>
        <v/>
      </c>
      <c r="CY77" s="155" t="str">
        <f t="shared" si="29"/>
        <v/>
      </c>
      <c r="CZ77" s="155" t="str">
        <f t="shared" si="29"/>
        <v/>
      </c>
      <c r="DA77" s="155" t="str">
        <f t="shared" si="29"/>
        <v/>
      </c>
      <c r="DB77" s="155" t="str">
        <f t="shared" si="29"/>
        <v/>
      </c>
      <c r="DC77" s="155" t="str">
        <f t="shared" si="29"/>
        <v/>
      </c>
      <c r="DD77" s="155" t="str">
        <f t="shared" si="29"/>
        <v/>
      </c>
      <c r="DE77" s="155" t="str">
        <f t="shared" si="29"/>
        <v/>
      </c>
      <c r="DF77" s="155" t="str">
        <f t="shared" si="29"/>
        <v/>
      </c>
      <c r="DG77" s="155" t="str">
        <f t="shared" si="29"/>
        <v/>
      </c>
      <c r="DH77" s="155" t="str">
        <f t="shared" si="29"/>
        <v/>
      </c>
      <c r="DI77" s="155" t="str">
        <f t="shared" si="29"/>
        <v/>
      </c>
      <c r="DJ77" s="155" t="str">
        <f t="shared" si="29"/>
        <v/>
      </c>
      <c r="DK77" s="155" t="str">
        <f t="shared" si="29"/>
        <v/>
      </c>
      <c r="DL77" s="155" t="str">
        <f t="shared" si="29"/>
        <v/>
      </c>
      <c r="DM77" s="155" t="str">
        <f t="shared" si="29"/>
        <v/>
      </c>
      <c r="DN77" s="155" t="str">
        <f t="shared" si="29"/>
        <v/>
      </c>
      <c r="DO77" s="155" t="str">
        <f t="shared" si="29"/>
        <v/>
      </c>
      <c r="DP77" s="155" t="str">
        <f t="shared" si="29"/>
        <v/>
      </c>
      <c r="DQ77" s="155" t="str">
        <f t="shared" si="29"/>
        <v/>
      </c>
      <c r="DR77" s="155" t="str">
        <f t="shared" si="29"/>
        <v/>
      </c>
      <c r="DS77" s="155" t="str">
        <f t="shared" si="29"/>
        <v/>
      </c>
      <c r="DT77" s="155" t="str">
        <f t="shared" si="29"/>
        <v/>
      </c>
      <c r="DU77" s="155" t="str">
        <f t="shared" si="29"/>
        <v/>
      </c>
      <c r="DV77" s="155" t="str">
        <f t="shared" si="29"/>
        <v/>
      </c>
      <c r="DW77" s="155" t="str">
        <f t="shared" si="29"/>
        <v/>
      </c>
      <c r="DX77" s="155" t="str">
        <f t="shared" si="29"/>
        <v/>
      </c>
      <c r="DY77" s="155" t="str">
        <f t="shared" si="29"/>
        <v/>
      </c>
      <c r="DZ77" s="155" t="str">
        <f t="shared" si="29"/>
        <v/>
      </c>
      <c r="EA77" s="155" t="str">
        <f t="shared" si="29"/>
        <v/>
      </c>
      <c r="EB77" s="155" t="str">
        <f t="shared" si="29"/>
        <v/>
      </c>
      <c r="EC77" s="155" t="str">
        <f t="shared" ref="EC77:GN77" si="30">IF(SUM(EC$56:EC$60,EC$62:EC$67,EC$70:EC$73)=0,"",IF(SUM(EC78:EC85)=0,"",IF(EB77="",$D77,EB77)))</f>
        <v/>
      </c>
      <c r="ED77" s="155" t="str">
        <f t="shared" si="30"/>
        <v/>
      </c>
      <c r="EE77" s="155" t="str">
        <f t="shared" si="30"/>
        <v/>
      </c>
      <c r="EF77" s="155" t="str">
        <f t="shared" si="30"/>
        <v/>
      </c>
      <c r="EG77" s="155" t="str">
        <f t="shared" si="30"/>
        <v/>
      </c>
      <c r="EH77" s="155" t="str">
        <f t="shared" si="30"/>
        <v/>
      </c>
      <c r="EI77" s="155" t="str">
        <f t="shared" si="30"/>
        <v/>
      </c>
      <c r="EJ77" s="155" t="str">
        <f t="shared" si="30"/>
        <v/>
      </c>
      <c r="EK77" s="155" t="str">
        <f t="shared" si="30"/>
        <v/>
      </c>
      <c r="EL77" s="155" t="str">
        <f t="shared" si="30"/>
        <v/>
      </c>
      <c r="EM77" s="155" t="str">
        <f t="shared" si="30"/>
        <v/>
      </c>
      <c r="EN77" s="155" t="str">
        <f t="shared" si="30"/>
        <v/>
      </c>
      <c r="EO77" s="155" t="str">
        <f t="shared" si="30"/>
        <v/>
      </c>
      <c r="EP77" s="155" t="str">
        <f t="shared" si="30"/>
        <v/>
      </c>
      <c r="EQ77" s="155" t="str">
        <f t="shared" si="30"/>
        <v/>
      </c>
      <c r="ER77" s="155" t="str">
        <f t="shared" si="30"/>
        <v/>
      </c>
      <c r="ES77" s="155" t="str">
        <f t="shared" si="30"/>
        <v/>
      </c>
      <c r="ET77" s="155" t="str">
        <f t="shared" si="30"/>
        <v/>
      </c>
      <c r="EU77" s="155" t="str">
        <f t="shared" si="30"/>
        <v/>
      </c>
      <c r="EV77" s="155" t="str">
        <f t="shared" si="30"/>
        <v/>
      </c>
      <c r="EW77" s="155" t="str">
        <f t="shared" si="30"/>
        <v/>
      </c>
      <c r="EX77" s="155" t="str">
        <f t="shared" si="30"/>
        <v/>
      </c>
      <c r="EY77" s="155" t="str">
        <f t="shared" si="30"/>
        <v/>
      </c>
      <c r="EZ77" s="155" t="str">
        <f t="shared" si="30"/>
        <v/>
      </c>
      <c r="FA77" s="155" t="str">
        <f t="shared" si="30"/>
        <v/>
      </c>
      <c r="FB77" s="155" t="str">
        <f t="shared" si="30"/>
        <v/>
      </c>
      <c r="FC77" s="155" t="str">
        <f t="shared" si="30"/>
        <v/>
      </c>
      <c r="FD77" s="155" t="str">
        <f t="shared" si="30"/>
        <v/>
      </c>
      <c r="FE77" s="155" t="str">
        <f t="shared" si="30"/>
        <v/>
      </c>
      <c r="FF77" s="155" t="str">
        <f t="shared" si="30"/>
        <v/>
      </c>
      <c r="FG77" s="155" t="str">
        <f t="shared" si="30"/>
        <v/>
      </c>
      <c r="FH77" s="155" t="str">
        <f t="shared" si="30"/>
        <v/>
      </c>
      <c r="FI77" s="155" t="str">
        <f t="shared" si="30"/>
        <v/>
      </c>
      <c r="FJ77" s="155" t="str">
        <f t="shared" si="30"/>
        <v/>
      </c>
      <c r="FK77" s="155" t="str">
        <f t="shared" si="30"/>
        <v/>
      </c>
      <c r="FL77" s="155" t="str">
        <f t="shared" si="30"/>
        <v/>
      </c>
      <c r="FM77" s="155" t="str">
        <f t="shared" si="30"/>
        <v/>
      </c>
      <c r="FN77" s="155" t="str">
        <f t="shared" si="30"/>
        <v/>
      </c>
      <c r="FO77" s="155" t="str">
        <f t="shared" si="30"/>
        <v/>
      </c>
      <c r="FP77" s="155" t="str">
        <f t="shared" si="30"/>
        <v/>
      </c>
      <c r="FQ77" s="155" t="str">
        <f t="shared" si="30"/>
        <v/>
      </c>
      <c r="FR77" s="155" t="str">
        <f t="shared" si="30"/>
        <v/>
      </c>
      <c r="FS77" s="155" t="str">
        <f t="shared" si="30"/>
        <v/>
      </c>
      <c r="FT77" s="155" t="str">
        <f t="shared" si="30"/>
        <v/>
      </c>
      <c r="FU77" s="155" t="str">
        <f t="shared" si="30"/>
        <v/>
      </c>
      <c r="FV77" s="155" t="str">
        <f t="shared" si="30"/>
        <v/>
      </c>
      <c r="FW77" s="155" t="str">
        <f t="shared" si="30"/>
        <v/>
      </c>
      <c r="FX77" s="155" t="str">
        <f t="shared" si="30"/>
        <v/>
      </c>
      <c r="FY77" s="155" t="str">
        <f t="shared" si="30"/>
        <v/>
      </c>
      <c r="FZ77" s="155" t="str">
        <f t="shared" si="30"/>
        <v/>
      </c>
      <c r="GA77" s="155" t="str">
        <f t="shared" si="30"/>
        <v/>
      </c>
      <c r="GB77" s="155" t="str">
        <f t="shared" si="30"/>
        <v/>
      </c>
      <c r="GC77" s="155" t="str">
        <f t="shared" si="30"/>
        <v/>
      </c>
      <c r="GD77" s="155" t="str">
        <f t="shared" si="30"/>
        <v/>
      </c>
      <c r="GE77" s="155" t="str">
        <f t="shared" si="30"/>
        <v/>
      </c>
      <c r="GF77" s="155" t="str">
        <f t="shared" si="30"/>
        <v/>
      </c>
      <c r="GG77" s="155" t="str">
        <f t="shared" si="30"/>
        <v/>
      </c>
      <c r="GH77" s="155" t="str">
        <f t="shared" si="30"/>
        <v/>
      </c>
      <c r="GI77" s="155" t="str">
        <f t="shared" si="30"/>
        <v/>
      </c>
      <c r="GJ77" s="155" t="str">
        <f t="shared" si="30"/>
        <v/>
      </c>
      <c r="GK77" s="155" t="str">
        <f t="shared" si="30"/>
        <v/>
      </c>
      <c r="GL77" s="155" t="str">
        <f t="shared" si="30"/>
        <v/>
      </c>
      <c r="GM77" s="155" t="str">
        <f t="shared" si="30"/>
        <v/>
      </c>
      <c r="GN77" s="155" t="str">
        <f t="shared" si="30"/>
        <v/>
      </c>
      <c r="GO77" s="155" t="str">
        <f t="shared" ref="GO77:IU77" si="31">IF(SUM(GO$56:GO$60,GO$62:GO$67,GO$70:GO$73)=0,"",IF(SUM(GO78:GO85)=0,"",IF(GN77="",$D77,GN77)))</f>
        <v/>
      </c>
      <c r="GP77" s="155" t="str">
        <f t="shared" si="31"/>
        <v/>
      </c>
      <c r="GQ77" s="155" t="str">
        <f t="shared" si="31"/>
        <v/>
      </c>
      <c r="GR77" s="155" t="str">
        <f t="shared" si="31"/>
        <v/>
      </c>
      <c r="GS77" s="155" t="str">
        <f t="shared" si="31"/>
        <v/>
      </c>
      <c r="GT77" s="155" t="str">
        <f t="shared" si="31"/>
        <v/>
      </c>
      <c r="GU77" s="155" t="str">
        <f t="shared" si="31"/>
        <v/>
      </c>
      <c r="GV77" s="155" t="str">
        <f t="shared" si="31"/>
        <v/>
      </c>
      <c r="GW77" s="155" t="str">
        <f t="shared" si="31"/>
        <v/>
      </c>
      <c r="GX77" s="155" t="str">
        <f t="shared" si="31"/>
        <v/>
      </c>
      <c r="GY77" s="155" t="str">
        <f t="shared" si="31"/>
        <v/>
      </c>
      <c r="GZ77" s="155" t="str">
        <f t="shared" si="31"/>
        <v/>
      </c>
      <c r="HA77" s="155" t="str">
        <f t="shared" si="31"/>
        <v/>
      </c>
      <c r="HB77" s="155" t="str">
        <f t="shared" si="31"/>
        <v/>
      </c>
      <c r="HC77" s="155" t="str">
        <f t="shared" si="31"/>
        <v/>
      </c>
      <c r="HD77" s="155" t="str">
        <f t="shared" si="31"/>
        <v/>
      </c>
      <c r="HE77" s="155" t="str">
        <f t="shared" si="31"/>
        <v/>
      </c>
      <c r="HF77" s="155" t="str">
        <f t="shared" si="31"/>
        <v/>
      </c>
      <c r="HG77" s="155" t="str">
        <f t="shared" si="31"/>
        <v/>
      </c>
      <c r="HH77" s="155" t="str">
        <f t="shared" si="31"/>
        <v/>
      </c>
      <c r="HI77" s="155" t="str">
        <f t="shared" si="31"/>
        <v/>
      </c>
      <c r="HJ77" s="155" t="str">
        <f t="shared" si="31"/>
        <v/>
      </c>
      <c r="HK77" s="155" t="str">
        <f t="shared" si="31"/>
        <v/>
      </c>
      <c r="HL77" s="155" t="str">
        <f t="shared" si="31"/>
        <v/>
      </c>
      <c r="HM77" s="155" t="str">
        <f t="shared" si="31"/>
        <v/>
      </c>
      <c r="HN77" s="155" t="str">
        <f t="shared" si="31"/>
        <v/>
      </c>
      <c r="HO77" s="155" t="str">
        <f t="shared" si="31"/>
        <v/>
      </c>
      <c r="HP77" s="155" t="str">
        <f t="shared" si="31"/>
        <v/>
      </c>
      <c r="HQ77" s="155" t="str">
        <f t="shared" si="31"/>
        <v/>
      </c>
      <c r="HR77" s="155" t="str">
        <f t="shared" si="31"/>
        <v/>
      </c>
      <c r="HS77" s="155" t="str">
        <f t="shared" si="31"/>
        <v/>
      </c>
      <c r="HT77" s="155" t="str">
        <f t="shared" si="31"/>
        <v/>
      </c>
      <c r="HU77" s="155" t="str">
        <f t="shared" si="31"/>
        <v/>
      </c>
      <c r="HV77" s="155" t="str">
        <f t="shared" si="31"/>
        <v/>
      </c>
      <c r="HW77" s="155" t="str">
        <f t="shared" si="31"/>
        <v/>
      </c>
      <c r="HX77" s="155" t="str">
        <f t="shared" si="31"/>
        <v/>
      </c>
      <c r="HY77" s="155" t="str">
        <f t="shared" si="31"/>
        <v/>
      </c>
      <c r="HZ77" s="155" t="str">
        <f t="shared" si="31"/>
        <v/>
      </c>
      <c r="IA77" s="155" t="str">
        <f t="shared" si="31"/>
        <v/>
      </c>
      <c r="IB77" s="155" t="str">
        <f t="shared" si="31"/>
        <v/>
      </c>
      <c r="IC77" s="155" t="str">
        <f t="shared" si="31"/>
        <v/>
      </c>
      <c r="ID77" s="155" t="str">
        <f t="shared" si="31"/>
        <v/>
      </c>
      <c r="IE77" s="155" t="str">
        <f t="shared" si="31"/>
        <v/>
      </c>
      <c r="IF77" s="155" t="str">
        <f t="shared" si="31"/>
        <v/>
      </c>
      <c r="IG77" s="155" t="str">
        <f t="shared" si="31"/>
        <v/>
      </c>
      <c r="IH77" s="155" t="str">
        <f t="shared" si="31"/>
        <v/>
      </c>
      <c r="II77" s="155" t="str">
        <f t="shared" si="31"/>
        <v/>
      </c>
      <c r="IJ77" s="155" t="str">
        <f t="shared" si="31"/>
        <v/>
      </c>
      <c r="IK77" s="155" t="str">
        <f t="shared" si="31"/>
        <v/>
      </c>
      <c r="IL77" s="155" t="str">
        <f t="shared" si="31"/>
        <v/>
      </c>
      <c r="IM77" s="155" t="str">
        <f t="shared" si="31"/>
        <v/>
      </c>
      <c r="IN77" s="155" t="str">
        <f t="shared" si="31"/>
        <v/>
      </c>
      <c r="IO77" s="155" t="str">
        <f t="shared" si="31"/>
        <v/>
      </c>
      <c r="IP77" s="155" t="str">
        <f t="shared" si="31"/>
        <v/>
      </c>
      <c r="IQ77" s="155" t="str">
        <f t="shared" si="31"/>
        <v/>
      </c>
      <c r="IR77" s="155" t="str">
        <f t="shared" si="31"/>
        <v/>
      </c>
      <c r="IS77" s="155" t="str">
        <f t="shared" si="31"/>
        <v/>
      </c>
      <c r="IT77" s="155" t="str">
        <f t="shared" si="31"/>
        <v/>
      </c>
      <c r="IU77" s="156" t="str">
        <f t="shared" si="31"/>
        <v/>
      </c>
    </row>
    <row r="78" spans="1:256" s="60" customFormat="1" ht="15" customHeight="1" x14ac:dyDescent="0.25">
      <c r="A78" s="127" t="s">
        <v>104</v>
      </c>
      <c r="B78" s="113">
        <v>326.8</v>
      </c>
      <c r="C78" s="157" t="s">
        <v>105</v>
      </c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2"/>
      <c r="FX78" s="102"/>
      <c r="FY78" s="102"/>
      <c r="FZ78" s="102"/>
      <c r="GA78" s="102"/>
      <c r="GB78" s="102"/>
      <c r="GC78" s="102"/>
      <c r="GD78" s="102"/>
      <c r="GE78" s="102"/>
      <c r="GF78" s="102"/>
      <c r="GG78" s="102"/>
      <c r="GH78" s="102"/>
      <c r="GI78" s="102"/>
      <c r="GJ78" s="102"/>
      <c r="GK78" s="102"/>
      <c r="GL78" s="102"/>
      <c r="GM78" s="102"/>
      <c r="GN78" s="102"/>
      <c r="GO78" s="102"/>
      <c r="GP78" s="102"/>
      <c r="GQ78" s="102"/>
      <c r="GR78" s="102"/>
      <c r="GS78" s="102"/>
      <c r="GT78" s="102"/>
      <c r="GU78" s="102"/>
      <c r="GV78" s="102"/>
      <c r="GW78" s="102"/>
      <c r="GX78" s="102"/>
      <c r="GY78" s="102"/>
      <c r="GZ78" s="102"/>
      <c r="HA78" s="102"/>
      <c r="HB78" s="102"/>
      <c r="HC78" s="102"/>
      <c r="HD78" s="102"/>
      <c r="HE78" s="102"/>
      <c r="HF78" s="102"/>
      <c r="HG78" s="102"/>
      <c r="HH78" s="102"/>
      <c r="HI78" s="102"/>
      <c r="HJ78" s="102"/>
      <c r="HK78" s="102"/>
      <c r="HL78" s="102"/>
      <c r="HM78" s="102"/>
      <c r="HN78" s="102"/>
      <c r="HO78" s="102"/>
      <c r="HP78" s="102"/>
      <c r="HQ78" s="102"/>
      <c r="HR78" s="102"/>
      <c r="HS78" s="102"/>
      <c r="HT78" s="102"/>
      <c r="HU78" s="102"/>
      <c r="HV78" s="102"/>
      <c r="HW78" s="102"/>
      <c r="HX78" s="102"/>
      <c r="HY78" s="102"/>
      <c r="HZ78" s="102"/>
      <c r="IA78" s="102"/>
      <c r="IB78" s="102"/>
      <c r="IC78" s="102"/>
      <c r="ID78" s="102"/>
      <c r="IE78" s="102"/>
      <c r="IF78" s="102"/>
      <c r="IG78" s="102"/>
      <c r="IH78" s="102"/>
      <c r="II78" s="102"/>
      <c r="IJ78" s="102"/>
      <c r="IK78" s="102"/>
      <c r="IL78" s="102"/>
      <c r="IM78" s="102"/>
      <c r="IN78" s="102"/>
      <c r="IO78" s="102"/>
      <c r="IP78" s="102"/>
      <c r="IQ78" s="102"/>
      <c r="IR78" s="102"/>
      <c r="IS78" s="102"/>
      <c r="IT78" s="102"/>
      <c r="IU78" s="103"/>
    </row>
    <row r="79" spans="1:256" s="60" customFormat="1" ht="15" customHeight="1" x14ac:dyDescent="0.25">
      <c r="A79" s="127" t="s">
        <v>106</v>
      </c>
      <c r="B79" s="113">
        <v>8</v>
      </c>
      <c r="C79" s="158" t="s">
        <v>107</v>
      </c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A79" s="102"/>
      <c r="EB79" s="102"/>
      <c r="EC79" s="102"/>
      <c r="ED79" s="102"/>
      <c r="EE79" s="102"/>
      <c r="EF79" s="102"/>
      <c r="EG79" s="102"/>
      <c r="EH79" s="102"/>
      <c r="EI79" s="102"/>
      <c r="EJ79" s="102"/>
      <c r="EK79" s="102"/>
      <c r="EL79" s="102"/>
      <c r="EM79" s="102"/>
      <c r="EN79" s="102"/>
      <c r="EO79" s="102"/>
      <c r="EP79" s="102"/>
      <c r="EQ79" s="102"/>
      <c r="ER79" s="102"/>
      <c r="ES79" s="102"/>
      <c r="ET79" s="102"/>
      <c r="EU79" s="102"/>
      <c r="EV79" s="102"/>
      <c r="EW79" s="102"/>
      <c r="EX79" s="102"/>
      <c r="EY79" s="102"/>
      <c r="EZ79" s="102"/>
      <c r="FA79" s="102"/>
      <c r="FB79" s="102"/>
      <c r="FC79" s="102"/>
      <c r="FD79" s="102"/>
      <c r="FE79" s="102"/>
      <c r="FF79" s="102"/>
      <c r="FG79" s="102"/>
      <c r="FH79" s="102"/>
      <c r="FI79" s="102"/>
      <c r="FJ79" s="102"/>
      <c r="FK79" s="102"/>
      <c r="FL79" s="102"/>
      <c r="FM79" s="102"/>
      <c r="FN79" s="102"/>
      <c r="FO79" s="102"/>
      <c r="FP79" s="102"/>
      <c r="FQ79" s="102"/>
      <c r="FR79" s="102"/>
      <c r="FS79" s="102"/>
      <c r="FT79" s="102"/>
      <c r="FU79" s="102"/>
      <c r="FV79" s="102"/>
      <c r="FW79" s="102"/>
      <c r="FX79" s="102"/>
      <c r="FY79" s="102"/>
      <c r="FZ79" s="102"/>
      <c r="GA79" s="102"/>
      <c r="GB79" s="102"/>
      <c r="GC79" s="102"/>
      <c r="GD79" s="102"/>
      <c r="GE79" s="102"/>
      <c r="GF79" s="102"/>
      <c r="GG79" s="102"/>
      <c r="GH79" s="102"/>
      <c r="GI79" s="102"/>
      <c r="GJ79" s="102"/>
      <c r="GK79" s="102"/>
      <c r="GL79" s="102"/>
      <c r="GM79" s="102"/>
      <c r="GN79" s="102"/>
      <c r="GO79" s="102"/>
      <c r="GP79" s="102"/>
      <c r="GQ79" s="102"/>
      <c r="GR79" s="102"/>
      <c r="GS79" s="102"/>
      <c r="GT79" s="102"/>
      <c r="GU79" s="102"/>
      <c r="GV79" s="102"/>
      <c r="GW79" s="102"/>
      <c r="GX79" s="102"/>
      <c r="GY79" s="102"/>
      <c r="GZ79" s="102"/>
      <c r="HA79" s="102"/>
      <c r="HB79" s="102"/>
      <c r="HC79" s="102"/>
      <c r="HD79" s="102"/>
      <c r="HE79" s="102"/>
      <c r="HF79" s="102"/>
      <c r="HG79" s="102"/>
      <c r="HH79" s="102"/>
      <c r="HI79" s="102"/>
      <c r="HJ79" s="102"/>
      <c r="HK79" s="102"/>
      <c r="HL79" s="102"/>
      <c r="HM79" s="102"/>
      <c r="HN79" s="102"/>
      <c r="HO79" s="102"/>
      <c r="HP79" s="102"/>
      <c r="HQ79" s="102"/>
      <c r="HR79" s="102"/>
      <c r="HS79" s="102"/>
      <c r="HT79" s="102"/>
      <c r="HU79" s="102"/>
      <c r="HV79" s="102"/>
      <c r="HW79" s="102"/>
      <c r="HX79" s="102"/>
      <c r="HY79" s="102"/>
      <c r="HZ79" s="102"/>
      <c r="IA79" s="102"/>
      <c r="IB79" s="102"/>
      <c r="IC79" s="102"/>
      <c r="ID79" s="102"/>
      <c r="IE79" s="102"/>
      <c r="IF79" s="102"/>
      <c r="IG79" s="102"/>
      <c r="IH79" s="102"/>
      <c r="II79" s="102"/>
      <c r="IJ79" s="102"/>
      <c r="IK79" s="102"/>
      <c r="IL79" s="102"/>
      <c r="IM79" s="102"/>
      <c r="IN79" s="102"/>
      <c r="IO79" s="102"/>
      <c r="IP79" s="102"/>
      <c r="IQ79" s="102"/>
      <c r="IR79" s="102"/>
      <c r="IS79" s="102"/>
      <c r="IT79" s="102"/>
      <c r="IU79" s="103"/>
    </row>
    <row r="80" spans="1:256" s="60" customFormat="1" ht="15" customHeight="1" x14ac:dyDescent="0.25">
      <c r="A80" s="127" t="s">
        <v>108</v>
      </c>
      <c r="B80" s="113"/>
      <c r="C80" s="159" t="s">
        <v>109</v>
      </c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A80" s="102"/>
      <c r="EB80" s="102"/>
      <c r="EC80" s="102"/>
      <c r="ED80" s="102"/>
      <c r="EE80" s="102"/>
      <c r="EF80" s="102"/>
      <c r="EG80" s="102"/>
      <c r="EH80" s="102"/>
      <c r="EI80" s="102"/>
      <c r="EJ80" s="102"/>
      <c r="EK80" s="102"/>
      <c r="EL80" s="102"/>
      <c r="EM80" s="102"/>
      <c r="EN80" s="102"/>
      <c r="EO80" s="102"/>
      <c r="EP80" s="102"/>
      <c r="EQ80" s="102"/>
      <c r="ER80" s="102"/>
      <c r="ES80" s="102"/>
      <c r="ET80" s="102"/>
      <c r="EU80" s="102"/>
      <c r="EV80" s="102"/>
      <c r="EW80" s="102"/>
      <c r="EX80" s="102"/>
      <c r="EY80" s="102"/>
      <c r="EZ80" s="102"/>
      <c r="FA80" s="102"/>
      <c r="FB80" s="102"/>
      <c r="FC80" s="102"/>
      <c r="FD80" s="102"/>
      <c r="FE80" s="102"/>
      <c r="FF80" s="102"/>
      <c r="FG80" s="102"/>
      <c r="FH80" s="102"/>
      <c r="FI80" s="102"/>
      <c r="FJ80" s="102"/>
      <c r="FK80" s="102"/>
      <c r="FL80" s="102"/>
      <c r="FM80" s="102"/>
      <c r="FN80" s="102"/>
      <c r="FO80" s="102"/>
      <c r="FP80" s="102"/>
      <c r="FQ80" s="102"/>
      <c r="FR80" s="102"/>
      <c r="FS80" s="102"/>
      <c r="FT80" s="102"/>
      <c r="FU80" s="102"/>
      <c r="FV80" s="102"/>
      <c r="FW80" s="102"/>
      <c r="FX80" s="102"/>
      <c r="FY80" s="102"/>
      <c r="FZ80" s="102"/>
      <c r="GA80" s="102"/>
      <c r="GB80" s="102"/>
      <c r="GC80" s="102"/>
      <c r="GD80" s="102"/>
      <c r="GE80" s="102"/>
      <c r="GF80" s="102"/>
      <c r="GG80" s="102"/>
      <c r="GH80" s="102"/>
      <c r="GI80" s="102"/>
      <c r="GJ80" s="102"/>
      <c r="GK80" s="102"/>
      <c r="GL80" s="102"/>
      <c r="GM80" s="102"/>
      <c r="GN80" s="102"/>
      <c r="GO80" s="102"/>
      <c r="GP80" s="102"/>
      <c r="GQ80" s="102"/>
      <c r="GR80" s="102"/>
      <c r="GS80" s="102"/>
      <c r="GT80" s="102"/>
      <c r="GU80" s="102"/>
      <c r="GV80" s="102"/>
      <c r="GW80" s="102"/>
      <c r="GX80" s="102"/>
      <c r="GY80" s="102"/>
      <c r="GZ80" s="102"/>
      <c r="HA80" s="102"/>
      <c r="HB80" s="102"/>
      <c r="HC80" s="102"/>
      <c r="HD80" s="102"/>
      <c r="HE80" s="102"/>
      <c r="HF80" s="102"/>
      <c r="HG80" s="102"/>
      <c r="HH80" s="102"/>
      <c r="HI80" s="102"/>
      <c r="HJ80" s="102"/>
      <c r="HK80" s="102"/>
      <c r="HL80" s="102"/>
      <c r="HM80" s="102"/>
      <c r="HN80" s="102"/>
      <c r="HO80" s="102"/>
      <c r="HP80" s="102"/>
      <c r="HQ80" s="102"/>
      <c r="HR80" s="102"/>
      <c r="HS80" s="102"/>
      <c r="HT80" s="102"/>
      <c r="HU80" s="102"/>
      <c r="HV80" s="102"/>
      <c r="HW80" s="102"/>
      <c r="HX80" s="102"/>
      <c r="HY80" s="102"/>
      <c r="HZ80" s="102"/>
      <c r="IA80" s="102"/>
      <c r="IB80" s="102"/>
      <c r="IC80" s="102"/>
      <c r="ID80" s="102"/>
      <c r="IE80" s="102"/>
      <c r="IF80" s="102"/>
      <c r="IG80" s="102"/>
      <c r="IH80" s="102"/>
      <c r="II80" s="102"/>
      <c r="IJ80" s="102"/>
      <c r="IK80" s="102"/>
      <c r="IL80" s="102"/>
      <c r="IM80" s="102"/>
      <c r="IN80" s="102"/>
      <c r="IO80" s="102"/>
      <c r="IP80" s="102"/>
      <c r="IQ80" s="102"/>
      <c r="IR80" s="102"/>
      <c r="IS80" s="102"/>
      <c r="IT80" s="102"/>
      <c r="IU80" s="103"/>
    </row>
    <row r="81" spans="1:255" s="60" customFormat="1" ht="15" customHeight="1" x14ac:dyDescent="0.25">
      <c r="A81" s="127" t="s">
        <v>110</v>
      </c>
      <c r="B81" s="113"/>
      <c r="C81" s="157" t="s">
        <v>111</v>
      </c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A81" s="102"/>
      <c r="EB81" s="102"/>
      <c r="EC81" s="102"/>
      <c r="ED81" s="102"/>
      <c r="EE81" s="102"/>
      <c r="EF81" s="102"/>
      <c r="EG81" s="102"/>
      <c r="EH81" s="102"/>
      <c r="EI81" s="102"/>
      <c r="EJ81" s="102"/>
      <c r="EK81" s="102"/>
      <c r="EL81" s="102"/>
      <c r="EM81" s="102"/>
      <c r="EN81" s="102"/>
      <c r="EO81" s="102"/>
      <c r="EP81" s="102"/>
      <c r="EQ81" s="102"/>
      <c r="ER81" s="102"/>
      <c r="ES81" s="102"/>
      <c r="ET81" s="102"/>
      <c r="EU81" s="102"/>
      <c r="EV81" s="102"/>
      <c r="EW81" s="102"/>
      <c r="EX81" s="102"/>
      <c r="EY81" s="102"/>
      <c r="EZ81" s="102"/>
      <c r="FA81" s="102"/>
      <c r="FB81" s="102"/>
      <c r="FC81" s="102"/>
      <c r="FD81" s="102"/>
      <c r="FE81" s="102"/>
      <c r="FF81" s="102"/>
      <c r="FG81" s="102"/>
      <c r="FH81" s="102"/>
      <c r="FI81" s="102"/>
      <c r="FJ81" s="102"/>
      <c r="FK81" s="102"/>
      <c r="FL81" s="102"/>
      <c r="FM81" s="102"/>
      <c r="FN81" s="102"/>
      <c r="FO81" s="102"/>
      <c r="FP81" s="102"/>
      <c r="FQ81" s="102"/>
      <c r="FR81" s="102"/>
      <c r="FS81" s="102"/>
      <c r="FT81" s="102"/>
      <c r="FU81" s="102"/>
      <c r="FV81" s="102"/>
      <c r="FW81" s="102"/>
      <c r="FX81" s="102"/>
      <c r="FY81" s="102"/>
      <c r="FZ81" s="102"/>
      <c r="GA81" s="102"/>
      <c r="GB81" s="102"/>
      <c r="GC81" s="102"/>
      <c r="GD81" s="102"/>
      <c r="GE81" s="102"/>
      <c r="GF81" s="102"/>
      <c r="GG81" s="102"/>
      <c r="GH81" s="102"/>
      <c r="GI81" s="102"/>
      <c r="GJ81" s="102"/>
      <c r="GK81" s="102"/>
      <c r="GL81" s="102"/>
      <c r="GM81" s="102"/>
      <c r="GN81" s="102"/>
      <c r="GO81" s="102"/>
      <c r="GP81" s="102"/>
      <c r="GQ81" s="102"/>
      <c r="GR81" s="102"/>
      <c r="GS81" s="102"/>
      <c r="GT81" s="102"/>
      <c r="GU81" s="102"/>
      <c r="GV81" s="102"/>
      <c r="GW81" s="102"/>
      <c r="GX81" s="102"/>
      <c r="GY81" s="102"/>
      <c r="GZ81" s="102"/>
      <c r="HA81" s="102"/>
      <c r="HB81" s="102"/>
      <c r="HC81" s="102"/>
      <c r="HD81" s="102"/>
      <c r="HE81" s="102"/>
      <c r="HF81" s="102"/>
      <c r="HG81" s="102"/>
      <c r="HH81" s="102"/>
      <c r="HI81" s="102"/>
      <c r="HJ81" s="102"/>
      <c r="HK81" s="102"/>
      <c r="HL81" s="102"/>
      <c r="HM81" s="102"/>
      <c r="HN81" s="102"/>
      <c r="HO81" s="102"/>
      <c r="HP81" s="102"/>
      <c r="HQ81" s="102"/>
      <c r="HR81" s="102"/>
      <c r="HS81" s="102"/>
      <c r="HT81" s="102"/>
      <c r="HU81" s="102"/>
      <c r="HV81" s="102"/>
      <c r="HW81" s="102"/>
      <c r="HX81" s="102"/>
      <c r="HY81" s="102"/>
      <c r="HZ81" s="102"/>
      <c r="IA81" s="102"/>
      <c r="IB81" s="102"/>
      <c r="IC81" s="102"/>
      <c r="ID81" s="102"/>
      <c r="IE81" s="102"/>
      <c r="IF81" s="102"/>
      <c r="IG81" s="102"/>
      <c r="IH81" s="102"/>
      <c r="II81" s="102"/>
      <c r="IJ81" s="102"/>
      <c r="IK81" s="102"/>
      <c r="IL81" s="102"/>
      <c r="IM81" s="102"/>
      <c r="IN81" s="102"/>
      <c r="IO81" s="102"/>
      <c r="IP81" s="102"/>
      <c r="IQ81" s="102"/>
      <c r="IR81" s="102"/>
      <c r="IS81" s="102"/>
      <c r="IT81" s="102"/>
      <c r="IU81" s="103"/>
    </row>
    <row r="82" spans="1:255" s="60" customFormat="1" ht="15" customHeight="1" x14ac:dyDescent="0.25">
      <c r="A82" s="127" t="s">
        <v>112</v>
      </c>
      <c r="B82" s="113"/>
      <c r="C82" s="159" t="s">
        <v>113</v>
      </c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A82" s="102"/>
      <c r="EB82" s="102"/>
      <c r="EC82" s="102"/>
      <c r="ED82" s="102"/>
      <c r="EE82" s="102"/>
      <c r="EF82" s="102"/>
      <c r="EG82" s="102"/>
      <c r="EH82" s="102"/>
      <c r="EI82" s="102"/>
      <c r="EJ82" s="102"/>
      <c r="EK82" s="102"/>
      <c r="EL82" s="102"/>
      <c r="EM82" s="102"/>
      <c r="EN82" s="102"/>
      <c r="EO82" s="102"/>
      <c r="EP82" s="102"/>
      <c r="EQ82" s="102"/>
      <c r="ER82" s="102"/>
      <c r="ES82" s="102"/>
      <c r="ET82" s="102"/>
      <c r="EU82" s="102"/>
      <c r="EV82" s="102"/>
      <c r="EW82" s="102"/>
      <c r="EX82" s="102"/>
      <c r="EY82" s="102"/>
      <c r="EZ82" s="102"/>
      <c r="FA82" s="102"/>
      <c r="FB82" s="102"/>
      <c r="FC82" s="102"/>
      <c r="FD82" s="102"/>
      <c r="FE82" s="102"/>
      <c r="FF82" s="102"/>
      <c r="FG82" s="102"/>
      <c r="FH82" s="102"/>
      <c r="FI82" s="102"/>
      <c r="FJ82" s="102"/>
      <c r="FK82" s="102"/>
      <c r="FL82" s="102"/>
      <c r="FM82" s="102"/>
      <c r="FN82" s="102"/>
      <c r="FO82" s="102"/>
      <c r="FP82" s="102"/>
      <c r="FQ82" s="102"/>
      <c r="FR82" s="102"/>
      <c r="FS82" s="102"/>
      <c r="FT82" s="102"/>
      <c r="FU82" s="102"/>
      <c r="FV82" s="102"/>
      <c r="FW82" s="102"/>
      <c r="FX82" s="102"/>
      <c r="FY82" s="102"/>
      <c r="FZ82" s="102"/>
      <c r="GA82" s="102"/>
      <c r="GB82" s="102"/>
      <c r="GC82" s="102"/>
      <c r="GD82" s="102"/>
      <c r="GE82" s="102"/>
      <c r="GF82" s="102"/>
      <c r="GG82" s="102"/>
      <c r="GH82" s="102"/>
      <c r="GI82" s="102"/>
      <c r="GJ82" s="102"/>
      <c r="GK82" s="102"/>
      <c r="GL82" s="102"/>
      <c r="GM82" s="102"/>
      <c r="GN82" s="102"/>
      <c r="GO82" s="102"/>
      <c r="GP82" s="102"/>
      <c r="GQ82" s="102"/>
      <c r="GR82" s="102"/>
      <c r="GS82" s="102"/>
      <c r="GT82" s="102"/>
      <c r="GU82" s="102"/>
      <c r="GV82" s="102"/>
      <c r="GW82" s="102"/>
      <c r="GX82" s="102"/>
      <c r="GY82" s="102"/>
      <c r="GZ82" s="102"/>
      <c r="HA82" s="102"/>
      <c r="HB82" s="102"/>
      <c r="HC82" s="102"/>
      <c r="HD82" s="102"/>
      <c r="HE82" s="102"/>
      <c r="HF82" s="102"/>
      <c r="HG82" s="102"/>
      <c r="HH82" s="102"/>
      <c r="HI82" s="102"/>
      <c r="HJ82" s="102"/>
      <c r="HK82" s="102"/>
      <c r="HL82" s="102"/>
      <c r="HM82" s="102"/>
      <c r="HN82" s="102"/>
      <c r="HO82" s="102"/>
      <c r="HP82" s="102"/>
      <c r="HQ82" s="102"/>
      <c r="HR82" s="102"/>
      <c r="HS82" s="102"/>
      <c r="HT82" s="102"/>
      <c r="HU82" s="102"/>
      <c r="HV82" s="102"/>
      <c r="HW82" s="102"/>
      <c r="HX82" s="102"/>
      <c r="HY82" s="102"/>
      <c r="HZ82" s="102"/>
      <c r="IA82" s="102"/>
      <c r="IB82" s="102"/>
      <c r="IC82" s="102"/>
      <c r="ID82" s="102"/>
      <c r="IE82" s="102"/>
      <c r="IF82" s="102"/>
      <c r="IG82" s="102"/>
      <c r="IH82" s="102"/>
      <c r="II82" s="102"/>
      <c r="IJ82" s="102"/>
      <c r="IK82" s="102"/>
      <c r="IL82" s="102"/>
      <c r="IM82" s="102"/>
      <c r="IN82" s="102"/>
      <c r="IO82" s="102"/>
      <c r="IP82" s="102"/>
      <c r="IQ82" s="102"/>
      <c r="IR82" s="102"/>
      <c r="IS82" s="102"/>
      <c r="IT82" s="102"/>
      <c r="IU82" s="103"/>
    </row>
    <row r="83" spans="1:255" s="60" customFormat="1" ht="15" customHeight="1" x14ac:dyDescent="0.25">
      <c r="A83" s="127" t="s">
        <v>114</v>
      </c>
      <c r="B83" s="113"/>
      <c r="C83" s="157" t="s">
        <v>115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A83" s="102"/>
      <c r="EB83" s="102"/>
      <c r="EC83" s="102"/>
      <c r="ED83" s="102"/>
      <c r="EE83" s="102"/>
      <c r="EF83" s="102"/>
      <c r="EG83" s="102"/>
      <c r="EH83" s="102"/>
      <c r="EI83" s="102"/>
      <c r="EJ83" s="102"/>
      <c r="EK83" s="102"/>
      <c r="EL83" s="102"/>
      <c r="EM83" s="102"/>
      <c r="EN83" s="102"/>
      <c r="EO83" s="102"/>
      <c r="EP83" s="102"/>
      <c r="EQ83" s="102"/>
      <c r="ER83" s="102"/>
      <c r="ES83" s="102"/>
      <c r="ET83" s="102"/>
      <c r="EU83" s="102"/>
      <c r="EV83" s="102"/>
      <c r="EW83" s="102"/>
      <c r="EX83" s="102"/>
      <c r="EY83" s="102"/>
      <c r="EZ83" s="102"/>
      <c r="FA83" s="102"/>
      <c r="FB83" s="102"/>
      <c r="FC83" s="102"/>
      <c r="FD83" s="102"/>
      <c r="FE83" s="102"/>
      <c r="FF83" s="102"/>
      <c r="FG83" s="102"/>
      <c r="FH83" s="102"/>
      <c r="FI83" s="102"/>
      <c r="FJ83" s="102"/>
      <c r="FK83" s="102"/>
      <c r="FL83" s="102"/>
      <c r="FM83" s="102"/>
      <c r="FN83" s="102"/>
      <c r="FO83" s="102"/>
      <c r="FP83" s="102"/>
      <c r="FQ83" s="102"/>
      <c r="FR83" s="102"/>
      <c r="FS83" s="102"/>
      <c r="FT83" s="102"/>
      <c r="FU83" s="102"/>
      <c r="FV83" s="102"/>
      <c r="FW83" s="102"/>
      <c r="FX83" s="102"/>
      <c r="FY83" s="102"/>
      <c r="FZ83" s="102"/>
      <c r="GA83" s="102"/>
      <c r="GB83" s="102"/>
      <c r="GC83" s="102"/>
      <c r="GD83" s="102"/>
      <c r="GE83" s="102"/>
      <c r="GF83" s="102"/>
      <c r="GG83" s="102"/>
      <c r="GH83" s="102"/>
      <c r="GI83" s="102"/>
      <c r="GJ83" s="102"/>
      <c r="GK83" s="102"/>
      <c r="GL83" s="102"/>
      <c r="GM83" s="102"/>
      <c r="GN83" s="102"/>
      <c r="GO83" s="102"/>
      <c r="GP83" s="102"/>
      <c r="GQ83" s="102"/>
      <c r="GR83" s="102"/>
      <c r="GS83" s="102"/>
      <c r="GT83" s="102"/>
      <c r="GU83" s="102"/>
      <c r="GV83" s="102"/>
      <c r="GW83" s="102"/>
      <c r="GX83" s="102"/>
      <c r="GY83" s="102"/>
      <c r="GZ83" s="102"/>
      <c r="HA83" s="102"/>
      <c r="HB83" s="102"/>
      <c r="HC83" s="102"/>
      <c r="HD83" s="102"/>
      <c r="HE83" s="102"/>
      <c r="HF83" s="102"/>
      <c r="HG83" s="102"/>
      <c r="HH83" s="102"/>
      <c r="HI83" s="102"/>
      <c r="HJ83" s="102"/>
      <c r="HK83" s="102"/>
      <c r="HL83" s="102"/>
      <c r="HM83" s="102"/>
      <c r="HN83" s="102"/>
      <c r="HO83" s="102"/>
      <c r="HP83" s="102"/>
      <c r="HQ83" s="102"/>
      <c r="HR83" s="102"/>
      <c r="HS83" s="102"/>
      <c r="HT83" s="102"/>
      <c r="HU83" s="102"/>
      <c r="HV83" s="102"/>
      <c r="HW83" s="102"/>
      <c r="HX83" s="102"/>
      <c r="HY83" s="102"/>
      <c r="HZ83" s="102"/>
      <c r="IA83" s="102"/>
      <c r="IB83" s="102"/>
      <c r="IC83" s="102"/>
      <c r="ID83" s="102"/>
      <c r="IE83" s="102"/>
      <c r="IF83" s="102"/>
      <c r="IG83" s="102"/>
      <c r="IH83" s="102"/>
      <c r="II83" s="102"/>
      <c r="IJ83" s="102"/>
      <c r="IK83" s="102"/>
      <c r="IL83" s="102"/>
      <c r="IM83" s="102"/>
      <c r="IN83" s="102"/>
      <c r="IO83" s="102"/>
      <c r="IP83" s="102"/>
      <c r="IQ83" s="102"/>
      <c r="IR83" s="102"/>
      <c r="IS83" s="102"/>
      <c r="IT83" s="102"/>
      <c r="IU83" s="103"/>
    </row>
    <row r="84" spans="1:255" s="60" customFormat="1" ht="15" customHeight="1" x14ac:dyDescent="0.25">
      <c r="A84" s="127" t="s">
        <v>116</v>
      </c>
      <c r="B84" s="113">
        <v>1</v>
      </c>
      <c r="C84" s="159" t="s">
        <v>198</v>
      </c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A84" s="102"/>
      <c r="EB84" s="102"/>
      <c r="EC84" s="102"/>
      <c r="ED84" s="102"/>
      <c r="EE84" s="102"/>
      <c r="EF84" s="102"/>
      <c r="EG84" s="102"/>
      <c r="EH84" s="102"/>
      <c r="EI84" s="102"/>
      <c r="EJ84" s="102"/>
      <c r="EK84" s="102"/>
      <c r="EL84" s="102"/>
      <c r="EM84" s="102"/>
      <c r="EN84" s="102"/>
      <c r="EO84" s="102"/>
      <c r="EP84" s="102"/>
      <c r="EQ84" s="102"/>
      <c r="ER84" s="102"/>
      <c r="ES84" s="102"/>
      <c r="ET84" s="102"/>
      <c r="EU84" s="102"/>
      <c r="EV84" s="102"/>
      <c r="EW84" s="102"/>
      <c r="EX84" s="102"/>
      <c r="EY84" s="102"/>
      <c r="EZ84" s="102"/>
      <c r="FA84" s="102"/>
      <c r="FB84" s="102"/>
      <c r="FC84" s="102"/>
      <c r="FD84" s="102"/>
      <c r="FE84" s="102"/>
      <c r="FF84" s="102"/>
      <c r="FG84" s="102"/>
      <c r="FH84" s="102"/>
      <c r="FI84" s="102"/>
      <c r="FJ84" s="102"/>
      <c r="FK84" s="102"/>
      <c r="FL84" s="102"/>
      <c r="FM84" s="102"/>
      <c r="FN84" s="102"/>
      <c r="FO84" s="102"/>
      <c r="FP84" s="102"/>
      <c r="FQ84" s="102"/>
      <c r="FR84" s="102"/>
      <c r="FS84" s="102"/>
      <c r="FT84" s="102"/>
      <c r="FU84" s="102"/>
      <c r="FV84" s="102"/>
      <c r="FW84" s="102"/>
      <c r="FX84" s="102"/>
      <c r="FY84" s="102"/>
      <c r="FZ84" s="102"/>
      <c r="GA84" s="102"/>
      <c r="GB84" s="102"/>
      <c r="GC84" s="102"/>
      <c r="GD84" s="102"/>
      <c r="GE84" s="102"/>
      <c r="GF84" s="102"/>
      <c r="GG84" s="102"/>
      <c r="GH84" s="102"/>
      <c r="GI84" s="102"/>
      <c r="GJ84" s="102"/>
      <c r="GK84" s="102"/>
      <c r="GL84" s="102"/>
      <c r="GM84" s="102"/>
      <c r="GN84" s="102"/>
      <c r="GO84" s="102"/>
      <c r="GP84" s="102"/>
      <c r="GQ84" s="102"/>
      <c r="GR84" s="102"/>
      <c r="GS84" s="102"/>
      <c r="GT84" s="102"/>
      <c r="GU84" s="102"/>
      <c r="GV84" s="102"/>
      <c r="GW84" s="102"/>
      <c r="GX84" s="102"/>
      <c r="GY84" s="102"/>
      <c r="GZ84" s="102"/>
      <c r="HA84" s="102"/>
      <c r="HB84" s="102"/>
      <c r="HC84" s="102"/>
      <c r="HD84" s="102"/>
      <c r="HE84" s="102"/>
      <c r="HF84" s="102"/>
      <c r="HG84" s="102"/>
      <c r="HH84" s="102"/>
      <c r="HI84" s="102"/>
      <c r="HJ84" s="102"/>
      <c r="HK84" s="102"/>
      <c r="HL84" s="102"/>
      <c r="HM84" s="102"/>
      <c r="HN84" s="102"/>
      <c r="HO84" s="102"/>
      <c r="HP84" s="102"/>
      <c r="HQ84" s="102"/>
      <c r="HR84" s="102"/>
      <c r="HS84" s="102"/>
      <c r="HT84" s="102"/>
      <c r="HU84" s="102"/>
      <c r="HV84" s="102"/>
      <c r="HW84" s="102"/>
      <c r="HX84" s="102"/>
      <c r="HY84" s="102"/>
      <c r="HZ84" s="102"/>
      <c r="IA84" s="102"/>
      <c r="IB84" s="102"/>
      <c r="IC84" s="102"/>
      <c r="ID84" s="102"/>
      <c r="IE84" s="102"/>
      <c r="IF84" s="102"/>
      <c r="IG84" s="102"/>
      <c r="IH84" s="102"/>
      <c r="II84" s="102"/>
      <c r="IJ84" s="102"/>
      <c r="IK84" s="102"/>
      <c r="IL84" s="102"/>
      <c r="IM84" s="102"/>
      <c r="IN84" s="102"/>
      <c r="IO84" s="102"/>
      <c r="IP84" s="102"/>
      <c r="IQ84" s="102"/>
      <c r="IR84" s="102"/>
      <c r="IS84" s="102"/>
      <c r="IT84" s="102"/>
      <c r="IU84" s="103"/>
    </row>
    <row r="85" spans="1:255" s="60" customFormat="1" ht="15" customHeight="1" x14ac:dyDescent="0.25">
      <c r="A85" s="127" t="s">
        <v>117</v>
      </c>
      <c r="B85" s="113"/>
      <c r="C85" s="160" t="s">
        <v>118</v>
      </c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A85" s="102"/>
      <c r="EB85" s="102"/>
      <c r="EC85" s="102"/>
      <c r="ED85" s="102"/>
      <c r="EE85" s="102"/>
      <c r="EF85" s="102"/>
      <c r="EG85" s="102"/>
      <c r="EH85" s="102"/>
      <c r="EI85" s="102"/>
      <c r="EJ85" s="102"/>
      <c r="EK85" s="102"/>
      <c r="EL85" s="102"/>
      <c r="EM85" s="102"/>
      <c r="EN85" s="102"/>
      <c r="EO85" s="102"/>
      <c r="EP85" s="102"/>
      <c r="EQ85" s="102"/>
      <c r="ER85" s="102"/>
      <c r="ES85" s="102"/>
      <c r="ET85" s="102"/>
      <c r="EU85" s="102"/>
      <c r="EV85" s="102"/>
      <c r="EW85" s="102"/>
      <c r="EX85" s="102"/>
      <c r="EY85" s="102"/>
      <c r="EZ85" s="102"/>
      <c r="FA85" s="102"/>
      <c r="FB85" s="102"/>
      <c r="FC85" s="102"/>
      <c r="FD85" s="102"/>
      <c r="FE85" s="102"/>
      <c r="FF85" s="102"/>
      <c r="FG85" s="102"/>
      <c r="FH85" s="102"/>
      <c r="FI85" s="102"/>
      <c r="FJ85" s="102"/>
      <c r="FK85" s="102"/>
      <c r="FL85" s="102"/>
      <c r="FM85" s="102"/>
      <c r="FN85" s="102"/>
      <c r="FO85" s="102"/>
      <c r="FP85" s="102"/>
      <c r="FQ85" s="102"/>
      <c r="FR85" s="102"/>
      <c r="FS85" s="102"/>
      <c r="FT85" s="102"/>
      <c r="FU85" s="102"/>
      <c r="FV85" s="102"/>
      <c r="FW85" s="102"/>
      <c r="FX85" s="102"/>
      <c r="FY85" s="102"/>
      <c r="FZ85" s="102"/>
      <c r="GA85" s="102"/>
      <c r="GB85" s="102"/>
      <c r="GC85" s="102"/>
      <c r="GD85" s="102"/>
      <c r="GE85" s="102"/>
      <c r="GF85" s="102"/>
      <c r="GG85" s="102"/>
      <c r="GH85" s="102"/>
      <c r="GI85" s="102"/>
      <c r="GJ85" s="102"/>
      <c r="GK85" s="102"/>
      <c r="GL85" s="102"/>
      <c r="GM85" s="102"/>
      <c r="GN85" s="102"/>
      <c r="GO85" s="102"/>
      <c r="GP85" s="102"/>
      <c r="GQ85" s="102"/>
      <c r="GR85" s="102"/>
      <c r="GS85" s="102"/>
      <c r="GT85" s="102"/>
      <c r="GU85" s="102"/>
      <c r="GV85" s="102"/>
      <c r="GW85" s="102"/>
      <c r="GX85" s="102"/>
      <c r="GY85" s="102"/>
      <c r="GZ85" s="102"/>
      <c r="HA85" s="102"/>
      <c r="HB85" s="102"/>
      <c r="HC85" s="102"/>
      <c r="HD85" s="102"/>
      <c r="HE85" s="102"/>
      <c r="HF85" s="102"/>
      <c r="HG85" s="102"/>
      <c r="HH85" s="102"/>
      <c r="HI85" s="102"/>
      <c r="HJ85" s="102"/>
      <c r="HK85" s="102"/>
      <c r="HL85" s="102"/>
      <c r="HM85" s="102"/>
      <c r="HN85" s="102"/>
      <c r="HO85" s="102"/>
      <c r="HP85" s="102"/>
      <c r="HQ85" s="102"/>
      <c r="HR85" s="102"/>
      <c r="HS85" s="102"/>
      <c r="HT85" s="102"/>
      <c r="HU85" s="102"/>
      <c r="HV85" s="102"/>
      <c r="HW85" s="102"/>
      <c r="HX85" s="102"/>
      <c r="HY85" s="102"/>
      <c r="HZ85" s="102"/>
      <c r="IA85" s="102"/>
      <c r="IB85" s="102"/>
      <c r="IC85" s="102"/>
      <c r="ID85" s="102"/>
      <c r="IE85" s="102"/>
      <c r="IF85" s="102"/>
      <c r="IG85" s="102"/>
      <c r="IH85" s="102"/>
      <c r="II85" s="102"/>
      <c r="IJ85" s="102"/>
      <c r="IK85" s="102"/>
      <c r="IL85" s="102"/>
      <c r="IM85" s="102"/>
      <c r="IN85" s="102"/>
      <c r="IO85" s="102"/>
      <c r="IP85" s="102"/>
      <c r="IQ85" s="102"/>
      <c r="IR85" s="102"/>
      <c r="IS85" s="102"/>
      <c r="IT85" s="102"/>
      <c r="IU85" s="103"/>
    </row>
    <row r="86" spans="1:255" s="60" customFormat="1" ht="15" customHeight="1" x14ac:dyDescent="0.25">
      <c r="A86" s="127"/>
      <c r="B86" s="113" t="s">
        <v>154</v>
      </c>
      <c r="C86" s="154" t="s">
        <v>199</v>
      </c>
      <c r="D86" s="102"/>
      <c r="E86" s="155" t="str">
        <f t="shared" ref="E86:BP86" si="32">IF(SUM(E$56:E$60,E$62:E$67,E$70:E$73)=0,"",IF(SUM(E87:E94)=0,"",IF(D86="",$D86,D86)))</f>
        <v/>
      </c>
      <c r="F86" s="155" t="str">
        <f t="shared" si="32"/>
        <v/>
      </c>
      <c r="G86" s="155" t="str">
        <f t="shared" si="32"/>
        <v/>
      </c>
      <c r="H86" s="155" t="str">
        <f t="shared" si="32"/>
        <v/>
      </c>
      <c r="I86" s="155" t="str">
        <f t="shared" si="32"/>
        <v/>
      </c>
      <c r="J86" s="155" t="str">
        <f t="shared" si="32"/>
        <v/>
      </c>
      <c r="K86" s="155" t="str">
        <f t="shared" si="32"/>
        <v/>
      </c>
      <c r="L86" s="155" t="str">
        <f t="shared" si="32"/>
        <v/>
      </c>
      <c r="M86" s="155" t="str">
        <f t="shared" si="32"/>
        <v/>
      </c>
      <c r="N86" s="155" t="str">
        <f t="shared" si="32"/>
        <v/>
      </c>
      <c r="O86" s="155" t="str">
        <f t="shared" si="32"/>
        <v/>
      </c>
      <c r="P86" s="155" t="str">
        <f t="shared" si="32"/>
        <v/>
      </c>
      <c r="Q86" s="155" t="str">
        <f t="shared" si="32"/>
        <v/>
      </c>
      <c r="R86" s="155" t="str">
        <f t="shared" si="32"/>
        <v/>
      </c>
      <c r="S86" s="155" t="str">
        <f t="shared" si="32"/>
        <v/>
      </c>
      <c r="T86" s="155" t="str">
        <f t="shared" si="32"/>
        <v/>
      </c>
      <c r="U86" s="155" t="str">
        <f t="shared" si="32"/>
        <v/>
      </c>
      <c r="V86" s="155" t="str">
        <f t="shared" si="32"/>
        <v/>
      </c>
      <c r="W86" s="155" t="str">
        <f t="shared" si="32"/>
        <v/>
      </c>
      <c r="X86" s="155" t="str">
        <f t="shared" si="32"/>
        <v/>
      </c>
      <c r="Y86" s="155" t="str">
        <f t="shared" si="32"/>
        <v/>
      </c>
      <c r="Z86" s="155" t="str">
        <f t="shared" si="32"/>
        <v/>
      </c>
      <c r="AA86" s="155" t="str">
        <f t="shared" si="32"/>
        <v/>
      </c>
      <c r="AB86" s="155" t="str">
        <f t="shared" si="32"/>
        <v/>
      </c>
      <c r="AC86" s="155" t="str">
        <f t="shared" si="32"/>
        <v/>
      </c>
      <c r="AD86" s="155" t="str">
        <f t="shared" si="32"/>
        <v/>
      </c>
      <c r="AE86" s="155" t="str">
        <f t="shared" si="32"/>
        <v/>
      </c>
      <c r="AF86" s="155" t="str">
        <f t="shared" si="32"/>
        <v/>
      </c>
      <c r="AG86" s="155" t="str">
        <f t="shared" si="32"/>
        <v/>
      </c>
      <c r="AH86" s="155" t="str">
        <f t="shared" si="32"/>
        <v/>
      </c>
      <c r="AI86" s="155" t="str">
        <f t="shared" si="32"/>
        <v/>
      </c>
      <c r="AJ86" s="155" t="str">
        <f t="shared" si="32"/>
        <v/>
      </c>
      <c r="AK86" s="155" t="str">
        <f t="shared" si="32"/>
        <v/>
      </c>
      <c r="AL86" s="155" t="str">
        <f t="shared" si="32"/>
        <v/>
      </c>
      <c r="AM86" s="155" t="str">
        <f t="shared" si="32"/>
        <v/>
      </c>
      <c r="AN86" s="155" t="str">
        <f t="shared" si="32"/>
        <v/>
      </c>
      <c r="AO86" s="155" t="str">
        <f t="shared" si="32"/>
        <v/>
      </c>
      <c r="AP86" s="155" t="str">
        <f t="shared" si="32"/>
        <v/>
      </c>
      <c r="AQ86" s="155" t="str">
        <f t="shared" si="32"/>
        <v/>
      </c>
      <c r="AR86" s="155" t="str">
        <f t="shared" si="32"/>
        <v/>
      </c>
      <c r="AS86" s="155" t="str">
        <f t="shared" si="32"/>
        <v/>
      </c>
      <c r="AT86" s="155" t="str">
        <f t="shared" si="32"/>
        <v/>
      </c>
      <c r="AU86" s="155" t="str">
        <f t="shared" si="32"/>
        <v/>
      </c>
      <c r="AV86" s="155" t="str">
        <f t="shared" si="32"/>
        <v/>
      </c>
      <c r="AW86" s="155" t="str">
        <f t="shared" si="32"/>
        <v/>
      </c>
      <c r="AX86" s="155" t="str">
        <f t="shared" si="32"/>
        <v/>
      </c>
      <c r="AY86" s="155" t="str">
        <f t="shared" si="32"/>
        <v/>
      </c>
      <c r="AZ86" s="155" t="str">
        <f t="shared" si="32"/>
        <v/>
      </c>
      <c r="BA86" s="155" t="str">
        <f t="shared" si="32"/>
        <v/>
      </c>
      <c r="BB86" s="155" t="str">
        <f t="shared" si="32"/>
        <v/>
      </c>
      <c r="BC86" s="155" t="str">
        <f t="shared" si="32"/>
        <v/>
      </c>
      <c r="BD86" s="155" t="str">
        <f t="shared" si="32"/>
        <v/>
      </c>
      <c r="BE86" s="155" t="str">
        <f t="shared" si="32"/>
        <v/>
      </c>
      <c r="BF86" s="155" t="str">
        <f t="shared" si="32"/>
        <v/>
      </c>
      <c r="BG86" s="155" t="str">
        <f t="shared" si="32"/>
        <v/>
      </c>
      <c r="BH86" s="155" t="str">
        <f t="shared" si="32"/>
        <v/>
      </c>
      <c r="BI86" s="155" t="str">
        <f t="shared" si="32"/>
        <v/>
      </c>
      <c r="BJ86" s="155" t="str">
        <f t="shared" si="32"/>
        <v/>
      </c>
      <c r="BK86" s="155" t="str">
        <f t="shared" si="32"/>
        <v/>
      </c>
      <c r="BL86" s="155" t="str">
        <f t="shared" si="32"/>
        <v/>
      </c>
      <c r="BM86" s="155" t="str">
        <f t="shared" si="32"/>
        <v/>
      </c>
      <c r="BN86" s="155" t="str">
        <f t="shared" si="32"/>
        <v/>
      </c>
      <c r="BO86" s="155" t="str">
        <f t="shared" si="32"/>
        <v/>
      </c>
      <c r="BP86" s="155" t="str">
        <f t="shared" si="32"/>
        <v/>
      </c>
      <c r="BQ86" s="155" t="str">
        <f t="shared" ref="BQ86:EB86" si="33">IF(SUM(BQ$56:BQ$60,BQ$62:BQ$67,BQ$70:BQ$73)=0,"",IF(SUM(BQ87:BQ94)=0,"",IF(BP86="",$D86,BP86)))</f>
        <v/>
      </c>
      <c r="BR86" s="155" t="str">
        <f t="shared" si="33"/>
        <v/>
      </c>
      <c r="BS86" s="155" t="str">
        <f t="shared" si="33"/>
        <v/>
      </c>
      <c r="BT86" s="155" t="str">
        <f t="shared" si="33"/>
        <v/>
      </c>
      <c r="BU86" s="155" t="str">
        <f t="shared" si="33"/>
        <v/>
      </c>
      <c r="BV86" s="155" t="str">
        <f t="shared" si="33"/>
        <v/>
      </c>
      <c r="BW86" s="155" t="str">
        <f t="shared" si="33"/>
        <v/>
      </c>
      <c r="BX86" s="155" t="str">
        <f t="shared" si="33"/>
        <v/>
      </c>
      <c r="BY86" s="155" t="str">
        <f t="shared" si="33"/>
        <v/>
      </c>
      <c r="BZ86" s="155" t="str">
        <f t="shared" si="33"/>
        <v/>
      </c>
      <c r="CA86" s="155" t="str">
        <f t="shared" si="33"/>
        <v/>
      </c>
      <c r="CB86" s="155" t="str">
        <f t="shared" si="33"/>
        <v/>
      </c>
      <c r="CC86" s="155" t="str">
        <f t="shared" si="33"/>
        <v/>
      </c>
      <c r="CD86" s="155" t="str">
        <f t="shared" si="33"/>
        <v/>
      </c>
      <c r="CE86" s="155" t="str">
        <f t="shared" si="33"/>
        <v/>
      </c>
      <c r="CF86" s="155" t="str">
        <f t="shared" si="33"/>
        <v/>
      </c>
      <c r="CG86" s="155" t="str">
        <f t="shared" si="33"/>
        <v/>
      </c>
      <c r="CH86" s="155" t="str">
        <f t="shared" si="33"/>
        <v/>
      </c>
      <c r="CI86" s="155" t="str">
        <f t="shared" si="33"/>
        <v/>
      </c>
      <c r="CJ86" s="155" t="str">
        <f t="shared" si="33"/>
        <v/>
      </c>
      <c r="CK86" s="155" t="str">
        <f t="shared" si="33"/>
        <v/>
      </c>
      <c r="CL86" s="155" t="str">
        <f t="shared" si="33"/>
        <v/>
      </c>
      <c r="CM86" s="155" t="str">
        <f t="shared" si="33"/>
        <v/>
      </c>
      <c r="CN86" s="155" t="str">
        <f t="shared" si="33"/>
        <v/>
      </c>
      <c r="CO86" s="155" t="str">
        <f t="shared" si="33"/>
        <v/>
      </c>
      <c r="CP86" s="155" t="str">
        <f t="shared" si="33"/>
        <v/>
      </c>
      <c r="CQ86" s="155" t="str">
        <f t="shared" si="33"/>
        <v/>
      </c>
      <c r="CR86" s="155" t="str">
        <f t="shared" si="33"/>
        <v/>
      </c>
      <c r="CS86" s="155" t="str">
        <f t="shared" si="33"/>
        <v/>
      </c>
      <c r="CT86" s="155" t="str">
        <f t="shared" si="33"/>
        <v/>
      </c>
      <c r="CU86" s="155" t="str">
        <f t="shared" si="33"/>
        <v/>
      </c>
      <c r="CV86" s="155" t="str">
        <f t="shared" si="33"/>
        <v/>
      </c>
      <c r="CW86" s="155" t="str">
        <f t="shared" si="33"/>
        <v/>
      </c>
      <c r="CX86" s="155" t="str">
        <f t="shared" si="33"/>
        <v/>
      </c>
      <c r="CY86" s="155" t="str">
        <f t="shared" si="33"/>
        <v/>
      </c>
      <c r="CZ86" s="155" t="str">
        <f t="shared" si="33"/>
        <v/>
      </c>
      <c r="DA86" s="155" t="str">
        <f t="shared" si="33"/>
        <v/>
      </c>
      <c r="DB86" s="155" t="str">
        <f t="shared" si="33"/>
        <v/>
      </c>
      <c r="DC86" s="155" t="str">
        <f t="shared" si="33"/>
        <v/>
      </c>
      <c r="DD86" s="155" t="str">
        <f t="shared" si="33"/>
        <v/>
      </c>
      <c r="DE86" s="155" t="str">
        <f t="shared" si="33"/>
        <v/>
      </c>
      <c r="DF86" s="155" t="str">
        <f t="shared" si="33"/>
        <v/>
      </c>
      <c r="DG86" s="155" t="str">
        <f t="shared" si="33"/>
        <v/>
      </c>
      <c r="DH86" s="155" t="str">
        <f t="shared" si="33"/>
        <v/>
      </c>
      <c r="DI86" s="155" t="str">
        <f t="shared" si="33"/>
        <v/>
      </c>
      <c r="DJ86" s="155" t="str">
        <f t="shared" si="33"/>
        <v/>
      </c>
      <c r="DK86" s="155" t="str">
        <f t="shared" si="33"/>
        <v/>
      </c>
      <c r="DL86" s="155" t="str">
        <f t="shared" si="33"/>
        <v/>
      </c>
      <c r="DM86" s="155" t="str">
        <f t="shared" si="33"/>
        <v/>
      </c>
      <c r="DN86" s="155" t="str">
        <f t="shared" si="33"/>
        <v/>
      </c>
      <c r="DO86" s="155" t="str">
        <f t="shared" si="33"/>
        <v/>
      </c>
      <c r="DP86" s="155" t="str">
        <f t="shared" si="33"/>
        <v/>
      </c>
      <c r="DQ86" s="155" t="str">
        <f t="shared" si="33"/>
        <v/>
      </c>
      <c r="DR86" s="155" t="str">
        <f t="shared" si="33"/>
        <v/>
      </c>
      <c r="DS86" s="155" t="str">
        <f t="shared" si="33"/>
        <v/>
      </c>
      <c r="DT86" s="155" t="str">
        <f t="shared" si="33"/>
        <v/>
      </c>
      <c r="DU86" s="155" t="str">
        <f t="shared" si="33"/>
        <v/>
      </c>
      <c r="DV86" s="155" t="str">
        <f t="shared" si="33"/>
        <v/>
      </c>
      <c r="DW86" s="155" t="str">
        <f t="shared" si="33"/>
        <v/>
      </c>
      <c r="DX86" s="155" t="str">
        <f t="shared" si="33"/>
        <v/>
      </c>
      <c r="DY86" s="155" t="str">
        <f t="shared" si="33"/>
        <v/>
      </c>
      <c r="DZ86" s="155" t="str">
        <f t="shared" si="33"/>
        <v/>
      </c>
      <c r="EA86" s="155" t="str">
        <f t="shared" si="33"/>
        <v/>
      </c>
      <c r="EB86" s="155" t="str">
        <f t="shared" si="33"/>
        <v/>
      </c>
      <c r="EC86" s="155" t="str">
        <f t="shared" ref="EC86:GN86" si="34">IF(SUM(EC$56:EC$60,EC$62:EC$67,EC$70:EC$73)=0,"",IF(SUM(EC87:EC94)=0,"",IF(EB86="",$D86,EB86)))</f>
        <v/>
      </c>
      <c r="ED86" s="155" t="str">
        <f t="shared" si="34"/>
        <v/>
      </c>
      <c r="EE86" s="155" t="str">
        <f t="shared" si="34"/>
        <v/>
      </c>
      <c r="EF86" s="155" t="str">
        <f t="shared" si="34"/>
        <v/>
      </c>
      <c r="EG86" s="155" t="str">
        <f t="shared" si="34"/>
        <v/>
      </c>
      <c r="EH86" s="155" t="str">
        <f t="shared" si="34"/>
        <v/>
      </c>
      <c r="EI86" s="155" t="str">
        <f t="shared" si="34"/>
        <v/>
      </c>
      <c r="EJ86" s="155" t="str">
        <f t="shared" si="34"/>
        <v/>
      </c>
      <c r="EK86" s="155" t="str">
        <f t="shared" si="34"/>
        <v/>
      </c>
      <c r="EL86" s="155" t="str">
        <f t="shared" si="34"/>
        <v/>
      </c>
      <c r="EM86" s="155" t="str">
        <f t="shared" si="34"/>
        <v/>
      </c>
      <c r="EN86" s="155" t="str">
        <f t="shared" si="34"/>
        <v/>
      </c>
      <c r="EO86" s="155" t="str">
        <f t="shared" si="34"/>
        <v/>
      </c>
      <c r="EP86" s="155" t="str">
        <f t="shared" si="34"/>
        <v/>
      </c>
      <c r="EQ86" s="155" t="str">
        <f t="shared" si="34"/>
        <v/>
      </c>
      <c r="ER86" s="155" t="str">
        <f t="shared" si="34"/>
        <v/>
      </c>
      <c r="ES86" s="155" t="str">
        <f t="shared" si="34"/>
        <v/>
      </c>
      <c r="ET86" s="155" t="str">
        <f t="shared" si="34"/>
        <v/>
      </c>
      <c r="EU86" s="155" t="str">
        <f t="shared" si="34"/>
        <v/>
      </c>
      <c r="EV86" s="155" t="str">
        <f t="shared" si="34"/>
        <v/>
      </c>
      <c r="EW86" s="155" t="str">
        <f t="shared" si="34"/>
        <v/>
      </c>
      <c r="EX86" s="155" t="str">
        <f t="shared" si="34"/>
        <v/>
      </c>
      <c r="EY86" s="155" t="str">
        <f t="shared" si="34"/>
        <v/>
      </c>
      <c r="EZ86" s="155" t="str">
        <f t="shared" si="34"/>
        <v/>
      </c>
      <c r="FA86" s="155" t="str">
        <f t="shared" si="34"/>
        <v/>
      </c>
      <c r="FB86" s="155" t="str">
        <f t="shared" si="34"/>
        <v/>
      </c>
      <c r="FC86" s="155" t="str">
        <f t="shared" si="34"/>
        <v/>
      </c>
      <c r="FD86" s="155" t="str">
        <f t="shared" si="34"/>
        <v/>
      </c>
      <c r="FE86" s="155" t="str">
        <f t="shared" si="34"/>
        <v/>
      </c>
      <c r="FF86" s="155" t="str">
        <f t="shared" si="34"/>
        <v/>
      </c>
      <c r="FG86" s="155" t="str">
        <f t="shared" si="34"/>
        <v/>
      </c>
      <c r="FH86" s="155" t="str">
        <f t="shared" si="34"/>
        <v/>
      </c>
      <c r="FI86" s="155" t="str">
        <f t="shared" si="34"/>
        <v/>
      </c>
      <c r="FJ86" s="155" t="str">
        <f t="shared" si="34"/>
        <v/>
      </c>
      <c r="FK86" s="155" t="str">
        <f t="shared" si="34"/>
        <v/>
      </c>
      <c r="FL86" s="155" t="str">
        <f t="shared" si="34"/>
        <v/>
      </c>
      <c r="FM86" s="155" t="str">
        <f t="shared" si="34"/>
        <v/>
      </c>
      <c r="FN86" s="155" t="str">
        <f t="shared" si="34"/>
        <v/>
      </c>
      <c r="FO86" s="155" t="str">
        <f t="shared" si="34"/>
        <v/>
      </c>
      <c r="FP86" s="155" t="str">
        <f t="shared" si="34"/>
        <v/>
      </c>
      <c r="FQ86" s="155" t="str">
        <f t="shared" si="34"/>
        <v/>
      </c>
      <c r="FR86" s="155" t="str">
        <f t="shared" si="34"/>
        <v/>
      </c>
      <c r="FS86" s="155" t="str">
        <f t="shared" si="34"/>
        <v/>
      </c>
      <c r="FT86" s="155" t="str">
        <f t="shared" si="34"/>
        <v/>
      </c>
      <c r="FU86" s="155" t="str">
        <f t="shared" si="34"/>
        <v/>
      </c>
      <c r="FV86" s="155" t="str">
        <f t="shared" si="34"/>
        <v/>
      </c>
      <c r="FW86" s="155" t="str">
        <f t="shared" si="34"/>
        <v/>
      </c>
      <c r="FX86" s="155" t="str">
        <f t="shared" si="34"/>
        <v/>
      </c>
      <c r="FY86" s="155" t="str">
        <f t="shared" si="34"/>
        <v/>
      </c>
      <c r="FZ86" s="155" t="str">
        <f t="shared" si="34"/>
        <v/>
      </c>
      <c r="GA86" s="155" t="str">
        <f t="shared" si="34"/>
        <v/>
      </c>
      <c r="GB86" s="155" t="str">
        <f t="shared" si="34"/>
        <v/>
      </c>
      <c r="GC86" s="155" t="str">
        <f t="shared" si="34"/>
        <v/>
      </c>
      <c r="GD86" s="155" t="str">
        <f t="shared" si="34"/>
        <v/>
      </c>
      <c r="GE86" s="155" t="str">
        <f t="shared" si="34"/>
        <v/>
      </c>
      <c r="GF86" s="155" t="str">
        <f t="shared" si="34"/>
        <v/>
      </c>
      <c r="GG86" s="155" t="str">
        <f t="shared" si="34"/>
        <v/>
      </c>
      <c r="GH86" s="155" t="str">
        <f t="shared" si="34"/>
        <v/>
      </c>
      <c r="GI86" s="155" t="str">
        <f t="shared" si="34"/>
        <v/>
      </c>
      <c r="GJ86" s="155" t="str">
        <f t="shared" si="34"/>
        <v/>
      </c>
      <c r="GK86" s="155" t="str">
        <f t="shared" si="34"/>
        <v/>
      </c>
      <c r="GL86" s="155" t="str">
        <f t="shared" si="34"/>
        <v/>
      </c>
      <c r="GM86" s="155" t="str">
        <f t="shared" si="34"/>
        <v/>
      </c>
      <c r="GN86" s="155" t="str">
        <f t="shared" si="34"/>
        <v/>
      </c>
      <c r="GO86" s="155" t="str">
        <f t="shared" ref="GO86:IU86" si="35">IF(SUM(GO$56:GO$60,GO$62:GO$67,GO$70:GO$73)=0,"",IF(SUM(GO87:GO94)=0,"",IF(GN86="",$D86,GN86)))</f>
        <v/>
      </c>
      <c r="GP86" s="155" t="str">
        <f t="shared" si="35"/>
        <v/>
      </c>
      <c r="GQ86" s="155" t="str">
        <f t="shared" si="35"/>
        <v/>
      </c>
      <c r="GR86" s="155" t="str">
        <f t="shared" si="35"/>
        <v/>
      </c>
      <c r="GS86" s="155" t="str">
        <f t="shared" si="35"/>
        <v/>
      </c>
      <c r="GT86" s="155" t="str">
        <f t="shared" si="35"/>
        <v/>
      </c>
      <c r="GU86" s="155" t="str">
        <f t="shared" si="35"/>
        <v/>
      </c>
      <c r="GV86" s="155" t="str">
        <f t="shared" si="35"/>
        <v/>
      </c>
      <c r="GW86" s="155" t="str">
        <f t="shared" si="35"/>
        <v/>
      </c>
      <c r="GX86" s="155" t="str">
        <f t="shared" si="35"/>
        <v/>
      </c>
      <c r="GY86" s="155" t="str">
        <f t="shared" si="35"/>
        <v/>
      </c>
      <c r="GZ86" s="155" t="str">
        <f t="shared" si="35"/>
        <v/>
      </c>
      <c r="HA86" s="155" t="str">
        <f t="shared" si="35"/>
        <v/>
      </c>
      <c r="HB86" s="155" t="str">
        <f t="shared" si="35"/>
        <v/>
      </c>
      <c r="HC86" s="155" t="str">
        <f t="shared" si="35"/>
        <v/>
      </c>
      <c r="HD86" s="155" t="str">
        <f t="shared" si="35"/>
        <v/>
      </c>
      <c r="HE86" s="155" t="str">
        <f t="shared" si="35"/>
        <v/>
      </c>
      <c r="HF86" s="155" t="str">
        <f t="shared" si="35"/>
        <v/>
      </c>
      <c r="HG86" s="155" t="str">
        <f t="shared" si="35"/>
        <v/>
      </c>
      <c r="HH86" s="155" t="str">
        <f t="shared" si="35"/>
        <v/>
      </c>
      <c r="HI86" s="155" t="str">
        <f t="shared" si="35"/>
        <v/>
      </c>
      <c r="HJ86" s="155" t="str">
        <f t="shared" si="35"/>
        <v/>
      </c>
      <c r="HK86" s="155" t="str">
        <f t="shared" si="35"/>
        <v/>
      </c>
      <c r="HL86" s="155" t="str">
        <f t="shared" si="35"/>
        <v/>
      </c>
      <c r="HM86" s="155" t="str">
        <f t="shared" si="35"/>
        <v/>
      </c>
      <c r="HN86" s="155" t="str">
        <f t="shared" si="35"/>
        <v/>
      </c>
      <c r="HO86" s="155" t="str">
        <f t="shared" si="35"/>
        <v/>
      </c>
      <c r="HP86" s="155" t="str">
        <f t="shared" si="35"/>
        <v/>
      </c>
      <c r="HQ86" s="155" t="str">
        <f t="shared" si="35"/>
        <v/>
      </c>
      <c r="HR86" s="155" t="str">
        <f t="shared" si="35"/>
        <v/>
      </c>
      <c r="HS86" s="155" t="str">
        <f t="shared" si="35"/>
        <v/>
      </c>
      <c r="HT86" s="155" t="str">
        <f t="shared" si="35"/>
        <v/>
      </c>
      <c r="HU86" s="155" t="str">
        <f t="shared" si="35"/>
        <v/>
      </c>
      <c r="HV86" s="155" t="str">
        <f t="shared" si="35"/>
        <v/>
      </c>
      <c r="HW86" s="155" t="str">
        <f t="shared" si="35"/>
        <v/>
      </c>
      <c r="HX86" s="155" t="str">
        <f t="shared" si="35"/>
        <v/>
      </c>
      <c r="HY86" s="155" t="str">
        <f t="shared" si="35"/>
        <v/>
      </c>
      <c r="HZ86" s="155" t="str">
        <f t="shared" si="35"/>
        <v/>
      </c>
      <c r="IA86" s="155" t="str">
        <f t="shared" si="35"/>
        <v/>
      </c>
      <c r="IB86" s="155" t="str">
        <f t="shared" si="35"/>
        <v/>
      </c>
      <c r="IC86" s="155" t="str">
        <f t="shared" si="35"/>
        <v/>
      </c>
      <c r="ID86" s="155" t="str">
        <f t="shared" si="35"/>
        <v/>
      </c>
      <c r="IE86" s="155" t="str">
        <f t="shared" si="35"/>
        <v/>
      </c>
      <c r="IF86" s="155" t="str">
        <f t="shared" si="35"/>
        <v/>
      </c>
      <c r="IG86" s="155" t="str">
        <f t="shared" si="35"/>
        <v/>
      </c>
      <c r="IH86" s="155" t="str">
        <f t="shared" si="35"/>
        <v/>
      </c>
      <c r="II86" s="155" t="str">
        <f t="shared" si="35"/>
        <v/>
      </c>
      <c r="IJ86" s="155" t="str">
        <f t="shared" si="35"/>
        <v/>
      </c>
      <c r="IK86" s="155" t="str">
        <f t="shared" si="35"/>
        <v/>
      </c>
      <c r="IL86" s="155" t="str">
        <f t="shared" si="35"/>
        <v/>
      </c>
      <c r="IM86" s="155" t="str">
        <f t="shared" si="35"/>
        <v/>
      </c>
      <c r="IN86" s="155" t="str">
        <f t="shared" si="35"/>
        <v/>
      </c>
      <c r="IO86" s="155" t="str">
        <f t="shared" si="35"/>
        <v/>
      </c>
      <c r="IP86" s="155" t="str">
        <f t="shared" si="35"/>
        <v/>
      </c>
      <c r="IQ86" s="155" t="str">
        <f t="shared" si="35"/>
        <v/>
      </c>
      <c r="IR86" s="155" t="str">
        <f t="shared" si="35"/>
        <v/>
      </c>
      <c r="IS86" s="155" t="str">
        <f t="shared" si="35"/>
        <v/>
      </c>
      <c r="IT86" s="155" t="str">
        <f t="shared" si="35"/>
        <v/>
      </c>
      <c r="IU86" s="156" t="str">
        <f t="shared" si="35"/>
        <v/>
      </c>
    </row>
    <row r="87" spans="1:255" s="60" customFormat="1" ht="15" customHeight="1" x14ac:dyDescent="0.25">
      <c r="A87" s="127"/>
      <c r="B87" s="113">
        <v>21.1</v>
      </c>
      <c r="C87" s="157" t="s">
        <v>200</v>
      </c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A87" s="102"/>
      <c r="EB87" s="102"/>
      <c r="EC87" s="102"/>
      <c r="ED87" s="102"/>
      <c r="EE87" s="102"/>
      <c r="EF87" s="102"/>
      <c r="EG87" s="102"/>
      <c r="EH87" s="102"/>
      <c r="EI87" s="102"/>
      <c r="EJ87" s="102"/>
      <c r="EK87" s="102"/>
      <c r="EL87" s="102"/>
      <c r="EM87" s="102"/>
      <c r="EN87" s="102"/>
      <c r="EO87" s="102"/>
      <c r="EP87" s="102"/>
      <c r="EQ87" s="102"/>
      <c r="ER87" s="102"/>
      <c r="ES87" s="102"/>
      <c r="ET87" s="102"/>
      <c r="EU87" s="102"/>
      <c r="EV87" s="102"/>
      <c r="EW87" s="102"/>
      <c r="EX87" s="102"/>
      <c r="EY87" s="102"/>
      <c r="EZ87" s="102"/>
      <c r="FA87" s="102"/>
      <c r="FB87" s="102"/>
      <c r="FC87" s="102"/>
      <c r="FD87" s="102"/>
      <c r="FE87" s="102"/>
      <c r="FF87" s="102"/>
      <c r="FG87" s="102"/>
      <c r="FH87" s="102"/>
      <c r="FI87" s="102"/>
      <c r="FJ87" s="102"/>
      <c r="FK87" s="102"/>
      <c r="FL87" s="102"/>
      <c r="FM87" s="102"/>
      <c r="FN87" s="102"/>
      <c r="FO87" s="102"/>
      <c r="FP87" s="102"/>
      <c r="FQ87" s="102"/>
      <c r="FR87" s="102"/>
      <c r="FS87" s="102"/>
      <c r="FT87" s="102"/>
      <c r="FU87" s="102"/>
      <c r="FV87" s="102"/>
      <c r="FW87" s="102"/>
      <c r="FX87" s="102"/>
      <c r="FY87" s="102"/>
      <c r="FZ87" s="102"/>
      <c r="GA87" s="102"/>
      <c r="GB87" s="102"/>
      <c r="GC87" s="102"/>
      <c r="GD87" s="102"/>
      <c r="GE87" s="102"/>
      <c r="GF87" s="102"/>
      <c r="GG87" s="102"/>
      <c r="GH87" s="102"/>
      <c r="GI87" s="102"/>
      <c r="GJ87" s="102"/>
      <c r="GK87" s="102"/>
      <c r="GL87" s="102"/>
      <c r="GM87" s="102"/>
      <c r="GN87" s="102"/>
      <c r="GO87" s="102"/>
      <c r="GP87" s="102"/>
      <c r="GQ87" s="102"/>
      <c r="GR87" s="102"/>
      <c r="GS87" s="102"/>
      <c r="GT87" s="102"/>
      <c r="GU87" s="102"/>
      <c r="GV87" s="102"/>
      <c r="GW87" s="102"/>
      <c r="GX87" s="102"/>
      <c r="GY87" s="102"/>
      <c r="GZ87" s="102"/>
      <c r="HA87" s="102"/>
      <c r="HB87" s="102"/>
      <c r="HC87" s="102"/>
      <c r="HD87" s="102"/>
      <c r="HE87" s="102"/>
      <c r="HF87" s="102"/>
      <c r="HG87" s="102"/>
      <c r="HH87" s="102"/>
      <c r="HI87" s="102"/>
      <c r="HJ87" s="102"/>
      <c r="HK87" s="102"/>
      <c r="HL87" s="102"/>
      <c r="HM87" s="102"/>
      <c r="HN87" s="102"/>
      <c r="HO87" s="102"/>
      <c r="HP87" s="102"/>
      <c r="HQ87" s="102"/>
      <c r="HR87" s="102"/>
      <c r="HS87" s="102"/>
      <c r="HT87" s="102"/>
      <c r="HU87" s="102"/>
      <c r="HV87" s="102"/>
      <c r="HW87" s="102"/>
      <c r="HX87" s="102"/>
      <c r="HY87" s="102"/>
      <c r="HZ87" s="102"/>
      <c r="IA87" s="102"/>
      <c r="IB87" s="102"/>
      <c r="IC87" s="102"/>
      <c r="ID87" s="102"/>
      <c r="IE87" s="102"/>
      <c r="IF87" s="102"/>
      <c r="IG87" s="102"/>
      <c r="IH87" s="102"/>
      <c r="II87" s="102"/>
      <c r="IJ87" s="102"/>
      <c r="IK87" s="102"/>
      <c r="IL87" s="102"/>
      <c r="IM87" s="102"/>
      <c r="IN87" s="102"/>
      <c r="IO87" s="102"/>
      <c r="IP87" s="102"/>
      <c r="IQ87" s="102"/>
      <c r="IR87" s="102"/>
      <c r="IS87" s="102"/>
      <c r="IT87" s="102"/>
      <c r="IU87" s="103"/>
    </row>
    <row r="88" spans="1:255" s="60" customFormat="1" ht="15" customHeight="1" x14ac:dyDescent="0.25">
      <c r="A88" s="127"/>
      <c r="B88" s="113">
        <v>16</v>
      </c>
      <c r="C88" s="158" t="s">
        <v>201</v>
      </c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A88" s="102"/>
      <c r="EB88" s="102"/>
      <c r="EC88" s="102"/>
      <c r="ED88" s="102"/>
      <c r="EE88" s="102"/>
      <c r="EF88" s="102"/>
      <c r="EG88" s="102"/>
      <c r="EH88" s="102"/>
      <c r="EI88" s="102"/>
      <c r="EJ88" s="102"/>
      <c r="EK88" s="102"/>
      <c r="EL88" s="102"/>
      <c r="EM88" s="102"/>
      <c r="EN88" s="102"/>
      <c r="EO88" s="102"/>
      <c r="EP88" s="102"/>
      <c r="EQ88" s="102"/>
      <c r="ER88" s="102"/>
      <c r="ES88" s="102"/>
      <c r="ET88" s="102"/>
      <c r="EU88" s="102"/>
      <c r="EV88" s="102"/>
      <c r="EW88" s="102"/>
      <c r="EX88" s="102"/>
      <c r="EY88" s="102"/>
      <c r="EZ88" s="102"/>
      <c r="FA88" s="102"/>
      <c r="FB88" s="102"/>
      <c r="FC88" s="102"/>
      <c r="FD88" s="102"/>
      <c r="FE88" s="102"/>
      <c r="FF88" s="102"/>
      <c r="FG88" s="102"/>
      <c r="FH88" s="102"/>
      <c r="FI88" s="102"/>
      <c r="FJ88" s="102"/>
      <c r="FK88" s="102"/>
      <c r="FL88" s="102"/>
      <c r="FM88" s="102"/>
      <c r="FN88" s="102"/>
      <c r="FO88" s="102"/>
      <c r="FP88" s="102"/>
      <c r="FQ88" s="102"/>
      <c r="FR88" s="102"/>
      <c r="FS88" s="102"/>
      <c r="FT88" s="102"/>
      <c r="FU88" s="102"/>
      <c r="FV88" s="102"/>
      <c r="FW88" s="102"/>
      <c r="FX88" s="102"/>
      <c r="FY88" s="102"/>
      <c r="FZ88" s="102"/>
      <c r="GA88" s="102"/>
      <c r="GB88" s="102"/>
      <c r="GC88" s="102"/>
      <c r="GD88" s="102"/>
      <c r="GE88" s="102"/>
      <c r="GF88" s="102"/>
      <c r="GG88" s="102"/>
      <c r="GH88" s="102"/>
      <c r="GI88" s="102"/>
      <c r="GJ88" s="102"/>
      <c r="GK88" s="102"/>
      <c r="GL88" s="102"/>
      <c r="GM88" s="102"/>
      <c r="GN88" s="102"/>
      <c r="GO88" s="102"/>
      <c r="GP88" s="102"/>
      <c r="GQ88" s="102"/>
      <c r="GR88" s="102"/>
      <c r="GS88" s="102"/>
      <c r="GT88" s="102"/>
      <c r="GU88" s="102"/>
      <c r="GV88" s="102"/>
      <c r="GW88" s="102"/>
      <c r="GX88" s="102"/>
      <c r="GY88" s="102"/>
      <c r="GZ88" s="102"/>
      <c r="HA88" s="102"/>
      <c r="HB88" s="102"/>
      <c r="HC88" s="102"/>
      <c r="HD88" s="102"/>
      <c r="HE88" s="102"/>
      <c r="HF88" s="102"/>
      <c r="HG88" s="102"/>
      <c r="HH88" s="102"/>
      <c r="HI88" s="102"/>
      <c r="HJ88" s="102"/>
      <c r="HK88" s="102"/>
      <c r="HL88" s="102"/>
      <c r="HM88" s="102"/>
      <c r="HN88" s="102"/>
      <c r="HO88" s="102"/>
      <c r="HP88" s="102"/>
      <c r="HQ88" s="102"/>
      <c r="HR88" s="102"/>
      <c r="HS88" s="102"/>
      <c r="HT88" s="102"/>
      <c r="HU88" s="102"/>
      <c r="HV88" s="102"/>
      <c r="HW88" s="102"/>
      <c r="HX88" s="102"/>
      <c r="HY88" s="102"/>
      <c r="HZ88" s="102"/>
      <c r="IA88" s="102"/>
      <c r="IB88" s="102"/>
      <c r="IC88" s="102"/>
      <c r="ID88" s="102"/>
      <c r="IE88" s="102"/>
      <c r="IF88" s="102"/>
      <c r="IG88" s="102"/>
      <c r="IH88" s="102"/>
      <c r="II88" s="102"/>
      <c r="IJ88" s="102"/>
      <c r="IK88" s="102"/>
      <c r="IL88" s="102"/>
      <c r="IM88" s="102"/>
      <c r="IN88" s="102"/>
      <c r="IO88" s="102"/>
      <c r="IP88" s="102"/>
      <c r="IQ88" s="102"/>
      <c r="IR88" s="102"/>
      <c r="IS88" s="102"/>
      <c r="IT88" s="102"/>
      <c r="IU88" s="103"/>
    </row>
    <row r="89" spans="1:255" s="60" customFormat="1" ht="15" customHeight="1" x14ac:dyDescent="0.25">
      <c r="A89" s="127"/>
      <c r="B89" s="113"/>
      <c r="C89" s="159" t="s">
        <v>202</v>
      </c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A89" s="102"/>
      <c r="EB89" s="102"/>
      <c r="EC89" s="102"/>
      <c r="ED89" s="102"/>
      <c r="EE89" s="102"/>
      <c r="EF89" s="102"/>
      <c r="EG89" s="102"/>
      <c r="EH89" s="102"/>
      <c r="EI89" s="102"/>
      <c r="EJ89" s="102"/>
      <c r="EK89" s="102"/>
      <c r="EL89" s="102"/>
      <c r="EM89" s="102"/>
      <c r="EN89" s="102"/>
      <c r="EO89" s="102"/>
      <c r="EP89" s="102"/>
      <c r="EQ89" s="102"/>
      <c r="ER89" s="102"/>
      <c r="ES89" s="102"/>
      <c r="ET89" s="102"/>
      <c r="EU89" s="102"/>
      <c r="EV89" s="102"/>
      <c r="EW89" s="102"/>
      <c r="EX89" s="102"/>
      <c r="EY89" s="102"/>
      <c r="EZ89" s="102"/>
      <c r="FA89" s="102"/>
      <c r="FB89" s="102"/>
      <c r="FC89" s="102"/>
      <c r="FD89" s="102"/>
      <c r="FE89" s="102"/>
      <c r="FF89" s="102"/>
      <c r="FG89" s="102"/>
      <c r="FH89" s="102"/>
      <c r="FI89" s="102"/>
      <c r="FJ89" s="102"/>
      <c r="FK89" s="102"/>
      <c r="FL89" s="102"/>
      <c r="FM89" s="102"/>
      <c r="FN89" s="102"/>
      <c r="FO89" s="102"/>
      <c r="FP89" s="102"/>
      <c r="FQ89" s="102"/>
      <c r="FR89" s="102"/>
      <c r="FS89" s="102"/>
      <c r="FT89" s="102"/>
      <c r="FU89" s="102"/>
      <c r="FV89" s="102"/>
      <c r="FW89" s="102"/>
      <c r="FX89" s="102"/>
      <c r="FY89" s="102"/>
      <c r="FZ89" s="102"/>
      <c r="GA89" s="102"/>
      <c r="GB89" s="102"/>
      <c r="GC89" s="102"/>
      <c r="GD89" s="102"/>
      <c r="GE89" s="102"/>
      <c r="GF89" s="102"/>
      <c r="GG89" s="102"/>
      <c r="GH89" s="102"/>
      <c r="GI89" s="102"/>
      <c r="GJ89" s="102"/>
      <c r="GK89" s="102"/>
      <c r="GL89" s="102"/>
      <c r="GM89" s="102"/>
      <c r="GN89" s="102"/>
      <c r="GO89" s="102"/>
      <c r="GP89" s="102"/>
      <c r="GQ89" s="102"/>
      <c r="GR89" s="102"/>
      <c r="GS89" s="102"/>
      <c r="GT89" s="102"/>
      <c r="GU89" s="102"/>
      <c r="GV89" s="102"/>
      <c r="GW89" s="102"/>
      <c r="GX89" s="102"/>
      <c r="GY89" s="102"/>
      <c r="GZ89" s="102"/>
      <c r="HA89" s="102"/>
      <c r="HB89" s="102"/>
      <c r="HC89" s="102"/>
      <c r="HD89" s="102"/>
      <c r="HE89" s="102"/>
      <c r="HF89" s="102"/>
      <c r="HG89" s="102"/>
      <c r="HH89" s="102"/>
      <c r="HI89" s="102"/>
      <c r="HJ89" s="102"/>
      <c r="HK89" s="102"/>
      <c r="HL89" s="102"/>
      <c r="HM89" s="102"/>
      <c r="HN89" s="102"/>
      <c r="HO89" s="102"/>
      <c r="HP89" s="102"/>
      <c r="HQ89" s="102"/>
      <c r="HR89" s="102"/>
      <c r="HS89" s="102"/>
      <c r="HT89" s="102"/>
      <c r="HU89" s="102"/>
      <c r="HV89" s="102"/>
      <c r="HW89" s="102"/>
      <c r="HX89" s="102"/>
      <c r="HY89" s="102"/>
      <c r="HZ89" s="102"/>
      <c r="IA89" s="102"/>
      <c r="IB89" s="102"/>
      <c r="IC89" s="102"/>
      <c r="ID89" s="102"/>
      <c r="IE89" s="102"/>
      <c r="IF89" s="102"/>
      <c r="IG89" s="102"/>
      <c r="IH89" s="102"/>
      <c r="II89" s="102"/>
      <c r="IJ89" s="102"/>
      <c r="IK89" s="102"/>
      <c r="IL89" s="102"/>
      <c r="IM89" s="102"/>
      <c r="IN89" s="102"/>
      <c r="IO89" s="102"/>
      <c r="IP89" s="102"/>
      <c r="IQ89" s="102"/>
      <c r="IR89" s="102"/>
      <c r="IS89" s="102"/>
      <c r="IT89" s="102"/>
      <c r="IU89" s="103"/>
    </row>
    <row r="90" spans="1:255" s="60" customFormat="1" ht="15" customHeight="1" x14ac:dyDescent="0.25">
      <c r="A90" s="127"/>
      <c r="B90" s="113"/>
      <c r="C90" s="157" t="s">
        <v>203</v>
      </c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/>
      <c r="DY90" s="102"/>
      <c r="DZ90" s="102"/>
      <c r="EA90" s="102"/>
      <c r="EB90" s="102"/>
      <c r="EC90" s="102"/>
      <c r="ED90" s="102"/>
      <c r="EE90" s="102"/>
      <c r="EF90" s="102"/>
      <c r="EG90" s="102"/>
      <c r="EH90" s="102"/>
      <c r="EI90" s="102"/>
      <c r="EJ90" s="102"/>
      <c r="EK90" s="102"/>
      <c r="EL90" s="102"/>
      <c r="EM90" s="102"/>
      <c r="EN90" s="102"/>
      <c r="EO90" s="102"/>
      <c r="EP90" s="102"/>
      <c r="EQ90" s="102"/>
      <c r="ER90" s="102"/>
      <c r="ES90" s="102"/>
      <c r="ET90" s="102"/>
      <c r="EU90" s="102"/>
      <c r="EV90" s="102"/>
      <c r="EW90" s="102"/>
      <c r="EX90" s="102"/>
      <c r="EY90" s="102"/>
      <c r="EZ90" s="102"/>
      <c r="FA90" s="102"/>
      <c r="FB90" s="102"/>
      <c r="FC90" s="102"/>
      <c r="FD90" s="102"/>
      <c r="FE90" s="102"/>
      <c r="FF90" s="102"/>
      <c r="FG90" s="102"/>
      <c r="FH90" s="102"/>
      <c r="FI90" s="102"/>
      <c r="FJ90" s="102"/>
      <c r="FK90" s="102"/>
      <c r="FL90" s="102"/>
      <c r="FM90" s="102"/>
      <c r="FN90" s="102"/>
      <c r="FO90" s="102"/>
      <c r="FP90" s="102"/>
      <c r="FQ90" s="102"/>
      <c r="FR90" s="102"/>
      <c r="FS90" s="102"/>
      <c r="FT90" s="102"/>
      <c r="FU90" s="102"/>
      <c r="FV90" s="102"/>
      <c r="FW90" s="102"/>
      <c r="FX90" s="102"/>
      <c r="FY90" s="102"/>
      <c r="FZ90" s="102"/>
      <c r="GA90" s="102"/>
      <c r="GB90" s="102"/>
      <c r="GC90" s="102"/>
      <c r="GD90" s="102"/>
      <c r="GE90" s="102"/>
      <c r="GF90" s="102"/>
      <c r="GG90" s="102"/>
      <c r="GH90" s="102"/>
      <c r="GI90" s="102"/>
      <c r="GJ90" s="102"/>
      <c r="GK90" s="102"/>
      <c r="GL90" s="102"/>
      <c r="GM90" s="102"/>
      <c r="GN90" s="102"/>
      <c r="GO90" s="102"/>
      <c r="GP90" s="102"/>
      <c r="GQ90" s="102"/>
      <c r="GR90" s="102"/>
      <c r="GS90" s="102"/>
      <c r="GT90" s="102"/>
      <c r="GU90" s="102"/>
      <c r="GV90" s="102"/>
      <c r="GW90" s="102"/>
      <c r="GX90" s="102"/>
      <c r="GY90" s="102"/>
      <c r="GZ90" s="102"/>
      <c r="HA90" s="102"/>
      <c r="HB90" s="102"/>
      <c r="HC90" s="102"/>
      <c r="HD90" s="102"/>
      <c r="HE90" s="102"/>
      <c r="HF90" s="102"/>
      <c r="HG90" s="102"/>
      <c r="HH90" s="102"/>
      <c r="HI90" s="102"/>
      <c r="HJ90" s="102"/>
      <c r="HK90" s="102"/>
      <c r="HL90" s="102"/>
      <c r="HM90" s="102"/>
      <c r="HN90" s="102"/>
      <c r="HO90" s="102"/>
      <c r="HP90" s="102"/>
      <c r="HQ90" s="102"/>
      <c r="HR90" s="102"/>
      <c r="HS90" s="102"/>
      <c r="HT90" s="102"/>
      <c r="HU90" s="102"/>
      <c r="HV90" s="102"/>
      <c r="HW90" s="102"/>
      <c r="HX90" s="102"/>
      <c r="HY90" s="102"/>
      <c r="HZ90" s="102"/>
      <c r="IA90" s="102"/>
      <c r="IB90" s="102"/>
      <c r="IC90" s="102"/>
      <c r="ID90" s="102"/>
      <c r="IE90" s="102"/>
      <c r="IF90" s="102"/>
      <c r="IG90" s="102"/>
      <c r="IH90" s="102"/>
      <c r="II90" s="102"/>
      <c r="IJ90" s="102"/>
      <c r="IK90" s="102"/>
      <c r="IL90" s="102"/>
      <c r="IM90" s="102"/>
      <c r="IN90" s="102"/>
      <c r="IO90" s="102"/>
      <c r="IP90" s="102"/>
      <c r="IQ90" s="102"/>
      <c r="IR90" s="102"/>
      <c r="IS90" s="102"/>
      <c r="IT90" s="102"/>
      <c r="IU90" s="103"/>
    </row>
    <row r="91" spans="1:255" s="60" customFormat="1" ht="15" customHeight="1" x14ac:dyDescent="0.25">
      <c r="A91" s="127"/>
      <c r="B91" s="113"/>
      <c r="C91" s="159" t="s">
        <v>204</v>
      </c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EA91" s="102"/>
      <c r="EB91" s="102"/>
      <c r="EC91" s="102"/>
      <c r="ED91" s="102"/>
      <c r="EE91" s="102"/>
      <c r="EF91" s="102"/>
      <c r="EG91" s="102"/>
      <c r="EH91" s="102"/>
      <c r="EI91" s="102"/>
      <c r="EJ91" s="102"/>
      <c r="EK91" s="102"/>
      <c r="EL91" s="102"/>
      <c r="EM91" s="102"/>
      <c r="EN91" s="102"/>
      <c r="EO91" s="102"/>
      <c r="EP91" s="102"/>
      <c r="EQ91" s="102"/>
      <c r="ER91" s="102"/>
      <c r="ES91" s="102"/>
      <c r="ET91" s="102"/>
      <c r="EU91" s="102"/>
      <c r="EV91" s="102"/>
      <c r="EW91" s="102"/>
      <c r="EX91" s="102"/>
      <c r="EY91" s="102"/>
      <c r="EZ91" s="102"/>
      <c r="FA91" s="102"/>
      <c r="FB91" s="102"/>
      <c r="FC91" s="102"/>
      <c r="FD91" s="102"/>
      <c r="FE91" s="102"/>
      <c r="FF91" s="102"/>
      <c r="FG91" s="102"/>
      <c r="FH91" s="102"/>
      <c r="FI91" s="102"/>
      <c r="FJ91" s="102"/>
      <c r="FK91" s="102"/>
      <c r="FL91" s="102"/>
      <c r="FM91" s="102"/>
      <c r="FN91" s="102"/>
      <c r="FO91" s="102"/>
      <c r="FP91" s="102"/>
      <c r="FQ91" s="102"/>
      <c r="FR91" s="102"/>
      <c r="FS91" s="102"/>
      <c r="FT91" s="102"/>
      <c r="FU91" s="102"/>
      <c r="FV91" s="102"/>
      <c r="FW91" s="102"/>
      <c r="FX91" s="102"/>
      <c r="FY91" s="102"/>
      <c r="FZ91" s="102"/>
      <c r="GA91" s="102"/>
      <c r="GB91" s="102"/>
      <c r="GC91" s="102"/>
      <c r="GD91" s="102"/>
      <c r="GE91" s="102"/>
      <c r="GF91" s="102"/>
      <c r="GG91" s="102"/>
      <c r="GH91" s="102"/>
      <c r="GI91" s="102"/>
      <c r="GJ91" s="102"/>
      <c r="GK91" s="102"/>
      <c r="GL91" s="102"/>
      <c r="GM91" s="102"/>
      <c r="GN91" s="102"/>
      <c r="GO91" s="102"/>
      <c r="GP91" s="102"/>
      <c r="GQ91" s="102"/>
      <c r="GR91" s="102"/>
      <c r="GS91" s="102"/>
      <c r="GT91" s="102"/>
      <c r="GU91" s="102"/>
      <c r="GV91" s="102"/>
      <c r="GW91" s="102"/>
      <c r="GX91" s="102"/>
      <c r="GY91" s="102"/>
      <c r="GZ91" s="102"/>
      <c r="HA91" s="102"/>
      <c r="HB91" s="102"/>
      <c r="HC91" s="102"/>
      <c r="HD91" s="102"/>
      <c r="HE91" s="102"/>
      <c r="HF91" s="102"/>
      <c r="HG91" s="102"/>
      <c r="HH91" s="102"/>
      <c r="HI91" s="102"/>
      <c r="HJ91" s="102"/>
      <c r="HK91" s="102"/>
      <c r="HL91" s="102"/>
      <c r="HM91" s="102"/>
      <c r="HN91" s="102"/>
      <c r="HO91" s="102"/>
      <c r="HP91" s="102"/>
      <c r="HQ91" s="102"/>
      <c r="HR91" s="102"/>
      <c r="HS91" s="102"/>
      <c r="HT91" s="102"/>
      <c r="HU91" s="102"/>
      <c r="HV91" s="102"/>
      <c r="HW91" s="102"/>
      <c r="HX91" s="102"/>
      <c r="HY91" s="102"/>
      <c r="HZ91" s="102"/>
      <c r="IA91" s="102"/>
      <c r="IB91" s="102"/>
      <c r="IC91" s="102"/>
      <c r="ID91" s="102"/>
      <c r="IE91" s="102"/>
      <c r="IF91" s="102"/>
      <c r="IG91" s="102"/>
      <c r="IH91" s="102"/>
      <c r="II91" s="102"/>
      <c r="IJ91" s="102"/>
      <c r="IK91" s="102"/>
      <c r="IL91" s="102"/>
      <c r="IM91" s="102"/>
      <c r="IN91" s="102"/>
      <c r="IO91" s="102"/>
      <c r="IP91" s="102"/>
      <c r="IQ91" s="102"/>
      <c r="IR91" s="102"/>
      <c r="IS91" s="102"/>
      <c r="IT91" s="102"/>
      <c r="IU91" s="103"/>
    </row>
    <row r="92" spans="1:255" s="60" customFormat="1" ht="15" customHeight="1" x14ac:dyDescent="0.25">
      <c r="A92" s="127"/>
      <c r="B92" s="113"/>
      <c r="C92" s="157" t="s">
        <v>205</v>
      </c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EA92" s="102"/>
      <c r="EB92" s="102"/>
      <c r="EC92" s="102"/>
      <c r="ED92" s="102"/>
      <c r="EE92" s="102"/>
      <c r="EF92" s="102"/>
      <c r="EG92" s="102"/>
      <c r="EH92" s="102"/>
      <c r="EI92" s="102"/>
      <c r="EJ92" s="102"/>
      <c r="EK92" s="102"/>
      <c r="EL92" s="102"/>
      <c r="EM92" s="102"/>
      <c r="EN92" s="102"/>
      <c r="EO92" s="102"/>
      <c r="EP92" s="102"/>
      <c r="EQ92" s="102"/>
      <c r="ER92" s="102"/>
      <c r="ES92" s="102"/>
      <c r="ET92" s="102"/>
      <c r="EU92" s="102"/>
      <c r="EV92" s="102"/>
      <c r="EW92" s="102"/>
      <c r="EX92" s="102"/>
      <c r="EY92" s="102"/>
      <c r="EZ92" s="102"/>
      <c r="FA92" s="102"/>
      <c r="FB92" s="102"/>
      <c r="FC92" s="102"/>
      <c r="FD92" s="102"/>
      <c r="FE92" s="102"/>
      <c r="FF92" s="102"/>
      <c r="FG92" s="102"/>
      <c r="FH92" s="102"/>
      <c r="FI92" s="102"/>
      <c r="FJ92" s="102"/>
      <c r="FK92" s="102"/>
      <c r="FL92" s="102"/>
      <c r="FM92" s="102"/>
      <c r="FN92" s="102"/>
      <c r="FO92" s="102"/>
      <c r="FP92" s="102"/>
      <c r="FQ92" s="102"/>
      <c r="FR92" s="102"/>
      <c r="FS92" s="102"/>
      <c r="FT92" s="102"/>
      <c r="FU92" s="102"/>
      <c r="FV92" s="102"/>
      <c r="FW92" s="102"/>
      <c r="FX92" s="102"/>
      <c r="FY92" s="102"/>
      <c r="FZ92" s="102"/>
      <c r="GA92" s="102"/>
      <c r="GB92" s="102"/>
      <c r="GC92" s="102"/>
      <c r="GD92" s="102"/>
      <c r="GE92" s="102"/>
      <c r="GF92" s="102"/>
      <c r="GG92" s="102"/>
      <c r="GH92" s="102"/>
      <c r="GI92" s="102"/>
      <c r="GJ92" s="102"/>
      <c r="GK92" s="102"/>
      <c r="GL92" s="102"/>
      <c r="GM92" s="102"/>
      <c r="GN92" s="102"/>
      <c r="GO92" s="102"/>
      <c r="GP92" s="102"/>
      <c r="GQ92" s="102"/>
      <c r="GR92" s="102"/>
      <c r="GS92" s="102"/>
      <c r="GT92" s="102"/>
      <c r="GU92" s="102"/>
      <c r="GV92" s="102"/>
      <c r="GW92" s="102"/>
      <c r="GX92" s="102"/>
      <c r="GY92" s="102"/>
      <c r="GZ92" s="102"/>
      <c r="HA92" s="102"/>
      <c r="HB92" s="102"/>
      <c r="HC92" s="102"/>
      <c r="HD92" s="102"/>
      <c r="HE92" s="102"/>
      <c r="HF92" s="102"/>
      <c r="HG92" s="102"/>
      <c r="HH92" s="102"/>
      <c r="HI92" s="102"/>
      <c r="HJ92" s="102"/>
      <c r="HK92" s="102"/>
      <c r="HL92" s="102"/>
      <c r="HM92" s="102"/>
      <c r="HN92" s="102"/>
      <c r="HO92" s="102"/>
      <c r="HP92" s="102"/>
      <c r="HQ92" s="102"/>
      <c r="HR92" s="102"/>
      <c r="HS92" s="102"/>
      <c r="HT92" s="102"/>
      <c r="HU92" s="102"/>
      <c r="HV92" s="102"/>
      <c r="HW92" s="102"/>
      <c r="HX92" s="102"/>
      <c r="HY92" s="102"/>
      <c r="HZ92" s="102"/>
      <c r="IA92" s="102"/>
      <c r="IB92" s="102"/>
      <c r="IC92" s="102"/>
      <c r="ID92" s="102"/>
      <c r="IE92" s="102"/>
      <c r="IF92" s="102"/>
      <c r="IG92" s="102"/>
      <c r="IH92" s="102"/>
      <c r="II92" s="102"/>
      <c r="IJ92" s="102"/>
      <c r="IK92" s="102"/>
      <c r="IL92" s="102"/>
      <c r="IM92" s="102"/>
      <c r="IN92" s="102"/>
      <c r="IO92" s="102"/>
      <c r="IP92" s="102"/>
      <c r="IQ92" s="102"/>
      <c r="IR92" s="102"/>
      <c r="IS92" s="102"/>
      <c r="IT92" s="102"/>
      <c r="IU92" s="103"/>
    </row>
    <row r="93" spans="1:255" s="60" customFormat="1" ht="15" customHeight="1" x14ac:dyDescent="0.25">
      <c r="A93" s="127"/>
      <c r="B93" s="113"/>
      <c r="C93" s="159" t="s">
        <v>206</v>
      </c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  <c r="DL93" s="102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/>
      <c r="DY93" s="102"/>
      <c r="DZ93" s="102"/>
      <c r="EA93" s="102"/>
      <c r="EB93" s="102"/>
      <c r="EC93" s="102"/>
      <c r="ED93" s="102"/>
      <c r="EE93" s="102"/>
      <c r="EF93" s="102"/>
      <c r="EG93" s="102"/>
      <c r="EH93" s="102"/>
      <c r="EI93" s="102"/>
      <c r="EJ93" s="102"/>
      <c r="EK93" s="102"/>
      <c r="EL93" s="102"/>
      <c r="EM93" s="102"/>
      <c r="EN93" s="102"/>
      <c r="EO93" s="102"/>
      <c r="EP93" s="102"/>
      <c r="EQ93" s="102"/>
      <c r="ER93" s="102"/>
      <c r="ES93" s="102"/>
      <c r="ET93" s="102"/>
      <c r="EU93" s="102"/>
      <c r="EV93" s="102"/>
      <c r="EW93" s="102"/>
      <c r="EX93" s="102"/>
      <c r="EY93" s="102"/>
      <c r="EZ93" s="102"/>
      <c r="FA93" s="102"/>
      <c r="FB93" s="102"/>
      <c r="FC93" s="102"/>
      <c r="FD93" s="102"/>
      <c r="FE93" s="102"/>
      <c r="FF93" s="102"/>
      <c r="FG93" s="102"/>
      <c r="FH93" s="102"/>
      <c r="FI93" s="102"/>
      <c r="FJ93" s="102"/>
      <c r="FK93" s="102"/>
      <c r="FL93" s="102"/>
      <c r="FM93" s="102"/>
      <c r="FN93" s="102"/>
      <c r="FO93" s="102"/>
      <c r="FP93" s="102"/>
      <c r="FQ93" s="102"/>
      <c r="FR93" s="102"/>
      <c r="FS93" s="102"/>
      <c r="FT93" s="102"/>
      <c r="FU93" s="102"/>
      <c r="FV93" s="102"/>
      <c r="FW93" s="102"/>
      <c r="FX93" s="102"/>
      <c r="FY93" s="102"/>
      <c r="FZ93" s="102"/>
      <c r="GA93" s="102"/>
      <c r="GB93" s="102"/>
      <c r="GC93" s="102"/>
      <c r="GD93" s="102"/>
      <c r="GE93" s="102"/>
      <c r="GF93" s="102"/>
      <c r="GG93" s="102"/>
      <c r="GH93" s="102"/>
      <c r="GI93" s="102"/>
      <c r="GJ93" s="102"/>
      <c r="GK93" s="102"/>
      <c r="GL93" s="102"/>
      <c r="GM93" s="102"/>
      <c r="GN93" s="102"/>
      <c r="GO93" s="102"/>
      <c r="GP93" s="102"/>
      <c r="GQ93" s="102"/>
      <c r="GR93" s="102"/>
      <c r="GS93" s="102"/>
      <c r="GT93" s="102"/>
      <c r="GU93" s="102"/>
      <c r="GV93" s="102"/>
      <c r="GW93" s="102"/>
      <c r="GX93" s="102"/>
      <c r="GY93" s="102"/>
      <c r="GZ93" s="102"/>
      <c r="HA93" s="102"/>
      <c r="HB93" s="102"/>
      <c r="HC93" s="102"/>
      <c r="HD93" s="102"/>
      <c r="HE93" s="102"/>
      <c r="HF93" s="102"/>
      <c r="HG93" s="102"/>
      <c r="HH93" s="102"/>
      <c r="HI93" s="102"/>
      <c r="HJ93" s="102"/>
      <c r="HK93" s="102"/>
      <c r="HL93" s="102"/>
      <c r="HM93" s="102"/>
      <c r="HN93" s="102"/>
      <c r="HO93" s="102"/>
      <c r="HP93" s="102"/>
      <c r="HQ93" s="102"/>
      <c r="HR93" s="102"/>
      <c r="HS93" s="102"/>
      <c r="HT93" s="102"/>
      <c r="HU93" s="102"/>
      <c r="HV93" s="102"/>
      <c r="HW93" s="102"/>
      <c r="HX93" s="102"/>
      <c r="HY93" s="102"/>
      <c r="HZ93" s="102"/>
      <c r="IA93" s="102"/>
      <c r="IB93" s="102"/>
      <c r="IC93" s="102"/>
      <c r="ID93" s="102"/>
      <c r="IE93" s="102"/>
      <c r="IF93" s="102"/>
      <c r="IG93" s="102"/>
      <c r="IH93" s="102"/>
      <c r="II93" s="102"/>
      <c r="IJ93" s="102"/>
      <c r="IK93" s="102"/>
      <c r="IL93" s="102"/>
      <c r="IM93" s="102"/>
      <c r="IN93" s="102"/>
      <c r="IO93" s="102"/>
      <c r="IP93" s="102"/>
      <c r="IQ93" s="102"/>
      <c r="IR93" s="102"/>
      <c r="IS93" s="102"/>
      <c r="IT93" s="102"/>
      <c r="IU93" s="103"/>
    </row>
    <row r="94" spans="1:255" s="60" customFormat="1" ht="15" customHeight="1" x14ac:dyDescent="0.25">
      <c r="A94" s="127"/>
      <c r="B94" s="113">
        <v>1</v>
      </c>
      <c r="C94" s="160" t="s">
        <v>207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/>
      <c r="DY94" s="102"/>
      <c r="DZ94" s="102"/>
      <c r="EA94" s="102"/>
      <c r="EB94" s="102"/>
      <c r="EC94" s="102"/>
      <c r="ED94" s="102"/>
      <c r="EE94" s="102"/>
      <c r="EF94" s="102"/>
      <c r="EG94" s="102"/>
      <c r="EH94" s="102"/>
      <c r="EI94" s="102"/>
      <c r="EJ94" s="102"/>
      <c r="EK94" s="102"/>
      <c r="EL94" s="102"/>
      <c r="EM94" s="102"/>
      <c r="EN94" s="102"/>
      <c r="EO94" s="102"/>
      <c r="EP94" s="102"/>
      <c r="EQ94" s="102"/>
      <c r="ER94" s="102"/>
      <c r="ES94" s="102"/>
      <c r="ET94" s="102"/>
      <c r="EU94" s="102"/>
      <c r="EV94" s="102"/>
      <c r="EW94" s="102"/>
      <c r="EX94" s="102"/>
      <c r="EY94" s="102"/>
      <c r="EZ94" s="102"/>
      <c r="FA94" s="102"/>
      <c r="FB94" s="102"/>
      <c r="FC94" s="102"/>
      <c r="FD94" s="102"/>
      <c r="FE94" s="102"/>
      <c r="FF94" s="102"/>
      <c r="FG94" s="102"/>
      <c r="FH94" s="102"/>
      <c r="FI94" s="102"/>
      <c r="FJ94" s="102"/>
      <c r="FK94" s="102"/>
      <c r="FL94" s="102"/>
      <c r="FM94" s="102"/>
      <c r="FN94" s="102"/>
      <c r="FO94" s="102"/>
      <c r="FP94" s="102"/>
      <c r="FQ94" s="102"/>
      <c r="FR94" s="102"/>
      <c r="FS94" s="102"/>
      <c r="FT94" s="102"/>
      <c r="FU94" s="102"/>
      <c r="FV94" s="102"/>
      <c r="FW94" s="102"/>
      <c r="FX94" s="102"/>
      <c r="FY94" s="102"/>
      <c r="FZ94" s="102"/>
      <c r="GA94" s="102"/>
      <c r="GB94" s="102"/>
      <c r="GC94" s="102"/>
      <c r="GD94" s="102"/>
      <c r="GE94" s="102"/>
      <c r="GF94" s="102"/>
      <c r="GG94" s="102"/>
      <c r="GH94" s="102"/>
      <c r="GI94" s="102"/>
      <c r="GJ94" s="102"/>
      <c r="GK94" s="102"/>
      <c r="GL94" s="102"/>
      <c r="GM94" s="102"/>
      <c r="GN94" s="102"/>
      <c r="GO94" s="102"/>
      <c r="GP94" s="102"/>
      <c r="GQ94" s="102"/>
      <c r="GR94" s="102"/>
      <c r="GS94" s="102"/>
      <c r="GT94" s="102"/>
      <c r="GU94" s="102"/>
      <c r="GV94" s="102"/>
      <c r="GW94" s="102"/>
      <c r="GX94" s="102"/>
      <c r="GY94" s="102"/>
      <c r="GZ94" s="102"/>
      <c r="HA94" s="102"/>
      <c r="HB94" s="102"/>
      <c r="HC94" s="102"/>
      <c r="HD94" s="102"/>
      <c r="HE94" s="102"/>
      <c r="HF94" s="102"/>
      <c r="HG94" s="102"/>
      <c r="HH94" s="102"/>
      <c r="HI94" s="102"/>
      <c r="HJ94" s="102"/>
      <c r="HK94" s="102"/>
      <c r="HL94" s="102"/>
      <c r="HM94" s="102"/>
      <c r="HN94" s="102"/>
      <c r="HO94" s="102"/>
      <c r="HP94" s="102"/>
      <c r="HQ94" s="102"/>
      <c r="HR94" s="102"/>
      <c r="HS94" s="102"/>
      <c r="HT94" s="102"/>
      <c r="HU94" s="102"/>
      <c r="HV94" s="102"/>
      <c r="HW94" s="102"/>
      <c r="HX94" s="102"/>
      <c r="HY94" s="102"/>
      <c r="HZ94" s="102"/>
      <c r="IA94" s="102"/>
      <c r="IB94" s="102"/>
      <c r="IC94" s="102"/>
      <c r="ID94" s="102"/>
      <c r="IE94" s="102"/>
      <c r="IF94" s="102"/>
      <c r="IG94" s="102"/>
      <c r="IH94" s="102"/>
      <c r="II94" s="102"/>
      <c r="IJ94" s="102"/>
      <c r="IK94" s="102"/>
      <c r="IL94" s="102"/>
      <c r="IM94" s="102"/>
      <c r="IN94" s="102"/>
      <c r="IO94" s="102"/>
      <c r="IP94" s="102"/>
      <c r="IQ94" s="102"/>
      <c r="IR94" s="102"/>
      <c r="IS94" s="102"/>
      <c r="IT94" s="102"/>
      <c r="IU94" s="103"/>
    </row>
    <row r="95" spans="1:255" s="60" customFormat="1" ht="15" customHeight="1" x14ac:dyDescent="0.25">
      <c r="A95" s="127"/>
      <c r="B95" s="113"/>
      <c r="C95" s="154" t="s">
        <v>208</v>
      </c>
      <c r="D95" s="102"/>
      <c r="E95" s="155" t="str">
        <f t="shared" ref="E95:BP95" si="36">IF(SUM(E$56:E$60,E$62:E$67,E$70:E$73)=0,"",IF(SUM(E96:E103)=0,"",IF(D95="",$D95,D95)))</f>
        <v/>
      </c>
      <c r="F95" s="155" t="str">
        <f t="shared" si="36"/>
        <v/>
      </c>
      <c r="G95" s="155" t="str">
        <f t="shared" si="36"/>
        <v/>
      </c>
      <c r="H95" s="155" t="str">
        <f t="shared" si="36"/>
        <v/>
      </c>
      <c r="I95" s="155" t="str">
        <f t="shared" si="36"/>
        <v/>
      </c>
      <c r="J95" s="155" t="str">
        <f t="shared" si="36"/>
        <v/>
      </c>
      <c r="K95" s="155" t="str">
        <f t="shared" si="36"/>
        <v/>
      </c>
      <c r="L95" s="155" t="str">
        <f t="shared" si="36"/>
        <v/>
      </c>
      <c r="M95" s="155" t="str">
        <f t="shared" si="36"/>
        <v/>
      </c>
      <c r="N95" s="155" t="str">
        <f t="shared" si="36"/>
        <v/>
      </c>
      <c r="O95" s="155" t="str">
        <f t="shared" si="36"/>
        <v/>
      </c>
      <c r="P95" s="155" t="str">
        <f t="shared" si="36"/>
        <v/>
      </c>
      <c r="Q95" s="155" t="str">
        <f t="shared" si="36"/>
        <v/>
      </c>
      <c r="R95" s="155" t="str">
        <f t="shared" si="36"/>
        <v/>
      </c>
      <c r="S95" s="155" t="str">
        <f t="shared" si="36"/>
        <v/>
      </c>
      <c r="T95" s="155" t="str">
        <f t="shared" si="36"/>
        <v/>
      </c>
      <c r="U95" s="155" t="str">
        <f t="shared" si="36"/>
        <v/>
      </c>
      <c r="V95" s="155" t="str">
        <f t="shared" si="36"/>
        <v/>
      </c>
      <c r="W95" s="155" t="str">
        <f t="shared" si="36"/>
        <v/>
      </c>
      <c r="X95" s="155" t="str">
        <f t="shared" si="36"/>
        <v/>
      </c>
      <c r="Y95" s="155" t="str">
        <f t="shared" si="36"/>
        <v/>
      </c>
      <c r="Z95" s="155" t="str">
        <f t="shared" si="36"/>
        <v/>
      </c>
      <c r="AA95" s="155" t="str">
        <f t="shared" si="36"/>
        <v/>
      </c>
      <c r="AB95" s="155" t="str">
        <f t="shared" si="36"/>
        <v/>
      </c>
      <c r="AC95" s="155" t="str">
        <f t="shared" si="36"/>
        <v/>
      </c>
      <c r="AD95" s="155" t="str">
        <f t="shared" si="36"/>
        <v/>
      </c>
      <c r="AE95" s="155" t="str">
        <f t="shared" si="36"/>
        <v/>
      </c>
      <c r="AF95" s="155" t="str">
        <f t="shared" si="36"/>
        <v/>
      </c>
      <c r="AG95" s="155" t="str">
        <f t="shared" si="36"/>
        <v/>
      </c>
      <c r="AH95" s="155" t="str">
        <f t="shared" si="36"/>
        <v/>
      </c>
      <c r="AI95" s="155" t="str">
        <f t="shared" si="36"/>
        <v/>
      </c>
      <c r="AJ95" s="155" t="str">
        <f t="shared" si="36"/>
        <v/>
      </c>
      <c r="AK95" s="155" t="str">
        <f t="shared" si="36"/>
        <v/>
      </c>
      <c r="AL95" s="155" t="str">
        <f t="shared" si="36"/>
        <v/>
      </c>
      <c r="AM95" s="155" t="str">
        <f t="shared" si="36"/>
        <v/>
      </c>
      <c r="AN95" s="155" t="str">
        <f t="shared" si="36"/>
        <v/>
      </c>
      <c r="AO95" s="155" t="str">
        <f t="shared" si="36"/>
        <v/>
      </c>
      <c r="AP95" s="155" t="str">
        <f t="shared" si="36"/>
        <v/>
      </c>
      <c r="AQ95" s="155" t="str">
        <f t="shared" si="36"/>
        <v/>
      </c>
      <c r="AR95" s="155" t="str">
        <f t="shared" si="36"/>
        <v/>
      </c>
      <c r="AS95" s="155" t="str">
        <f t="shared" si="36"/>
        <v/>
      </c>
      <c r="AT95" s="155" t="str">
        <f t="shared" si="36"/>
        <v/>
      </c>
      <c r="AU95" s="155" t="str">
        <f t="shared" si="36"/>
        <v/>
      </c>
      <c r="AV95" s="155" t="str">
        <f t="shared" si="36"/>
        <v/>
      </c>
      <c r="AW95" s="155" t="str">
        <f t="shared" si="36"/>
        <v/>
      </c>
      <c r="AX95" s="155" t="str">
        <f t="shared" si="36"/>
        <v/>
      </c>
      <c r="AY95" s="155" t="str">
        <f t="shared" si="36"/>
        <v/>
      </c>
      <c r="AZ95" s="155" t="str">
        <f t="shared" si="36"/>
        <v/>
      </c>
      <c r="BA95" s="155" t="str">
        <f t="shared" si="36"/>
        <v/>
      </c>
      <c r="BB95" s="155" t="str">
        <f t="shared" si="36"/>
        <v/>
      </c>
      <c r="BC95" s="155" t="str">
        <f t="shared" si="36"/>
        <v/>
      </c>
      <c r="BD95" s="155" t="str">
        <f t="shared" si="36"/>
        <v/>
      </c>
      <c r="BE95" s="155" t="str">
        <f t="shared" si="36"/>
        <v/>
      </c>
      <c r="BF95" s="155" t="str">
        <f t="shared" si="36"/>
        <v/>
      </c>
      <c r="BG95" s="155" t="str">
        <f t="shared" si="36"/>
        <v/>
      </c>
      <c r="BH95" s="155" t="str">
        <f t="shared" si="36"/>
        <v/>
      </c>
      <c r="BI95" s="155" t="str">
        <f t="shared" si="36"/>
        <v/>
      </c>
      <c r="BJ95" s="155" t="str">
        <f t="shared" si="36"/>
        <v/>
      </c>
      <c r="BK95" s="155" t="str">
        <f t="shared" si="36"/>
        <v/>
      </c>
      <c r="BL95" s="155" t="str">
        <f t="shared" si="36"/>
        <v/>
      </c>
      <c r="BM95" s="155" t="str">
        <f t="shared" si="36"/>
        <v/>
      </c>
      <c r="BN95" s="155" t="str">
        <f t="shared" si="36"/>
        <v/>
      </c>
      <c r="BO95" s="155" t="str">
        <f t="shared" si="36"/>
        <v/>
      </c>
      <c r="BP95" s="155" t="str">
        <f t="shared" si="36"/>
        <v/>
      </c>
      <c r="BQ95" s="155" t="str">
        <f t="shared" ref="BQ95:EB95" si="37">IF(SUM(BQ$56:BQ$60,BQ$62:BQ$67,BQ$70:BQ$73)=0,"",IF(SUM(BQ96:BQ103)=0,"",IF(BP95="",$D95,BP95)))</f>
        <v/>
      </c>
      <c r="BR95" s="155" t="str">
        <f t="shared" si="37"/>
        <v/>
      </c>
      <c r="BS95" s="155" t="str">
        <f t="shared" si="37"/>
        <v/>
      </c>
      <c r="BT95" s="155" t="str">
        <f t="shared" si="37"/>
        <v/>
      </c>
      <c r="BU95" s="155" t="str">
        <f t="shared" si="37"/>
        <v/>
      </c>
      <c r="BV95" s="155" t="str">
        <f t="shared" si="37"/>
        <v/>
      </c>
      <c r="BW95" s="155" t="str">
        <f t="shared" si="37"/>
        <v/>
      </c>
      <c r="BX95" s="155" t="str">
        <f t="shared" si="37"/>
        <v/>
      </c>
      <c r="BY95" s="155" t="str">
        <f t="shared" si="37"/>
        <v/>
      </c>
      <c r="BZ95" s="155" t="str">
        <f t="shared" si="37"/>
        <v/>
      </c>
      <c r="CA95" s="155" t="str">
        <f t="shared" si="37"/>
        <v/>
      </c>
      <c r="CB95" s="155" t="str">
        <f t="shared" si="37"/>
        <v/>
      </c>
      <c r="CC95" s="155" t="str">
        <f t="shared" si="37"/>
        <v/>
      </c>
      <c r="CD95" s="155" t="str">
        <f t="shared" si="37"/>
        <v/>
      </c>
      <c r="CE95" s="155" t="str">
        <f t="shared" si="37"/>
        <v/>
      </c>
      <c r="CF95" s="155" t="str">
        <f t="shared" si="37"/>
        <v/>
      </c>
      <c r="CG95" s="155" t="str">
        <f t="shared" si="37"/>
        <v/>
      </c>
      <c r="CH95" s="155" t="str">
        <f t="shared" si="37"/>
        <v/>
      </c>
      <c r="CI95" s="155" t="str">
        <f t="shared" si="37"/>
        <v/>
      </c>
      <c r="CJ95" s="155" t="str">
        <f t="shared" si="37"/>
        <v/>
      </c>
      <c r="CK95" s="155" t="str">
        <f t="shared" si="37"/>
        <v/>
      </c>
      <c r="CL95" s="155" t="str">
        <f t="shared" si="37"/>
        <v/>
      </c>
      <c r="CM95" s="155" t="str">
        <f t="shared" si="37"/>
        <v/>
      </c>
      <c r="CN95" s="155" t="str">
        <f t="shared" si="37"/>
        <v/>
      </c>
      <c r="CO95" s="155" t="str">
        <f t="shared" si="37"/>
        <v/>
      </c>
      <c r="CP95" s="155" t="str">
        <f t="shared" si="37"/>
        <v/>
      </c>
      <c r="CQ95" s="155" t="str">
        <f t="shared" si="37"/>
        <v/>
      </c>
      <c r="CR95" s="155" t="str">
        <f t="shared" si="37"/>
        <v/>
      </c>
      <c r="CS95" s="155" t="str">
        <f t="shared" si="37"/>
        <v/>
      </c>
      <c r="CT95" s="155" t="str">
        <f t="shared" si="37"/>
        <v/>
      </c>
      <c r="CU95" s="155" t="str">
        <f t="shared" si="37"/>
        <v/>
      </c>
      <c r="CV95" s="155" t="str">
        <f t="shared" si="37"/>
        <v/>
      </c>
      <c r="CW95" s="155" t="str">
        <f t="shared" si="37"/>
        <v/>
      </c>
      <c r="CX95" s="155" t="str">
        <f t="shared" si="37"/>
        <v/>
      </c>
      <c r="CY95" s="155" t="str">
        <f t="shared" si="37"/>
        <v/>
      </c>
      <c r="CZ95" s="155" t="str">
        <f t="shared" si="37"/>
        <v/>
      </c>
      <c r="DA95" s="155" t="str">
        <f t="shared" si="37"/>
        <v/>
      </c>
      <c r="DB95" s="155" t="str">
        <f t="shared" si="37"/>
        <v/>
      </c>
      <c r="DC95" s="155" t="str">
        <f t="shared" si="37"/>
        <v/>
      </c>
      <c r="DD95" s="155" t="str">
        <f t="shared" si="37"/>
        <v/>
      </c>
      <c r="DE95" s="155" t="str">
        <f t="shared" si="37"/>
        <v/>
      </c>
      <c r="DF95" s="155" t="str">
        <f t="shared" si="37"/>
        <v/>
      </c>
      <c r="DG95" s="155" t="str">
        <f t="shared" si="37"/>
        <v/>
      </c>
      <c r="DH95" s="155" t="str">
        <f t="shared" si="37"/>
        <v/>
      </c>
      <c r="DI95" s="155" t="str">
        <f t="shared" si="37"/>
        <v/>
      </c>
      <c r="DJ95" s="155" t="str">
        <f t="shared" si="37"/>
        <v/>
      </c>
      <c r="DK95" s="155" t="str">
        <f t="shared" si="37"/>
        <v/>
      </c>
      <c r="DL95" s="155" t="str">
        <f t="shared" si="37"/>
        <v/>
      </c>
      <c r="DM95" s="155" t="str">
        <f t="shared" si="37"/>
        <v/>
      </c>
      <c r="DN95" s="155" t="str">
        <f t="shared" si="37"/>
        <v/>
      </c>
      <c r="DO95" s="155" t="str">
        <f t="shared" si="37"/>
        <v/>
      </c>
      <c r="DP95" s="155" t="str">
        <f t="shared" si="37"/>
        <v/>
      </c>
      <c r="DQ95" s="155" t="str">
        <f t="shared" si="37"/>
        <v/>
      </c>
      <c r="DR95" s="155" t="str">
        <f t="shared" si="37"/>
        <v/>
      </c>
      <c r="DS95" s="155" t="str">
        <f t="shared" si="37"/>
        <v/>
      </c>
      <c r="DT95" s="155" t="str">
        <f t="shared" si="37"/>
        <v/>
      </c>
      <c r="DU95" s="155" t="str">
        <f t="shared" si="37"/>
        <v/>
      </c>
      <c r="DV95" s="155" t="str">
        <f t="shared" si="37"/>
        <v/>
      </c>
      <c r="DW95" s="155" t="str">
        <f t="shared" si="37"/>
        <v/>
      </c>
      <c r="DX95" s="155" t="str">
        <f t="shared" si="37"/>
        <v/>
      </c>
      <c r="DY95" s="155" t="str">
        <f t="shared" si="37"/>
        <v/>
      </c>
      <c r="DZ95" s="155" t="str">
        <f t="shared" si="37"/>
        <v/>
      </c>
      <c r="EA95" s="155" t="str">
        <f t="shared" si="37"/>
        <v/>
      </c>
      <c r="EB95" s="155" t="str">
        <f t="shared" si="37"/>
        <v/>
      </c>
      <c r="EC95" s="155" t="str">
        <f t="shared" ref="EC95:GN95" si="38">IF(SUM(EC$56:EC$60,EC$62:EC$67,EC$70:EC$73)=0,"",IF(SUM(EC96:EC103)=0,"",IF(EB95="",$D95,EB95)))</f>
        <v/>
      </c>
      <c r="ED95" s="155" t="str">
        <f t="shared" si="38"/>
        <v/>
      </c>
      <c r="EE95" s="155" t="str">
        <f t="shared" si="38"/>
        <v/>
      </c>
      <c r="EF95" s="155" t="str">
        <f t="shared" si="38"/>
        <v/>
      </c>
      <c r="EG95" s="155" t="str">
        <f t="shared" si="38"/>
        <v/>
      </c>
      <c r="EH95" s="155" t="str">
        <f t="shared" si="38"/>
        <v/>
      </c>
      <c r="EI95" s="155" t="str">
        <f t="shared" si="38"/>
        <v/>
      </c>
      <c r="EJ95" s="155" t="str">
        <f t="shared" si="38"/>
        <v/>
      </c>
      <c r="EK95" s="155" t="str">
        <f t="shared" si="38"/>
        <v/>
      </c>
      <c r="EL95" s="155" t="str">
        <f t="shared" si="38"/>
        <v/>
      </c>
      <c r="EM95" s="155" t="str">
        <f t="shared" si="38"/>
        <v/>
      </c>
      <c r="EN95" s="155" t="str">
        <f t="shared" si="38"/>
        <v/>
      </c>
      <c r="EO95" s="155" t="str">
        <f t="shared" si="38"/>
        <v/>
      </c>
      <c r="EP95" s="155" t="str">
        <f t="shared" si="38"/>
        <v/>
      </c>
      <c r="EQ95" s="155" t="str">
        <f t="shared" si="38"/>
        <v/>
      </c>
      <c r="ER95" s="155" t="str">
        <f t="shared" si="38"/>
        <v/>
      </c>
      <c r="ES95" s="155" t="str">
        <f t="shared" si="38"/>
        <v/>
      </c>
      <c r="ET95" s="155" t="str">
        <f t="shared" si="38"/>
        <v/>
      </c>
      <c r="EU95" s="155" t="str">
        <f t="shared" si="38"/>
        <v/>
      </c>
      <c r="EV95" s="155" t="str">
        <f t="shared" si="38"/>
        <v/>
      </c>
      <c r="EW95" s="155" t="str">
        <f t="shared" si="38"/>
        <v/>
      </c>
      <c r="EX95" s="155" t="str">
        <f t="shared" si="38"/>
        <v/>
      </c>
      <c r="EY95" s="155" t="str">
        <f t="shared" si="38"/>
        <v/>
      </c>
      <c r="EZ95" s="155" t="str">
        <f t="shared" si="38"/>
        <v/>
      </c>
      <c r="FA95" s="155" t="str">
        <f t="shared" si="38"/>
        <v/>
      </c>
      <c r="FB95" s="155" t="str">
        <f t="shared" si="38"/>
        <v/>
      </c>
      <c r="FC95" s="155" t="str">
        <f t="shared" si="38"/>
        <v/>
      </c>
      <c r="FD95" s="155" t="str">
        <f t="shared" si="38"/>
        <v/>
      </c>
      <c r="FE95" s="155" t="str">
        <f t="shared" si="38"/>
        <v/>
      </c>
      <c r="FF95" s="155" t="str">
        <f t="shared" si="38"/>
        <v/>
      </c>
      <c r="FG95" s="155" t="str">
        <f t="shared" si="38"/>
        <v/>
      </c>
      <c r="FH95" s="155" t="str">
        <f t="shared" si="38"/>
        <v/>
      </c>
      <c r="FI95" s="155" t="str">
        <f t="shared" si="38"/>
        <v/>
      </c>
      <c r="FJ95" s="155" t="str">
        <f t="shared" si="38"/>
        <v/>
      </c>
      <c r="FK95" s="155" t="str">
        <f t="shared" si="38"/>
        <v/>
      </c>
      <c r="FL95" s="155" t="str">
        <f t="shared" si="38"/>
        <v/>
      </c>
      <c r="FM95" s="155" t="str">
        <f t="shared" si="38"/>
        <v/>
      </c>
      <c r="FN95" s="155" t="str">
        <f t="shared" si="38"/>
        <v/>
      </c>
      <c r="FO95" s="155" t="str">
        <f t="shared" si="38"/>
        <v/>
      </c>
      <c r="FP95" s="155" t="str">
        <f t="shared" si="38"/>
        <v/>
      </c>
      <c r="FQ95" s="155" t="str">
        <f t="shared" si="38"/>
        <v/>
      </c>
      <c r="FR95" s="155" t="str">
        <f t="shared" si="38"/>
        <v/>
      </c>
      <c r="FS95" s="155" t="str">
        <f t="shared" si="38"/>
        <v/>
      </c>
      <c r="FT95" s="155" t="str">
        <f t="shared" si="38"/>
        <v/>
      </c>
      <c r="FU95" s="155" t="str">
        <f t="shared" si="38"/>
        <v/>
      </c>
      <c r="FV95" s="155" t="str">
        <f t="shared" si="38"/>
        <v/>
      </c>
      <c r="FW95" s="155" t="str">
        <f t="shared" si="38"/>
        <v/>
      </c>
      <c r="FX95" s="155" t="str">
        <f t="shared" si="38"/>
        <v/>
      </c>
      <c r="FY95" s="155" t="str">
        <f t="shared" si="38"/>
        <v/>
      </c>
      <c r="FZ95" s="155" t="str">
        <f t="shared" si="38"/>
        <v/>
      </c>
      <c r="GA95" s="155" t="str">
        <f t="shared" si="38"/>
        <v/>
      </c>
      <c r="GB95" s="155" t="str">
        <f t="shared" si="38"/>
        <v/>
      </c>
      <c r="GC95" s="155" t="str">
        <f t="shared" si="38"/>
        <v/>
      </c>
      <c r="GD95" s="155" t="str">
        <f t="shared" si="38"/>
        <v/>
      </c>
      <c r="GE95" s="155" t="str">
        <f t="shared" si="38"/>
        <v/>
      </c>
      <c r="GF95" s="155" t="str">
        <f t="shared" si="38"/>
        <v/>
      </c>
      <c r="GG95" s="155" t="str">
        <f t="shared" si="38"/>
        <v/>
      </c>
      <c r="GH95" s="155" t="str">
        <f t="shared" si="38"/>
        <v/>
      </c>
      <c r="GI95" s="155" t="str">
        <f t="shared" si="38"/>
        <v/>
      </c>
      <c r="GJ95" s="155" t="str">
        <f t="shared" si="38"/>
        <v/>
      </c>
      <c r="GK95" s="155" t="str">
        <f t="shared" si="38"/>
        <v/>
      </c>
      <c r="GL95" s="155" t="str">
        <f t="shared" si="38"/>
        <v/>
      </c>
      <c r="GM95" s="155" t="str">
        <f t="shared" si="38"/>
        <v/>
      </c>
      <c r="GN95" s="155" t="str">
        <f t="shared" si="38"/>
        <v/>
      </c>
      <c r="GO95" s="155" t="str">
        <f t="shared" ref="GO95:IU95" si="39">IF(SUM(GO$56:GO$60,GO$62:GO$67,GO$70:GO$73)=0,"",IF(SUM(GO96:GO103)=0,"",IF(GN95="",$D95,GN95)))</f>
        <v/>
      </c>
      <c r="GP95" s="155" t="str">
        <f t="shared" si="39"/>
        <v/>
      </c>
      <c r="GQ95" s="155" t="str">
        <f t="shared" si="39"/>
        <v/>
      </c>
      <c r="GR95" s="155" t="str">
        <f t="shared" si="39"/>
        <v/>
      </c>
      <c r="GS95" s="155" t="str">
        <f t="shared" si="39"/>
        <v/>
      </c>
      <c r="GT95" s="155" t="str">
        <f t="shared" si="39"/>
        <v/>
      </c>
      <c r="GU95" s="155" t="str">
        <f t="shared" si="39"/>
        <v/>
      </c>
      <c r="GV95" s="155" t="str">
        <f t="shared" si="39"/>
        <v/>
      </c>
      <c r="GW95" s="155" t="str">
        <f t="shared" si="39"/>
        <v/>
      </c>
      <c r="GX95" s="155" t="str">
        <f t="shared" si="39"/>
        <v/>
      </c>
      <c r="GY95" s="155" t="str">
        <f t="shared" si="39"/>
        <v/>
      </c>
      <c r="GZ95" s="155" t="str">
        <f t="shared" si="39"/>
        <v/>
      </c>
      <c r="HA95" s="155" t="str">
        <f t="shared" si="39"/>
        <v/>
      </c>
      <c r="HB95" s="155" t="str">
        <f t="shared" si="39"/>
        <v/>
      </c>
      <c r="HC95" s="155" t="str">
        <f t="shared" si="39"/>
        <v/>
      </c>
      <c r="HD95" s="155" t="str">
        <f t="shared" si="39"/>
        <v/>
      </c>
      <c r="HE95" s="155" t="str">
        <f t="shared" si="39"/>
        <v/>
      </c>
      <c r="HF95" s="155" t="str">
        <f t="shared" si="39"/>
        <v/>
      </c>
      <c r="HG95" s="155" t="str">
        <f t="shared" si="39"/>
        <v/>
      </c>
      <c r="HH95" s="155" t="str">
        <f t="shared" si="39"/>
        <v/>
      </c>
      <c r="HI95" s="155" t="str">
        <f t="shared" si="39"/>
        <v/>
      </c>
      <c r="HJ95" s="155" t="str">
        <f t="shared" si="39"/>
        <v/>
      </c>
      <c r="HK95" s="155" t="str">
        <f t="shared" si="39"/>
        <v/>
      </c>
      <c r="HL95" s="155" t="str">
        <f t="shared" si="39"/>
        <v/>
      </c>
      <c r="HM95" s="155" t="str">
        <f t="shared" si="39"/>
        <v/>
      </c>
      <c r="HN95" s="155" t="str">
        <f t="shared" si="39"/>
        <v/>
      </c>
      <c r="HO95" s="155" t="str">
        <f t="shared" si="39"/>
        <v/>
      </c>
      <c r="HP95" s="155" t="str">
        <f t="shared" si="39"/>
        <v/>
      </c>
      <c r="HQ95" s="155" t="str">
        <f t="shared" si="39"/>
        <v/>
      </c>
      <c r="HR95" s="155" t="str">
        <f t="shared" si="39"/>
        <v/>
      </c>
      <c r="HS95" s="155" t="str">
        <f t="shared" si="39"/>
        <v/>
      </c>
      <c r="HT95" s="155" t="str">
        <f t="shared" si="39"/>
        <v/>
      </c>
      <c r="HU95" s="155" t="str">
        <f t="shared" si="39"/>
        <v/>
      </c>
      <c r="HV95" s="155" t="str">
        <f t="shared" si="39"/>
        <v/>
      </c>
      <c r="HW95" s="155" t="str">
        <f t="shared" si="39"/>
        <v/>
      </c>
      <c r="HX95" s="155" t="str">
        <f t="shared" si="39"/>
        <v/>
      </c>
      <c r="HY95" s="155" t="str">
        <f t="shared" si="39"/>
        <v/>
      </c>
      <c r="HZ95" s="155" t="str">
        <f t="shared" si="39"/>
        <v/>
      </c>
      <c r="IA95" s="155" t="str">
        <f t="shared" si="39"/>
        <v/>
      </c>
      <c r="IB95" s="155" t="str">
        <f t="shared" si="39"/>
        <v/>
      </c>
      <c r="IC95" s="155" t="str">
        <f t="shared" si="39"/>
        <v/>
      </c>
      <c r="ID95" s="155" t="str">
        <f t="shared" si="39"/>
        <v/>
      </c>
      <c r="IE95" s="155" t="str">
        <f t="shared" si="39"/>
        <v/>
      </c>
      <c r="IF95" s="155" t="str">
        <f t="shared" si="39"/>
        <v/>
      </c>
      <c r="IG95" s="155" t="str">
        <f t="shared" si="39"/>
        <v/>
      </c>
      <c r="IH95" s="155" t="str">
        <f t="shared" si="39"/>
        <v/>
      </c>
      <c r="II95" s="155" t="str">
        <f t="shared" si="39"/>
        <v/>
      </c>
      <c r="IJ95" s="155" t="str">
        <f t="shared" si="39"/>
        <v/>
      </c>
      <c r="IK95" s="155" t="str">
        <f t="shared" si="39"/>
        <v/>
      </c>
      <c r="IL95" s="155" t="str">
        <f t="shared" si="39"/>
        <v/>
      </c>
      <c r="IM95" s="155" t="str">
        <f t="shared" si="39"/>
        <v/>
      </c>
      <c r="IN95" s="155" t="str">
        <f t="shared" si="39"/>
        <v/>
      </c>
      <c r="IO95" s="155" t="str">
        <f t="shared" si="39"/>
        <v/>
      </c>
      <c r="IP95" s="155" t="str">
        <f t="shared" si="39"/>
        <v/>
      </c>
      <c r="IQ95" s="155" t="str">
        <f t="shared" si="39"/>
        <v/>
      </c>
      <c r="IR95" s="155" t="str">
        <f t="shared" si="39"/>
        <v/>
      </c>
      <c r="IS95" s="155" t="str">
        <f t="shared" si="39"/>
        <v/>
      </c>
      <c r="IT95" s="155" t="str">
        <f t="shared" si="39"/>
        <v/>
      </c>
      <c r="IU95" s="156" t="str">
        <f t="shared" si="39"/>
        <v/>
      </c>
    </row>
    <row r="96" spans="1:255" s="60" customFormat="1" ht="15" customHeight="1" x14ac:dyDescent="0.25">
      <c r="A96" s="127"/>
      <c r="B96" s="113"/>
      <c r="C96" s="157" t="s">
        <v>209</v>
      </c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EA96" s="102"/>
      <c r="EB96" s="102"/>
      <c r="EC96" s="102"/>
      <c r="ED96" s="102"/>
      <c r="EE96" s="102"/>
      <c r="EF96" s="102"/>
      <c r="EG96" s="102"/>
      <c r="EH96" s="102"/>
      <c r="EI96" s="102"/>
      <c r="EJ96" s="102"/>
      <c r="EK96" s="102"/>
      <c r="EL96" s="102"/>
      <c r="EM96" s="102"/>
      <c r="EN96" s="102"/>
      <c r="EO96" s="102"/>
      <c r="EP96" s="102"/>
      <c r="EQ96" s="102"/>
      <c r="ER96" s="102"/>
      <c r="ES96" s="102"/>
      <c r="ET96" s="102"/>
      <c r="EU96" s="102"/>
      <c r="EV96" s="102"/>
      <c r="EW96" s="102"/>
      <c r="EX96" s="102"/>
      <c r="EY96" s="102"/>
      <c r="EZ96" s="102"/>
      <c r="FA96" s="102"/>
      <c r="FB96" s="102"/>
      <c r="FC96" s="102"/>
      <c r="FD96" s="102"/>
      <c r="FE96" s="102"/>
      <c r="FF96" s="102"/>
      <c r="FG96" s="102"/>
      <c r="FH96" s="102"/>
      <c r="FI96" s="102"/>
      <c r="FJ96" s="102"/>
      <c r="FK96" s="102"/>
      <c r="FL96" s="102"/>
      <c r="FM96" s="102"/>
      <c r="FN96" s="102"/>
      <c r="FO96" s="102"/>
      <c r="FP96" s="102"/>
      <c r="FQ96" s="102"/>
      <c r="FR96" s="102"/>
      <c r="FS96" s="102"/>
      <c r="FT96" s="102"/>
      <c r="FU96" s="102"/>
      <c r="FV96" s="102"/>
      <c r="FW96" s="102"/>
      <c r="FX96" s="102"/>
      <c r="FY96" s="102"/>
      <c r="FZ96" s="102"/>
      <c r="GA96" s="102"/>
      <c r="GB96" s="102"/>
      <c r="GC96" s="102"/>
      <c r="GD96" s="102"/>
      <c r="GE96" s="102"/>
      <c r="GF96" s="102"/>
      <c r="GG96" s="102"/>
      <c r="GH96" s="102"/>
      <c r="GI96" s="102"/>
      <c r="GJ96" s="102"/>
      <c r="GK96" s="102"/>
      <c r="GL96" s="102"/>
      <c r="GM96" s="102"/>
      <c r="GN96" s="102"/>
      <c r="GO96" s="102"/>
      <c r="GP96" s="102"/>
      <c r="GQ96" s="102"/>
      <c r="GR96" s="102"/>
      <c r="GS96" s="102"/>
      <c r="GT96" s="102"/>
      <c r="GU96" s="102"/>
      <c r="GV96" s="102"/>
      <c r="GW96" s="102"/>
      <c r="GX96" s="102"/>
      <c r="GY96" s="102"/>
      <c r="GZ96" s="102"/>
      <c r="HA96" s="102"/>
      <c r="HB96" s="102"/>
      <c r="HC96" s="102"/>
      <c r="HD96" s="102"/>
      <c r="HE96" s="102"/>
      <c r="HF96" s="102"/>
      <c r="HG96" s="102"/>
      <c r="HH96" s="102"/>
      <c r="HI96" s="102"/>
      <c r="HJ96" s="102"/>
      <c r="HK96" s="102"/>
      <c r="HL96" s="102"/>
      <c r="HM96" s="102"/>
      <c r="HN96" s="102"/>
      <c r="HO96" s="102"/>
      <c r="HP96" s="102"/>
      <c r="HQ96" s="102"/>
      <c r="HR96" s="102"/>
      <c r="HS96" s="102"/>
      <c r="HT96" s="102"/>
      <c r="HU96" s="102"/>
      <c r="HV96" s="102"/>
      <c r="HW96" s="102"/>
      <c r="HX96" s="102"/>
      <c r="HY96" s="102"/>
      <c r="HZ96" s="102"/>
      <c r="IA96" s="102"/>
      <c r="IB96" s="102"/>
      <c r="IC96" s="102"/>
      <c r="ID96" s="102"/>
      <c r="IE96" s="102"/>
      <c r="IF96" s="102"/>
      <c r="IG96" s="102"/>
      <c r="IH96" s="102"/>
      <c r="II96" s="102"/>
      <c r="IJ96" s="102"/>
      <c r="IK96" s="102"/>
      <c r="IL96" s="102"/>
      <c r="IM96" s="102"/>
      <c r="IN96" s="102"/>
      <c r="IO96" s="102"/>
      <c r="IP96" s="102"/>
      <c r="IQ96" s="102"/>
      <c r="IR96" s="102"/>
      <c r="IS96" s="102"/>
      <c r="IT96" s="102"/>
      <c r="IU96" s="103"/>
    </row>
    <row r="97" spans="1:255" s="60" customFormat="1" ht="15" customHeight="1" x14ac:dyDescent="0.25">
      <c r="A97" s="127"/>
      <c r="B97" s="113"/>
      <c r="C97" s="158" t="s">
        <v>210</v>
      </c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/>
      <c r="DY97" s="102"/>
      <c r="DZ97" s="102"/>
      <c r="EA97" s="102"/>
      <c r="EB97" s="102"/>
      <c r="EC97" s="102"/>
      <c r="ED97" s="102"/>
      <c r="EE97" s="102"/>
      <c r="EF97" s="102"/>
      <c r="EG97" s="102"/>
      <c r="EH97" s="102"/>
      <c r="EI97" s="102"/>
      <c r="EJ97" s="102"/>
      <c r="EK97" s="102"/>
      <c r="EL97" s="102"/>
      <c r="EM97" s="102"/>
      <c r="EN97" s="102"/>
      <c r="EO97" s="102"/>
      <c r="EP97" s="102"/>
      <c r="EQ97" s="102"/>
      <c r="ER97" s="102"/>
      <c r="ES97" s="102"/>
      <c r="ET97" s="102"/>
      <c r="EU97" s="102"/>
      <c r="EV97" s="102"/>
      <c r="EW97" s="102"/>
      <c r="EX97" s="102"/>
      <c r="EY97" s="102"/>
      <c r="EZ97" s="102"/>
      <c r="FA97" s="102"/>
      <c r="FB97" s="102"/>
      <c r="FC97" s="102"/>
      <c r="FD97" s="102"/>
      <c r="FE97" s="102"/>
      <c r="FF97" s="102"/>
      <c r="FG97" s="102"/>
      <c r="FH97" s="102"/>
      <c r="FI97" s="102"/>
      <c r="FJ97" s="102"/>
      <c r="FK97" s="102"/>
      <c r="FL97" s="102"/>
      <c r="FM97" s="102"/>
      <c r="FN97" s="102"/>
      <c r="FO97" s="102"/>
      <c r="FP97" s="102"/>
      <c r="FQ97" s="102"/>
      <c r="FR97" s="102"/>
      <c r="FS97" s="102"/>
      <c r="FT97" s="102"/>
      <c r="FU97" s="102"/>
      <c r="FV97" s="102"/>
      <c r="FW97" s="102"/>
      <c r="FX97" s="102"/>
      <c r="FY97" s="102"/>
      <c r="FZ97" s="102"/>
      <c r="GA97" s="102"/>
      <c r="GB97" s="102"/>
      <c r="GC97" s="102"/>
      <c r="GD97" s="102"/>
      <c r="GE97" s="102"/>
      <c r="GF97" s="102"/>
      <c r="GG97" s="102"/>
      <c r="GH97" s="102"/>
      <c r="GI97" s="102"/>
      <c r="GJ97" s="102"/>
      <c r="GK97" s="102"/>
      <c r="GL97" s="102"/>
      <c r="GM97" s="102"/>
      <c r="GN97" s="102"/>
      <c r="GO97" s="102"/>
      <c r="GP97" s="102"/>
      <c r="GQ97" s="102"/>
      <c r="GR97" s="102"/>
      <c r="GS97" s="102"/>
      <c r="GT97" s="102"/>
      <c r="GU97" s="102"/>
      <c r="GV97" s="102"/>
      <c r="GW97" s="102"/>
      <c r="GX97" s="102"/>
      <c r="GY97" s="102"/>
      <c r="GZ97" s="102"/>
      <c r="HA97" s="102"/>
      <c r="HB97" s="102"/>
      <c r="HC97" s="102"/>
      <c r="HD97" s="102"/>
      <c r="HE97" s="102"/>
      <c r="HF97" s="102"/>
      <c r="HG97" s="102"/>
      <c r="HH97" s="102"/>
      <c r="HI97" s="102"/>
      <c r="HJ97" s="102"/>
      <c r="HK97" s="102"/>
      <c r="HL97" s="102"/>
      <c r="HM97" s="102"/>
      <c r="HN97" s="102"/>
      <c r="HO97" s="102"/>
      <c r="HP97" s="102"/>
      <c r="HQ97" s="102"/>
      <c r="HR97" s="102"/>
      <c r="HS97" s="102"/>
      <c r="HT97" s="102"/>
      <c r="HU97" s="102"/>
      <c r="HV97" s="102"/>
      <c r="HW97" s="102"/>
      <c r="HX97" s="102"/>
      <c r="HY97" s="102"/>
      <c r="HZ97" s="102"/>
      <c r="IA97" s="102"/>
      <c r="IB97" s="102"/>
      <c r="IC97" s="102"/>
      <c r="ID97" s="102"/>
      <c r="IE97" s="102"/>
      <c r="IF97" s="102"/>
      <c r="IG97" s="102"/>
      <c r="IH97" s="102"/>
      <c r="II97" s="102"/>
      <c r="IJ97" s="102"/>
      <c r="IK97" s="102"/>
      <c r="IL97" s="102"/>
      <c r="IM97" s="102"/>
      <c r="IN97" s="102"/>
      <c r="IO97" s="102"/>
      <c r="IP97" s="102"/>
      <c r="IQ97" s="102"/>
      <c r="IR97" s="102"/>
      <c r="IS97" s="102"/>
      <c r="IT97" s="102"/>
      <c r="IU97" s="103"/>
    </row>
    <row r="98" spans="1:255" s="60" customFormat="1" ht="15" customHeight="1" x14ac:dyDescent="0.25">
      <c r="A98" s="127"/>
      <c r="B98" s="113"/>
      <c r="C98" s="159" t="s">
        <v>211</v>
      </c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/>
      <c r="DY98" s="102"/>
      <c r="DZ98" s="102"/>
      <c r="EA98" s="102"/>
      <c r="EB98" s="102"/>
      <c r="EC98" s="102"/>
      <c r="ED98" s="102"/>
      <c r="EE98" s="102"/>
      <c r="EF98" s="102"/>
      <c r="EG98" s="102"/>
      <c r="EH98" s="102"/>
      <c r="EI98" s="102"/>
      <c r="EJ98" s="102"/>
      <c r="EK98" s="102"/>
      <c r="EL98" s="102"/>
      <c r="EM98" s="102"/>
      <c r="EN98" s="102"/>
      <c r="EO98" s="102"/>
      <c r="EP98" s="102"/>
      <c r="EQ98" s="102"/>
      <c r="ER98" s="102"/>
      <c r="ES98" s="102"/>
      <c r="ET98" s="102"/>
      <c r="EU98" s="102"/>
      <c r="EV98" s="102"/>
      <c r="EW98" s="102"/>
      <c r="EX98" s="102"/>
      <c r="EY98" s="102"/>
      <c r="EZ98" s="102"/>
      <c r="FA98" s="102"/>
      <c r="FB98" s="102"/>
      <c r="FC98" s="102"/>
      <c r="FD98" s="102"/>
      <c r="FE98" s="102"/>
      <c r="FF98" s="102"/>
      <c r="FG98" s="102"/>
      <c r="FH98" s="102"/>
      <c r="FI98" s="102"/>
      <c r="FJ98" s="102"/>
      <c r="FK98" s="102"/>
      <c r="FL98" s="102"/>
      <c r="FM98" s="102"/>
      <c r="FN98" s="102"/>
      <c r="FO98" s="102"/>
      <c r="FP98" s="102"/>
      <c r="FQ98" s="102"/>
      <c r="FR98" s="102"/>
      <c r="FS98" s="102"/>
      <c r="FT98" s="102"/>
      <c r="FU98" s="102"/>
      <c r="FV98" s="102"/>
      <c r="FW98" s="102"/>
      <c r="FX98" s="102"/>
      <c r="FY98" s="102"/>
      <c r="FZ98" s="102"/>
      <c r="GA98" s="102"/>
      <c r="GB98" s="102"/>
      <c r="GC98" s="102"/>
      <c r="GD98" s="102"/>
      <c r="GE98" s="102"/>
      <c r="GF98" s="102"/>
      <c r="GG98" s="102"/>
      <c r="GH98" s="102"/>
      <c r="GI98" s="102"/>
      <c r="GJ98" s="102"/>
      <c r="GK98" s="102"/>
      <c r="GL98" s="102"/>
      <c r="GM98" s="102"/>
      <c r="GN98" s="102"/>
      <c r="GO98" s="102"/>
      <c r="GP98" s="102"/>
      <c r="GQ98" s="102"/>
      <c r="GR98" s="102"/>
      <c r="GS98" s="102"/>
      <c r="GT98" s="102"/>
      <c r="GU98" s="102"/>
      <c r="GV98" s="102"/>
      <c r="GW98" s="102"/>
      <c r="GX98" s="102"/>
      <c r="GY98" s="102"/>
      <c r="GZ98" s="102"/>
      <c r="HA98" s="102"/>
      <c r="HB98" s="102"/>
      <c r="HC98" s="102"/>
      <c r="HD98" s="102"/>
      <c r="HE98" s="102"/>
      <c r="HF98" s="102"/>
      <c r="HG98" s="102"/>
      <c r="HH98" s="102"/>
      <c r="HI98" s="102"/>
      <c r="HJ98" s="102"/>
      <c r="HK98" s="102"/>
      <c r="HL98" s="102"/>
      <c r="HM98" s="102"/>
      <c r="HN98" s="102"/>
      <c r="HO98" s="102"/>
      <c r="HP98" s="102"/>
      <c r="HQ98" s="102"/>
      <c r="HR98" s="102"/>
      <c r="HS98" s="102"/>
      <c r="HT98" s="102"/>
      <c r="HU98" s="102"/>
      <c r="HV98" s="102"/>
      <c r="HW98" s="102"/>
      <c r="HX98" s="102"/>
      <c r="HY98" s="102"/>
      <c r="HZ98" s="102"/>
      <c r="IA98" s="102"/>
      <c r="IB98" s="102"/>
      <c r="IC98" s="102"/>
      <c r="ID98" s="102"/>
      <c r="IE98" s="102"/>
      <c r="IF98" s="102"/>
      <c r="IG98" s="102"/>
      <c r="IH98" s="102"/>
      <c r="II98" s="102"/>
      <c r="IJ98" s="102"/>
      <c r="IK98" s="102"/>
      <c r="IL98" s="102"/>
      <c r="IM98" s="102"/>
      <c r="IN98" s="102"/>
      <c r="IO98" s="102"/>
      <c r="IP98" s="102"/>
      <c r="IQ98" s="102"/>
      <c r="IR98" s="102"/>
      <c r="IS98" s="102"/>
      <c r="IT98" s="102"/>
      <c r="IU98" s="103"/>
    </row>
    <row r="99" spans="1:255" s="60" customFormat="1" ht="15" customHeight="1" x14ac:dyDescent="0.25">
      <c r="A99" s="127"/>
      <c r="B99" s="113"/>
      <c r="C99" s="157" t="s">
        <v>212</v>
      </c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EA99" s="102"/>
      <c r="EB99" s="102"/>
      <c r="EC99" s="102"/>
      <c r="ED99" s="102"/>
      <c r="EE99" s="102"/>
      <c r="EF99" s="102"/>
      <c r="EG99" s="102"/>
      <c r="EH99" s="102"/>
      <c r="EI99" s="102"/>
      <c r="EJ99" s="102"/>
      <c r="EK99" s="102"/>
      <c r="EL99" s="102"/>
      <c r="EM99" s="102"/>
      <c r="EN99" s="102"/>
      <c r="EO99" s="102"/>
      <c r="EP99" s="102"/>
      <c r="EQ99" s="102"/>
      <c r="ER99" s="102"/>
      <c r="ES99" s="102"/>
      <c r="ET99" s="102"/>
      <c r="EU99" s="102"/>
      <c r="EV99" s="102"/>
      <c r="EW99" s="102"/>
      <c r="EX99" s="102"/>
      <c r="EY99" s="102"/>
      <c r="EZ99" s="102"/>
      <c r="FA99" s="102"/>
      <c r="FB99" s="102"/>
      <c r="FC99" s="102"/>
      <c r="FD99" s="102"/>
      <c r="FE99" s="102"/>
      <c r="FF99" s="102"/>
      <c r="FG99" s="102"/>
      <c r="FH99" s="102"/>
      <c r="FI99" s="102"/>
      <c r="FJ99" s="102"/>
      <c r="FK99" s="102"/>
      <c r="FL99" s="102"/>
      <c r="FM99" s="102"/>
      <c r="FN99" s="102"/>
      <c r="FO99" s="102"/>
      <c r="FP99" s="102"/>
      <c r="FQ99" s="102"/>
      <c r="FR99" s="102"/>
      <c r="FS99" s="102"/>
      <c r="FT99" s="102"/>
      <c r="FU99" s="102"/>
      <c r="FV99" s="102"/>
      <c r="FW99" s="102"/>
      <c r="FX99" s="102"/>
      <c r="FY99" s="102"/>
      <c r="FZ99" s="102"/>
      <c r="GA99" s="102"/>
      <c r="GB99" s="102"/>
      <c r="GC99" s="102"/>
      <c r="GD99" s="102"/>
      <c r="GE99" s="102"/>
      <c r="GF99" s="102"/>
      <c r="GG99" s="102"/>
      <c r="GH99" s="102"/>
      <c r="GI99" s="102"/>
      <c r="GJ99" s="102"/>
      <c r="GK99" s="102"/>
      <c r="GL99" s="102"/>
      <c r="GM99" s="102"/>
      <c r="GN99" s="102"/>
      <c r="GO99" s="102"/>
      <c r="GP99" s="102"/>
      <c r="GQ99" s="102"/>
      <c r="GR99" s="102"/>
      <c r="GS99" s="102"/>
      <c r="GT99" s="102"/>
      <c r="GU99" s="102"/>
      <c r="GV99" s="102"/>
      <c r="GW99" s="102"/>
      <c r="GX99" s="102"/>
      <c r="GY99" s="102"/>
      <c r="GZ99" s="102"/>
      <c r="HA99" s="102"/>
      <c r="HB99" s="102"/>
      <c r="HC99" s="102"/>
      <c r="HD99" s="102"/>
      <c r="HE99" s="102"/>
      <c r="HF99" s="102"/>
      <c r="HG99" s="102"/>
      <c r="HH99" s="102"/>
      <c r="HI99" s="102"/>
      <c r="HJ99" s="102"/>
      <c r="HK99" s="102"/>
      <c r="HL99" s="102"/>
      <c r="HM99" s="102"/>
      <c r="HN99" s="102"/>
      <c r="HO99" s="102"/>
      <c r="HP99" s="102"/>
      <c r="HQ99" s="102"/>
      <c r="HR99" s="102"/>
      <c r="HS99" s="102"/>
      <c r="HT99" s="102"/>
      <c r="HU99" s="102"/>
      <c r="HV99" s="102"/>
      <c r="HW99" s="102"/>
      <c r="HX99" s="102"/>
      <c r="HY99" s="102"/>
      <c r="HZ99" s="102"/>
      <c r="IA99" s="102"/>
      <c r="IB99" s="102"/>
      <c r="IC99" s="102"/>
      <c r="ID99" s="102"/>
      <c r="IE99" s="102"/>
      <c r="IF99" s="102"/>
      <c r="IG99" s="102"/>
      <c r="IH99" s="102"/>
      <c r="II99" s="102"/>
      <c r="IJ99" s="102"/>
      <c r="IK99" s="102"/>
      <c r="IL99" s="102"/>
      <c r="IM99" s="102"/>
      <c r="IN99" s="102"/>
      <c r="IO99" s="102"/>
      <c r="IP99" s="102"/>
      <c r="IQ99" s="102"/>
      <c r="IR99" s="102"/>
      <c r="IS99" s="102"/>
      <c r="IT99" s="102"/>
      <c r="IU99" s="103"/>
    </row>
    <row r="100" spans="1:255" s="60" customFormat="1" ht="15" customHeight="1" x14ac:dyDescent="0.25">
      <c r="A100" s="127"/>
      <c r="B100" s="113"/>
      <c r="C100" s="159" t="s">
        <v>213</v>
      </c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/>
      <c r="DY100" s="102"/>
      <c r="DZ100" s="102"/>
      <c r="EA100" s="102"/>
      <c r="EB100" s="102"/>
      <c r="EC100" s="102"/>
      <c r="ED100" s="102"/>
      <c r="EE100" s="102"/>
      <c r="EF100" s="102"/>
      <c r="EG100" s="102"/>
      <c r="EH100" s="102"/>
      <c r="EI100" s="102"/>
      <c r="EJ100" s="102"/>
      <c r="EK100" s="102"/>
      <c r="EL100" s="102"/>
      <c r="EM100" s="102"/>
      <c r="EN100" s="102"/>
      <c r="EO100" s="102"/>
      <c r="EP100" s="102"/>
      <c r="EQ100" s="102"/>
      <c r="ER100" s="102"/>
      <c r="ES100" s="102"/>
      <c r="ET100" s="102"/>
      <c r="EU100" s="102"/>
      <c r="EV100" s="102"/>
      <c r="EW100" s="102"/>
      <c r="EX100" s="102"/>
      <c r="EY100" s="102"/>
      <c r="EZ100" s="102"/>
      <c r="FA100" s="102"/>
      <c r="FB100" s="102"/>
      <c r="FC100" s="102"/>
      <c r="FD100" s="102"/>
      <c r="FE100" s="102"/>
      <c r="FF100" s="102"/>
      <c r="FG100" s="102"/>
      <c r="FH100" s="102"/>
      <c r="FI100" s="102"/>
      <c r="FJ100" s="102"/>
      <c r="FK100" s="102"/>
      <c r="FL100" s="102"/>
      <c r="FM100" s="102"/>
      <c r="FN100" s="102"/>
      <c r="FO100" s="102"/>
      <c r="FP100" s="102"/>
      <c r="FQ100" s="102"/>
      <c r="FR100" s="102"/>
      <c r="FS100" s="102"/>
      <c r="FT100" s="102"/>
      <c r="FU100" s="102"/>
      <c r="FV100" s="102"/>
      <c r="FW100" s="102"/>
      <c r="FX100" s="102"/>
      <c r="FY100" s="102"/>
      <c r="FZ100" s="102"/>
      <c r="GA100" s="102"/>
      <c r="GB100" s="102"/>
      <c r="GC100" s="102"/>
      <c r="GD100" s="102"/>
      <c r="GE100" s="102"/>
      <c r="GF100" s="102"/>
      <c r="GG100" s="102"/>
      <c r="GH100" s="102"/>
      <c r="GI100" s="102"/>
      <c r="GJ100" s="102"/>
      <c r="GK100" s="102"/>
      <c r="GL100" s="102"/>
      <c r="GM100" s="102"/>
      <c r="GN100" s="102"/>
      <c r="GO100" s="102"/>
      <c r="GP100" s="102"/>
      <c r="GQ100" s="102"/>
      <c r="GR100" s="102"/>
      <c r="GS100" s="102"/>
      <c r="GT100" s="102"/>
      <c r="GU100" s="102"/>
      <c r="GV100" s="102"/>
      <c r="GW100" s="102"/>
      <c r="GX100" s="102"/>
      <c r="GY100" s="102"/>
      <c r="GZ100" s="102"/>
      <c r="HA100" s="102"/>
      <c r="HB100" s="102"/>
      <c r="HC100" s="102"/>
      <c r="HD100" s="102"/>
      <c r="HE100" s="102"/>
      <c r="HF100" s="102"/>
      <c r="HG100" s="102"/>
      <c r="HH100" s="102"/>
      <c r="HI100" s="102"/>
      <c r="HJ100" s="102"/>
      <c r="HK100" s="102"/>
      <c r="HL100" s="102"/>
      <c r="HM100" s="102"/>
      <c r="HN100" s="102"/>
      <c r="HO100" s="102"/>
      <c r="HP100" s="102"/>
      <c r="HQ100" s="102"/>
      <c r="HR100" s="102"/>
      <c r="HS100" s="102"/>
      <c r="HT100" s="102"/>
      <c r="HU100" s="102"/>
      <c r="HV100" s="102"/>
      <c r="HW100" s="102"/>
      <c r="HX100" s="102"/>
      <c r="HY100" s="102"/>
      <c r="HZ100" s="102"/>
      <c r="IA100" s="102"/>
      <c r="IB100" s="102"/>
      <c r="IC100" s="102"/>
      <c r="ID100" s="102"/>
      <c r="IE100" s="102"/>
      <c r="IF100" s="102"/>
      <c r="IG100" s="102"/>
      <c r="IH100" s="102"/>
      <c r="II100" s="102"/>
      <c r="IJ100" s="102"/>
      <c r="IK100" s="102"/>
      <c r="IL100" s="102"/>
      <c r="IM100" s="102"/>
      <c r="IN100" s="102"/>
      <c r="IO100" s="102"/>
      <c r="IP100" s="102"/>
      <c r="IQ100" s="102"/>
      <c r="IR100" s="102"/>
      <c r="IS100" s="102"/>
      <c r="IT100" s="102"/>
      <c r="IU100" s="103"/>
    </row>
    <row r="101" spans="1:255" s="60" customFormat="1" ht="15" customHeight="1" x14ac:dyDescent="0.25">
      <c r="A101" s="127"/>
      <c r="B101" s="113"/>
      <c r="C101" s="157" t="s">
        <v>214</v>
      </c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/>
      <c r="DY101" s="102"/>
      <c r="DZ101" s="102"/>
      <c r="EA101" s="102"/>
      <c r="EB101" s="102"/>
      <c r="EC101" s="102"/>
      <c r="ED101" s="102"/>
      <c r="EE101" s="102"/>
      <c r="EF101" s="102"/>
      <c r="EG101" s="102"/>
      <c r="EH101" s="102"/>
      <c r="EI101" s="102"/>
      <c r="EJ101" s="102"/>
      <c r="EK101" s="102"/>
      <c r="EL101" s="102"/>
      <c r="EM101" s="102"/>
      <c r="EN101" s="102"/>
      <c r="EO101" s="102"/>
      <c r="EP101" s="102"/>
      <c r="EQ101" s="102"/>
      <c r="ER101" s="102"/>
      <c r="ES101" s="102"/>
      <c r="ET101" s="102"/>
      <c r="EU101" s="102"/>
      <c r="EV101" s="102"/>
      <c r="EW101" s="102"/>
      <c r="EX101" s="102"/>
      <c r="EY101" s="102"/>
      <c r="EZ101" s="102"/>
      <c r="FA101" s="102"/>
      <c r="FB101" s="102"/>
      <c r="FC101" s="102"/>
      <c r="FD101" s="102"/>
      <c r="FE101" s="102"/>
      <c r="FF101" s="102"/>
      <c r="FG101" s="102"/>
      <c r="FH101" s="102"/>
      <c r="FI101" s="102"/>
      <c r="FJ101" s="102"/>
      <c r="FK101" s="102"/>
      <c r="FL101" s="102"/>
      <c r="FM101" s="102"/>
      <c r="FN101" s="102"/>
      <c r="FO101" s="102"/>
      <c r="FP101" s="102"/>
      <c r="FQ101" s="102"/>
      <c r="FR101" s="102"/>
      <c r="FS101" s="102"/>
      <c r="FT101" s="102"/>
      <c r="FU101" s="102"/>
      <c r="FV101" s="102"/>
      <c r="FW101" s="102"/>
      <c r="FX101" s="102"/>
      <c r="FY101" s="102"/>
      <c r="FZ101" s="102"/>
      <c r="GA101" s="102"/>
      <c r="GB101" s="102"/>
      <c r="GC101" s="102"/>
      <c r="GD101" s="102"/>
      <c r="GE101" s="102"/>
      <c r="GF101" s="102"/>
      <c r="GG101" s="102"/>
      <c r="GH101" s="102"/>
      <c r="GI101" s="102"/>
      <c r="GJ101" s="102"/>
      <c r="GK101" s="102"/>
      <c r="GL101" s="102"/>
      <c r="GM101" s="102"/>
      <c r="GN101" s="102"/>
      <c r="GO101" s="102"/>
      <c r="GP101" s="102"/>
      <c r="GQ101" s="102"/>
      <c r="GR101" s="102"/>
      <c r="GS101" s="102"/>
      <c r="GT101" s="102"/>
      <c r="GU101" s="102"/>
      <c r="GV101" s="102"/>
      <c r="GW101" s="102"/>
      <c r="GX101" s="102"/>
      <c r="GY101" s="102"/>
      <c r="GZ101" s="102"/>
      <c r="HA101" s="102"/>
      <c r="HB101" s="102"/>
      <c r="HC101" s="102"/>
      <c r="HD101" s="102"/>
      <c r="HE101" s="102"/>
      <c r="HF101" s="102"/>
      <c r="HG101" s="102"/>
      <c r="HH101" s="102"/>
      <c r="HI101" s="102"/>
      <c r="HJ101" s="102"/>
      <c r="HK101" s="102"/>
      <c r="HL101" s="102"/>
      <c r="HM101" s="102"/>
      <c r="HN101" s="102"/>
      <c r="HO101" s="102"/>
      <c r="HP101" s="102"/>
      <c r="HQ101" s="102"/>
      <c r="HR101" s="102"/>
      <c r="HS101" s="102"/>
      <c r="HT101" s="102"/>
      <c r="HU101" s="102"/>
      <c r="HV101" s="102"/>
      <c r="HW101" s="102"/>
      <c r="HX101" s="102"/>
      <c r="HY101" s="102"/>
      <c r="HZ101" s="102"/>
      <c r="IA101" s="102"/>
      <c r="IB101" s="102"/>
      <c r="IC101" s="102"/>
      <c r="ID101" s="102"/>
      <c r="IE101" s="102"/>
      <c r="IF101" s="102"/>
      <c r="IG101" s="102"/>
      <c r="IH101" s="102"/>
      <c r="II101" s="102"/>
      <c r="IJ101" s="102"/>
      <c r="IK101" s="102"/>
      <c r="IL101" s="102"/>
      <c r="IM101" s="102"/>
      <c r="IN101" s="102"/>
      <c r="IO101" s="102"/>
      <c r="IP101" s="102"/>
      <c r="IQ101" s="102"/>
      <c r="IR101" s="102"/>
      <c r="IS101" s="102"/>
      <c r="IT101" s="102"/>
      <c r="IU101" s="103"/>
    </row>
    <row r="102" spans="1:255" s="60" customFormat="1" ht="15" customHeight="1" x14ac:dyDescent="0.25">
      <c r="A102" s="127"/>
      <c r="B102" s="113"/>
      <c r="C102" s="159" t="s">
        <v>215</v>
      </c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  <c r="CW102" s="102"/>
      <c r="CX102" s="102"/>
      <c r="CY102" s="102"/>
      <c r="CZ102" s="102"/>
      <c r="DA102" s="102"/>
      <c r="DB102" s="102"/>
      <c r="DC102" s="102"/>
      <c r="DD102" s="102"/>
      <c r="DE102" s="102"/>
      <c r="DF102" s="102"/>
      <c r="DG102" s="102"/>
      <c r="DH102" s="102"/>
      <c r="DI102" s="102"/>
      <c r="DJ102" s="102"/>
      <c r="DK102" s="102"/>
      <c r="DL102" s="102"/>
      <c r="DM102" s="102"/>
      <c r="DN102" s="102"/>
      <c r="DO102" s="102"/>
      <c r="DP102" s="102"/>
      <c r="DQ102" s="102"/>
      <c r="DR102" s="102"/>
      <c r="DS102" s="102"/>
      <c r="DT102" s="102"/>
      <c r="DU102" s="102"/>
      <c r="DV102" s="102"/>
      <c r="DW102" s="102"/>
      <c r="DX102" s="102"/>
      <c r="DY102" s="102"/>
      <c r="DZ102" s="102"/>
      <c r="EA102" s="102"/>
      <c r="EB102" s="102"/>
      <c r="EC102" s="102"/>
      <c r="ED102" s="102"/>
      <c r="EE102" s="102"/>
      <c r="EF102" s="102"/>
      <c r="EG102" s="102"/>
      <c r="EH102" s="102"/>
      <c r="EI102" s="102"/>
      <c r="EJ102" s="102"/>
      <c r="EK102" s="102"/>
      <c r="EL102" s="102"/>
      <c r="EM102" s="102"/>
      <c r="EN102" s="102"/>
      <c r="EO102" s="102"/>
      <c r="EP102" s="102"/>
      <c r="EQ102" s="102"/>
      <c r="ER102" s="102"/>
      <c r="ES102" s="102"/>
      <c r="ET102" s="102"/>
      <c r="EU102" s="102"/>
      <c r="EV102" s="102"/>
      <c r="EW102" s="102"/>
      <c r="EX102" s="102"/>
      <c r="EY102" s="102"/>
      <c r="EZ102" s="102"/>
      <c r="FA102" s="102"/>
      <c r="FB102" s="102"/>
      <c r="FC102" s="102"/>
      <c r="FD102" s="102"/>
      <c r="FE102" s="102"/>
      <c r="FF102" s="102"/>
      <c r="FG102" s="102"/>
      <c r="FH102" s="102"/>
      <c r="FI102" s="102"/>
      <c r="FJ102" s="102"/>
      <c r="FK102" s="102"/>
      <c r="FL102" s="102"/>
      <c r="FM102" s="102"/>
      <c r="FN102" s="102"/>
      <c r="FO102" s="102"/>
      <c r="FP102" s="102"/>
      <c r="FQ102" s="102"/>
      <c r="FR102" s="102"/>
      <c r="FS102" s="102"/>
      <c r="FT102" s="102"/>
      <c r="FU102" s="102"/>
      <c r="FV102" s="102"/>
      <c r="FW102" s="102"/>
      <c r="FX102" s="102"/>
      <c r="FY102" s="102"/>
      <c r="FZ102" s="102"/>
      <c r="GA102" s="102"/>
      <c r="GB102" s="102"/>
      <c r="GC102" s="102"/>
      <c r="GD102" s="102"/>
      <c r="GE102" s="102"/>
      <c r="GF102" s="102"/>
      <c r="GG102" s="102"/>
      <c r="GH102" s="102"/>
      <c r="GI102" s="102"/>
      <c r="GJ102" s="102"/>
      <c r="GK102" s="102"/>
      <c r="GL102" s="102"/>
      <c r="GM102" s="102"/>
      <c r="GN102" s="102"/>
      <c r="GO102" s="102"/>
      <c r="GP102" s="102"/>
      <c r="GQ102" s="102"/>
      <c r="GR102" s="102"/>
      <c r="GS102" s="102"/>
      <c r="GT102" s="102"/>
      <c r="GU102" s="102"/>
      <c r="GV102" s="102"/>
      <c r="GW102" s="102"/>
      <c r="GX102" s="102"/>
      <c r="GY102" s="102"/>
      <c r="GZ102" s="102"/>
      <c r="HA102" s="102"/>
      <c r="HB102" s="102"/>
      <c r="HC102" s="102"/>
      <c r="HD102" s="102"/>
      <c r="HE102" s="102"/>
      <c r="HF102" s="102"/>
      <c r="HG102" s="102"/>
      <c r="HH102" s="102"/>
      <c r="HI102" s="102"/>
      <c r="HJ102" s="102"/>
      <c r="HK102" s="102"/>
      <c r="HL102" s="102"/>
      <c r="HM102" s="102"/>
      <c r="HN102" s="102"/>
      <c r="HO102" s="102"/>
      <c r="HP102" s="102"/>
      <c r="HQ102" s="102"/>
      <c r="HR102" s="102"/>
      <c r="HS102" s="102"/>
      <c r="HT102" s="102"/>
      <c r="HU102" s="102"/>
      <c r="HV102" s="102"/>
      <c r="HW102" s="102"/>
      <c r="HX102" s="102"/>
      <c r="HY102" s="102"/>
      <c r="HZ102" s="102"/>
      <c r="IA102" s="102"/>
      <c r="IB102" s="102"/>
      <c r="IC102" s="102"/>
      <c r="ID102" s="102"/>
      <c r="IE102" s="102"/>
      <c r="IF102" s="102"/>
      <c r="IG102" s="102"/>
      <c r="IH102" s="102"/>
      <c r="II102" s="102"/>
      <c r="IJ102" s="102"/>
      <c r="IK102" s="102"/>
      <c r="IL102" s="102"/>
      <c r="IM102" s="102"/>
      <c r="IN102" s="102"/>
      <c r="IO102" s="102"/>
      <c r="IP102" s="102"/>
      <c r="IQ102" s="102"/>
      <c r="IR102" s="102"/>
      <c r="IS102" s="102"/>
      <c r="IT102" s="102"/>
      <c r="IU102" s="103"/>
    </row>
    <row r="103" spans="1:255" s="60" customFormat="1" ht="15" customHeight="1" x14ac:dyDescent="0.25">
      <c r="A103" s="127"/>
      <c r="B103" s="113"/>
      <c r="C103" s="160" t="s">
        <v>216</v>
      </c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  <c r="CW103" s="102"/>
      <c r="CX103" s="102"/>
      <c r="CY103" s="102"/>
      <c r="CZ103" s="102"/>
      <c r="DA103" s="102"/>
      <c r="DB103" s="102"/>
      <c r="DC103" s="102"/>
      <c r="DD103" s="102"/>
      <c r="DE103" s="102"/>
      <c r="DF103" s="102"/>
      <c r="DG103" s="102"/>
      <c r="DH103" s="102"/>
      <c r="DI103" s="102"/>
      <c r="DJ103" s="102"/>
      <c r="DK103" s="102"/>
      <c r="DL103" s="102"/>
      <c r="DM103" s="102"/>
      <c r="DN103" s="102"/>
      <c r="DO103" s="102"/>
      <c r="DP103" s="102"/>
      <c r="DQ103" s="102"/>
      <c r="DR103" s="102"/>
      <c r="DS103" s="102"/>
      <c r="DT103" s="102"/>
      <c r="DU103" s="102"/>
      <c r="DV103" s="102"/>
      <c r="DW103" s="102"/>
      <c r="DX103" s="102"/>
      <c r="DY103" s="102"/>
      <c r="DZ103" s="102"/>
      <c r="EA103" s="102"/>
      <c r="EB103" s="102"/>
      <c r="EC103" s="102"/>
      <c r="ED103" s="102"/>
      <c r="EE103" s="102"/>
      <c r="EF103" s="102"/>
      <c r="EG103" s="102"/>
      <c r="EH103" s="102"/>
      <c r="EI103" s="102"/>
      <c r="EJ103" s="102"/>
      <c r="EK103" s="102"/>
      <c r="EL103" s="102"/>
      <c r="EM103" s="102"/>
      <c r="EN103" s="102"/>
      <c r="EO103" s="102"/>
      <c r="EP103" s="102"/>
      <c r="EQ103" s="102"/>
      <c r="ER103" s="102"/>
      <c r="ES103" s="102"/>
      <c r="ET103" s="102"/>
      <c r="EU103" s="102"/>
      <c r="EV103" s="102"/>
      <c r="EW103" s="102"/>
      <c r="EX103" s="102"/>
      <c r="EY103" s="102"/>
      <c r="EZ103" s="102"/>
      <c r="FA103" s="102"/>
      <c r="FB103" s="102"/>
      <c r="FC103" s="102"/>
      <c r="FD103" s="102"/>
      <c r="FE103" s="102"/>
      <c r="FF103" s="102"/>
      <c r="FG103" s="102"/>
      <c r="FH103" s="102"/>
      <c r="FI103" s="102"/>
      <c r="FJ103" s="102"/>
      <c r="FK103" s="102"/>
      <c r="FL103" s="102"/>
      <c r="FM103" s="102"/>
      <c r="FN103" s="102"/>
      <c r="FO103" s="102"/>
      <c r="FP103" s="102"/>
      <c r="FQ103" s="102"/>
      <c r="FR103" s="102"/>
      <c r="FS103" s="102"/>
      <c r="FT103" s="102"/>
      <c r="FU103" s="102"/>
      <c r="FV103" s="102"/>
      <c r="FW103" s="102"/>
      <c r="FX103" s="102"/>
      <c r="FY103" s="102"/>
      <c r="FZ103" s="102"/>
      <c r="GA103" s="102"/>
      <c r="GB103" s="102"/>
      <c r="GC103" s="102"/>
      <c r="GD103" s="102"/>
      <c r="GE103" s="102"/>
      <c r="GF103" s="102"/>
      <c r="GG103" s="102"/>
      <c r="GH103" s="102"/>
      <c r="GI103" s="102"/>
      <c r="GJ103" s="102"/>
      <c r="GK103" s="102"/>
      <c r="GL103" s="102"/>
      <c r="GM103" s="102"/>
      <c r="GN103" s="102"/>
      <c r="GO103" s="102"/>
      <c r="GP103" s="102"/>
      <c r="GQ103" s="102"/>
      <c r="GR103" s="102"/>
      <c r="GS103" s="102"/>
      <c r="GT103" s="102"/>
      <c r="GU103" s="102"/>
      <c r="GV103" s="102"/>
      <c r="GW103" s="102"/>
      <c r="GX103" s="102"/>
      <c r="GY103" s="102"/>
      <c r="GZ103" s="102"/>
      <c r="HA103" s="102"/>
      <c r="HB103" s="102"/>
      <c r="HC103" s="102"/>
      <c r="HD103" s="102"/>
      <c r="HE103" s="102"/>
      <c r="HF103" s="102"/>
      <c r="HG103" s="102"/>
      <c r="HH103" s="102"/>
      <c r="HI103" s="102"/>
      <c r="HJ103" s="102"/>
      <c r="HK103" s="102"/>
      <c r="HL103" s="102"/>
      <c r="HM103" s="102"/>
      <c r="HN103" s="102"/>
      <c r="HO103" s="102"/>
      <c r="HP103" s="102"/>
      <c r="HQ103" s="102"/>
      <c r="HR103" s="102"/>
      <c r="HS103" s="102"/>
      <c r="HT103" s="102"/>
      <c r="HU103" s="102"/>
      <c r="HV103" s="102"/>
      <c r="HW103" s="102"/>
      <c r="HX103" s="102"/>
      <c r="HY103" s="102"/>
      <c r="HZ103" s="102"/>
      <c r="IA103" s="102"/>
      <c r="IB103" s="102"/>
      <c r="IC103" s="102"/>
      <c r="ID103" s="102"/>
      <c r="IE103" s="102"/>
      <c r="IF103" s="102"/>
      <c r="IG103" s="102"/>
      <c r="IH103" s="102"/>
      <c r="II103" s="102"/>
      <c r="IJ103" s="102"/>
      <c r="IK103" s="102"/>
      <c r="IL103" s="102"/>
      <c r="IM103" s="102"/>
      <c r="IN103" s="102"/>
      <c r="IO103" s="102"/>
      <c r="IP103" s="102"/>
      <c r="IQ103" s="102"/>
      <c r="IR103" s="102"/>
      <c r="IS103" s="102"/>
      <c r="IT103" s="102"/>
      <c r="IU103" s="103"/>
    </row>
    <row r="104" spans="1:255" s="60" customFormat="1" ht="15" customHeight="1" x14ac:dyDescent="0.25">
      <c r="A104" s="127"/>
      <c r="B104" s="113"/>
      <c r="C104" s="154" t="s">
        <v>217</v>
      </c>
      <c r="D104" s="102"/>
      <c r="E104" s="155" t="str">
        <f t="shared" ref="E104:BP104" si="40">IF(SUM(E$56:E$60,E$62:E$67,E$70:E$73)=0,"",IF(SUM(E105:E112)=0,"",IF(D104="",$D104,D104)))</f>
        <v/>
      </c>
      <c r="F104" s="155" t="str">
        <f t="shared" si="40"/>
        <v/>
      </c>
      <c r="G104" s="155" t="str">
        <f t="shared" si="40"/>
        <v/>
      </c>
      <c r="H104" s="155" t="str">
        <f t="shared" si="40"/>
        <v/>
      </c>
      <c r="I104" s="155" t="str">
        <f t="shared" si="40"/>
        <v/>
      </c>
      <c r="J104" s="155" t="str">
        <f t="shared" si="40"/>
        <v/>
      </c>
      <c r="K104" s="155" t="str">
        <f t="shared" si="40"/>
        <v/>
      </c>
      <c r="L104" s="155" t="str">
        <f t="shared" si="40"/>
        <v/>
      </c>
      <c r="M104" s="155" t="str">
        <f t="shared" si="40"/>
        <v/>
      </c>
      <c r="N104" s="155" t="str">
        <f t="shared" si="40"/>
        <v/>
      </c>
      <c r="O104" s="155" t="str">
        <f t="shared" si="40"/>
        <v/>
      </c>
      <c r="P104" s="155" t="str">
        <f t="shared" si="40"/>
        <v/>
      </c>
      <c r="Q104" s="155" t="str">
        <f t="shared" si="40"/>
        <v/>
      </c>
      <c r="R104" s="155" t="str">
        <f t="shared" si="40"/>
        <v/>
      </c>
      <c r="S104" s="155" t="str">
        <f t="shared" si="40"/>
        <v/>
      </c>
      <c r="T104" s="155" t="str">
        <f t="shared" si="40"/>
        <v/>
      </c>
      <c r="U104" s="155" t="str">
        <f t="shared" si="40"/>
        <v/>
      </c>
      <c r="V104" s="155" t="str">
        <f t="shared" si="40"/>
        <v/>
      </c>
      <c r="W104" s="155" t="str">
        <f t="shared" si="40"/>
        <v/>
      </c>
      <c r="X104" s="155" t="str">
        <f t="shared" si="40"/>
        <v/>
      </c>
      <c r="Y104" s="155" t="str">
        <f t="shared" si="40"/>
        <v/>
      </c>
      <c r="Z104" s="155" t="str">
        <f t="shared" si="40"/>
        <v/>
      </c>
      <c r="AA104" s="155" t="str">
        <f t="shared" si="40"/>
        <v/>
      </c>
      <c r="AB104" s="155" t="str">
        <f t="shared" si="40"/>
        <v/>
      </c>
      <c r="AC104" s="155" t="str">
        <f t="shared" si="40"/>
        <v/>
      </c>
      <c r="AD104" s="155" t="str">
        <f t="shared" si="40"/>
        <v/>
      </c>
      <c r="AE104" s="155" t="str">
        <f t="shared" si="40"/>
        <v/>
      </c>
      <c r="AF104" s="155" t="str">
        <f t="shared" si="40"/>
        <v/>
      </c>
      <c r="AG104" s="155" t="str">
        <f t="shared" si="40"/>
        <v/>
      </c>
      <c r="AH104" s="155" t="str">
        <f t="shared" si="40"/>
        <v/>
      </c>
      <c r="AI104" s="155" t="str">
        <f t="shared" si="40"/>
        <v/>
      </c>
      <c r="AJ104" s="155" t="str">
        <f t="shared" si="40"/>
        <v/>
      </c>
      <c r="AK104" s="155" t="str">
        <f t="shared" si="40"/>
        <v/>
      </c>
      <c r="AL104" s="155" t="str">
        <f t="shared" si="40"/>
        <v/>
      </c>
      <c r="AM104" s="155" t="str">
        <f t="shared" si="40"/>
        <v/>
      </c>
      <c r="AN104" s="155" t="str">
        <f t="shared" si="40"/>
        <v/>
      </c>
      <c r="AO104" s="155" t="str">
        <f t="shared" si="40"/>
        <v/>
      </c>
      <c r="AP104" s="155" t="str">
        <f t="shared" si="40"/>
        <v/>
      </c>
      <c r="AQ104" s="155" t="str">
        <f t="shared" si="40"/>
        <v/>
      </c>
      <c r="AR104" s="155" t="str">
        <f t="shared" si="40"/>
        <v/>
      </c>
      <c r="AS104" s="155" t="str">
        <f t="shared" si="40"/>
        <v/>
      </c>
      <c r="AT104" s="155" t="str">
        <f t="shared" si="40"/>
        <v/>
      </c>
      <c r="AU104" s="155" t="str">
        <f t="shared" si="40"/>
        <v/>
      </c>
      <c r="AV104" s="155" t="str">
        <f t="shared" si="40"/>
        <v/>
      </c>
      <c r="AW104" s="155" t="str">
        <f t="shared" si="40"/>
        <v/>
      </c>
      <c r="AX104" s="155" t="str">
        <f t="shared" si="40"/>
        <v/>
      </c>
      <c r="AY104" s="155" t="str">
        <f t="shared" si="40"/>
        <v/>
      </c>
      <c r="AZ104" s="155" t="str">
        <f t="shared" si="40"/>
        <v/>
      </c>
      <c r="BA104" s="155" t="str">
        <f t="shared" si="40"/>
        <v/>
      </c>
      <c r="BB104" s="155" t="str">
        <f t="shared" si="40"/>
        <v/>
      </c>
      <c r="BC104" s="155" t="str">
        <f t="shared" si="40"/>
        <v/>
      </c>
      <c r="BD104" s="155" t="str">
        <f t="shared" si="40"/>
        <v/>
      </c>
      <c r="BE104" s="155" t="str">
        <f t="shared" si="40"/>
        <v/>
      </c>
      <c r="BF104" s="155" t="str">
        <f t="shared" si="40"/>
        <v/>
      </c>
      <c r="BG104" s="155" t="str">
        <f t="shared" si="40"/>
        <v/>
      </c>
      <c r="BH104" s="155" t="str">
        <f t="shared" si="40"/>
        <v/>
      </c>
      <c r="BI104" s="155" t="str">
        <f t="shared" si="40"/>
        <v/>
      </c>
      <c r="BJ104" s="155" t="str">
        <f t="shared" si="40"/>
        <v/>
      </c>
      <c r="BK104" s="155" t="str">
        <f t="shared" si="40"/>
        <v/>
      </c>
      <c r="BL104" s="155" t="str">
        <f t="shared" si="40"/>
        <v/>
      </c>
      <c r="BM104" s="155" t="str">
        <f t="shared" si="40"/>
        <v/>
      </c>
      <c r="BN104" s="155" t="str">
        <f t="shared" si="40"/>
        <v/>
      </c>
      <c r="BO104" s="155" t="str">
        <f t="shared" si="40"/>
        <v/>
      </c>
      <c r="BP104" s="155" t="str">
        <f t="shared" si="40"/>
        <v/>
      </c>
      <c r="BQ104" s="155" t="str">
        <f t="shared" ref="BQ104:EB104" si="41">IF(SUM(BQ$56:BQ$60,BQ$62:BQ$67,BQ$70:BQ$73)=0,"",IF(SUM(BQ105:BQ112)=0,"",IF(BP104="",$D104,BP104)))</f>
        <v/>
      </c>
      <c r="BR104" s="155" t="str">
        <f t="shared" si="41"/>
        <v/>
      </c>
      <c r="BS104" s="155" t="str">
        <f t="shared" si="41"/>
        <v/>
      </c>
      <c r="BT104" s="155" t="str">
        <f t="shared" si="41"/>
        <v/>
      </c>
      <c r="BU104" s="155" t="str">
        <f t="shared" si="41"/>
        <v/>
      </c>
      <c r="BV104" s="155" t="str">
        <f t="shared" si="41"/>
        <v/>
      </c>
      <c r="BW104" s="155" t="str">
        <f t="shared" si="41"/>
        <v/>
      </c>
      <c r="BX104" s="155" t="str">
        <f t="shared" si="41"/>
        <v/>
      </c>
      <c r="BY104" s="155" t="str">
        <f t="shared" si="41"/>
        <v/>
      </c>
      <c r="BZ104" s="155" t="str">
        <f t="shared" si="41"/>
        <v/>
      </c>
      <c r="CA104" s="155" t="str">
        <f t="shared" si="41"/>
        <v/>
      </c>
      <c r="CB104" s="155" t="str">
        <f t="shared" si="41"/>
        <v/>
      </c>
      <c r="CC104" s="155" t="str">
        <f t="shared" si="41"/>
        <v/>
      </c>
      <c r="CD104" s="155" t="str">
        <f t="shared" si="41"/>
        <v/>
      </c>
      <c r="CE104" s="155" t="str">
        <f t="shared" si="41"/>
        <v/>
      </c>
      <c r="CF104" s="155" t="str">
        <f t="shared" si="41"/>
        <v/>
      </c>
      <c r="CG104" s="155" t="str">
        <f t="shared" si="41"/>
        <v/>
      </c>
      <c r="CH104" s="155" t="str">
        <f t="shared" si="41"/>
        <v/>
      </c>
      <c r="CI104" s="155" t="str">
        <f t="shared" si="41"/>
        <v/>
      </c>
      <c r="CJ104" s="155" t="str">
        <f t="shared" si="41"/>
        <v/>
      </c>
      <c r="CK104" s="155" t="str">
        <f t="shared" si="41"/>
        <v/>
      </c>
      <c r="CL104" s="155" t="str">
        <f t="shared" si="41"/>
        <v/>
      </c>
      <c r="CM104" s="155" t="str">
        <f t="shared" si="41"/>
        <v/>
      </c>
      <c r="CN104" s="155" t="str">
        <f t="shared" si="41"/>
        <v/>
      </c>
      <c r="CO104" s="155" t="str">
        <f t="shared" si="41"/>
        <v/>
      </c>
      <c r="CP104" s="155" t="str">
        <f t="shared" si="41"/>
        <v/>
      </c>
      <c r="CQ104" s="155" t="str">
        <f t="shared" si="41"/>
        <v/>
      </c>
      <c r="CR104" s="155" t="str">
        <f t="shared" si="41"/>
        <v/>
      </c>
      <c r="CS104" s="155" t="str">
        <f t="shared" si="41"/>
        <v/>
      </c>
      <c r="CT104" s="155" t="str">
        <f t="shared" si="41"/>
        <v/>
      </c>
      <c r="CU104" s="155" t="str">
        <f t="shared" si="41"/>
        <v/>
      </c>
      <c r="CV104" s="155" t="str">
        <f t="shared" si="41"/>
        <v/>
      </c>
      <c r="CW104" s="155" t="str">
        <f t="shared" si="41"/>
        <v/>
      </c>
      <c r="CX104" s="155" t="str">
        <f t="shared" si="41"/>
        <v/>
      </c>
      <c r="CY104" s="155" t="str">
        <f t="shared" si="41"/>
        <v/>
      </c>
      <c r="CZ104" s="155" t="str">
        <f t="shared" si="41"/>
        <v/>
      </c>
      <c r="DA104" s="155" t="str">
        <f t="shared" si="41"/>
        <v/>
      </c>
      <c r="DB104" s="155" t="str">
        <f t="shared" si="41"/>
        <v/>
      </c>
      <c r="DC104" s="155" t="str">
        <f t="shared" si="41"/>
        <v/>
      </c>
      <c r="DD104" s="155" t="str">
        <f t="shared" si="41"/>
        <v/>
      </c>
      <c r="DE104" s="155" t="str">
        <f t="shared" si="41"/>
        <v/>
      </c>
      <c r="DF104" s="155" t="str">
        <f t="shared" si="41"/>
        <v/>
      </c>
      <c r="DG104" s="155" t="str">
        <f t="shared" si="41"/>
        <v/>
      </c>
      <c r="DH104" s="155" t="str">
        <f t="shared" si="41"/>
        <v/>
      </c>
      <c r="DI104" s="155" t="str">
        <f t="shared" si="41"/>
        <v/>
      </c>
      <c r="DJ104" s="155" t="str">
        <f t="shared" si="41"/>
        <v/>
      </c>
      <c r="DK104" s="155" t="str">
        <f t="shared" si="41"/>
        <v/>
      </c>
      <c r="DL104" s="155" t="str">
        <f t="shared" si="41"/>
        <v/>
      </c>
      <c r="DM104" s="155" t="str">
        <f t="shared" si="41"/>
        <v/>
      </c>
      <c r="DN104" s="155" t="str">
        <f t="shared" si="41"/>
        <v/>
      </c>
      <c r="DO104" s="155" t="str">
        <f t="shared" si="41"/>
        <v/>
      </c>
      <c r="DP104" s="155" t="str">
        <f t="shared" si="41"/>
        <v/>
      </c>
      <c r="DQ104" s="155" t="str">
        <f t="shared" si="41"/>
        <v/>
      </c>
      <c r="DR104" s="155" t="str">
        <f t="shared" si="41"/>
        <v/>
      </c>
      <c r="DS104" s="155" t="str">
        <f t="shared" si="41"/>
        <v/>
      </c>
      <c r="DT104" s="155" t="str">
        <f t="shared" si="41"/>
        <v/>
      </c>
      <c r="DU104" s="155" t="str">
        <f t="shared" si="41"/>
        <v/>
      </c>
      <c r="DV104" s="155" t="str">
        <f t="shared" si="41"/>
        <v/>
      </c>
      <c r="DW104" s="155" t="str">
        <f t="shared" si="41"/>
        <v/>
      </c>
      <c r="DX104" s="155" t="str">
        <f t="shared" si="41"/>
        <v/>
      </c>
      <c r="DY104" s="155" t="str">
        <f t="shared" si="41"/>
        <v/>
      </c>
      <c r="DZ104" s="155" t="str">
        <f t="shared" si="41"/>
        <v/>
      </c>
      <c r="EA104" s="155" t="str">
        <f t="shared" si="41"/>
        <v/>
      </c>
      <c r="EB104" s="155" t="str">
        <f t="shared" si="41"/>
        <v/>
      </c>
      <c r="EC104" s="155" t="str">
        <f t="shared" ref="EC104:GN104" si="42">IF(SUM(EC$56:EC$60,EC$62:EC$67,EC$70:EC$73)=0,"",IF(SUM(EC105:EC112)=0,"",IF(EB104="",$D104,EB104)))</f>
        <v/>
      </c>
      <c r="ED104" s="155" t="str">
        <f t="shared" si="42"/>
        <v/>
      </c>
      <c r="EE104" s="155" t="str">
        <f t="shared" si="42"/>
        <v/>
      </c>
      <c r="EF104" s="155" t="str">
        <f t="shared" si="42"/>
        <v/>
      </c>
      <c r="EG104" s="155" t="str">
        <f t="shared" si="42"/>
        <v/>
      </c>
      <c r="EH104" s="155" t="str">
        <f t="shared" si="42"/>
        <v/>
      </c>
      <c r="EI104" s="155" t="str">
        <f t="shared" si="42"/>
        <v/>
      </c>
      <c r="EJ104" s="155" t="str">
        <f t="shared" si="42"/>
        <v/>
      </c>
      <c r="EK104" s="155" t="str">
        <f t="shared" si="42"/>
        <v/>
      </c>
      <c r="EL104" s="155" t="str">
        <f t="shared" si="42"/>
        <v/>
      </c>
      <c r="EM104" s="155" t="str">
        <f t="shared" si="42"/>
        <v/>
      </c>
      <c r="EN104" s="155" t="str">
        <f t="shared" si="42"/>
        <v/>
      </c>
      <c r="EO104" s="155" t="str">
        <f t="shared" si="42"/>
        <v/>
      </c>
      <c r="EP104" s="155" t="str">
        <f t="shared" si="42"/>
        <v/>
      </c>
      <c r="EQ104" s="155" t="str">
        <f t="shared" si="42"/>
        <v/>
      </c>
      <c r="ER104" s="155" t="str">
        <f t="shared" si="42"/>
        <v/>
      </c>
      <c r="ES104" s="155" t="str">
        <f t="shared" si="42"/>
        <v/>
      </c>
      <c r="ET104" s="155" t="str">
        <f t="shared" si="42"/>
        <v/>
      </c>
      <c r="EU104" s="155" t="str">
        <f t="shared" si="42"/>
        <v/>
      </c>
      <c r="EV104" s="155" t="str">
        <f t="shared" si="42"/>
        <v/>
      </c>
      <c r="EW104" s="155" t="str">
        <f t="shared" si="42"/>
        <v/>
      </c>
      <c r="EX104" s="155" t="str">
        <f t="shared" si="42"/>
        <v/>
      </c>
      <c r="EY104" s="155" t="str">
        <f t="shared" si="42"/>
        <v/>
      </c>
      <c r="EZ104" s="155" t="str">
        <f t="shared" si="42"/>
        <v/>
      </c>
      <c r="FA104" s="155" t="str">
        <f t="shared" si="42"/>
        <v/>
      </c>
      <c r="FB104" s="155" t="str">
        <f t="shared" si="42"/>
        <v/>
      </c>
      <c r="FC104" s="155" t="str">
        <f t="shared" si="42"/>
        <v/>
      </c>
      <c r="FD104" s="155" t="str">
        <f t="shared" si="42"/>
        <v/>
      </c>
      <c r="FE104" s="155" t="str">
        <f t="shared" si="42"/>
        <v/>
      </c>
      <c r="FF104" s="155" t="str">
        <f t="shared" si="42"/>
        <v/>
      </c>
      <c r="FG104" s="155" t="str">
        <f t="shared" si="42"/>
        <v/>
      </c>
      <c r="FH104" s="155" t="str">
        <f t="shared" si="42"/>
        <v/>
      </c>
      <c r="FI104" s="155" t="str">
        <f t="shared" si="42"/>
        <v/>
      </c>
      <c r="FJ104" s="155" t="str">
        <f t="shared" si="42"/>
        <v/>
      </c>
      <c r="FK104" s="155" t="str">
        <f t="shared" si="42"/>
        <v/>
      </c>
      <c r="FL104" s="155" t="str">
        <f t="shared" si="42"/>
        <v/>
      </c>
      <c r="FM104" s="155" t="str">
        <f t="shared" si="42"/>
        <v/>
      </c>
      <c r="FN104" s="155" t="str">
        <f t="shared" si="42"/>
        <v/>
      </c>
      <c r="FO104" s="155" t="str">
        <f t="shared" si="42"/>
        <v/>
      </c>
      <c r="FP104" s="155" t="str">
        <f t="shared" si="42"/>
        <v/>
      </c>
      <c r="FQ104" s="155" t="str">
        <f t="shared" si="42"/>
        <v/>
      </c>
      <c r="FR104" s="155" t="str">
        <f t="shared" si="42"/>
        <v/>
      </c>
      <c r="FS104" s="155" t="str">
        <f t="shared" si="42"/>
        <v/>
      </c>
      <c r="FT104" s="155" t="str">
        <f t="shared" si="42"/>
        <v/>
      </c>
      <c r="FU104" s="155" t="str">
        <f t="shared" si="42"/>
        <v/>
      </c>
      <c r="FV104" s="155" t="str">
        <f t="shared" si="42"/>
        <v/>
      </c>
      <c r="FW104" s="155" t="str">
        <f t="shared" si="42"/>
        <v/>
      </c>
      <c r="FX104" s="155" t="str">
        <f t="shared" si="42"/>
        <v/>
      </c>
      <c r="FY104" s="155" t="str">
        <f t="shared" si="42"/>
        <v/>
      </c>
      <c r="FZ104" s="155" t="str">
        <f t="shared" si="42"/>
        <v/>
      </c>
      <c r="GA104" s="155" t="str">
        <f t="shared" si="42"/>
        <v/>
      </c>
      <c r="GB104" s="155" t="str">
        <f t="shared" si="42"/>
        <v/>
      </c>
      <c r="GC104" s="155" t="str">
        <f t="shared" si="42"/>
        <v/>
      </c>
      <c r="GD104" s="155" t="str">
        <f t="shared" si="42"/>
        <v/>
      </c>
      <c r="GE104" s="155" t="str">
        <f t="shared" si="42"/>
        <v/>
      </c>
      <c r="GF104" s="155" t="str">
        <f t="shared" si="42"/>
        <v/>
      </c>
      <c r="GG104" s="155" t="str">
        <f t="shared" si="42"/>
        <v/>
      </c>
      <c r="GH104" s="155" t="str">
        <f t="shared" si="42"/>
        <v/>
      </c>
      <c r="GI104" s="155" t="str">
        <f t="shared" si="42"/>
        <v/>
      </c>
      <c r="GJ104" s="155" t="str">
        <f t="shared" si="42"/>
        <v/>
      </c>
      <c r="GK104" s="155" t="str">
        <f t="shared" si="42"/>
        <v/>
      </c>
      <c r="GL104" s="155" t="str">
        <f t="shared" si="42"/>
        <v/>
      </c>
      <c r="GM104" s="155" t="str">
        <f t="shared" si="42"/>
        <v/>
      </c>
      <c r="GN104" s="155" t="str">
        <f t="shared" si="42"/>
        <v/>
      </c>
      <c r="GO104" s="155" t="str">
        <f t="shared" ref="GO104:IU104" si="43">IF(SUM(GO$56:GO$60,GO$62:GO$67,GO$70:GO$73)=0,"",IF(SUM(GO105:GO112)=0,"",IF(GN104="",$D104,GN104)))</f>
        <v/>
      </c>
      <c r="GP104" s="155" t="str">
        <f t="shared" si="43"/>
        <v/>
      </c>
      <c r="GQ104" s="155" t="str">
        <f t="shared" si="43"/>
        <v/>
      </c>
      <c r="GR104" s="155" t="str">
        <f t="shared" si="43"/>
        <v/>
      </c>
      <c r="GS104" s="155" t="str">
        <f t="shared" si="43"/>
        <v/>
      </c>
      <c r="GT104" s="155" t="str">
        <f t="shared" si="43"/>
        <v/>
      </c>
      <c r="GU104" s="155" t="str">
        <f t="shared" si="43"/>
        <v/>
      </c>
      <c r="GV104" s="155" t="str">
        <f t="shared" si="43"/>
        <v/>
      </c>
      <c r="GW104" s="155" t="str">
        <f t="shared" si="43"/>
        <v/>
      </c>
      <c r="GX104" s="155" t="str">
        <f t="shared" si="43"/>
        <v/>
      </c>
      <c r="GY104" s="155" t="str">
        <f t="shared" si="43"/>
        <v/>
      </c>
      <c r="GZ104" s="155" t="str">
        <f t="shared" si="43"/>
        <v/>
      </c>
      <c r="HA104" s="155" t="str">
        <f t="shared" si="43"/>
        <v/>
      </c>
      <c r="HB104" s="155" t="str">
        <f t="shared" si="43"/>
        <v/>
      </c>
      <c r="HC104" s="155" t="str">
        <f t="shared" si="43"/>
        <v/>
      </c>
      <c r="HD104" s="155" t="str">
        <f t="shared" si="43"/>
        <v/>
      </c>
      <c r="HE104" s="155" t="str">
        <f t="shared" si="43"/>
        <v/>
      </c>
      <c r="HF104" s="155" t="str">
        <f t="shared" si="43"/>
        <v/>
      </c>
      <c r="HG104" s="155" t="str">
        <f t="shared" si="43"/>
        <v/>
      </c>
      <c r="HH104" s="155" t="str">
        <f t="shared" si="43"/>
        <v/>
      </c>
      <c r="HI104" s="155" t="str">
        <f t="shared" si="43"/>
        <v/>
      </c>
      <c r="HJ104" s="155" t="str">
        <f t="shared" si="43"/>
        <v/>
      </c>
      <c r="HK104" s="155" t="str">
        <f t="shared" si="43"/>
        <v/>
      </c>
      <c r="HL104" s="155" t="str">
        <f t="shared" si="43"/>
        <v/>
      </c>
      <c r="HM104" s="155" t="str">
        <f t="shared" si="43"/>
        <v/>
      </c>
      <c r="HN104" s="155" t="str">
        <f t="shared" si="43"/>
        <v/>
      </c>
      <c r="HO104" s="155" t="str">
        <f t="shared" si="43"/>
        <v/>
      </c>
      <c r="HP104" s="155" t="str">
        <f t="shared" si="43"/>
        <v/>
      </c>
      <c r="HQ104" s="155" t="str">
        <f t="shared" si="43"/>
        <v/>
      </c>
      <c r="HR104" s="155" t="str">
        <f t="shared" si="43"/>
        <v/>
      </c>
      <c r="HS104" s="155" t="str">
        <f t="shared" si="43"/>
        <v/>
      </c>
      <c r="HT104" s="155" t="str">
        <f t="shared" si="43"/>
        <v/>
      </c>
      <c r="HU104" s="155" t="str">
        <f t="shared" si="43"/>
        <v/>
      </c>
      <c r="HV104" s="155" t="str">
        <f t="shared" si="43"/>
        <v/>
      </c>
      <c r="HW104" s="155" t="str">
        <f t="shared" si="43"/>
        <v/>
      </c>
      <c r="HX104" s="155" t="str">
        <f t="shared" si="43"/>
        <v/>
      </c>
      <c r="HY104" s="155" t="str">
        <f t="shared" si="43"/>
        <v/>
      </c>
      <c r="HZ104" s="155" t="str">
        <f t="shared" si="43"/>
        <v/>
      </c>
      <c r="IA104" s="155" t="str">
        <f t="shared" si="43"/>
        <v/>
      </c>
      <c r="IB104" s="155" t="str">
        <f t="shared" si="43"/>
        <v/>
      </c>
      <c r="IC104" s="155" t="str">
        <f t="shared" si="43"/>
        <v/>
      </c>
      <c r="ID104" s="155" t="str">
        <f t="shared" si="43"/>
        <v/>
      </c>
      <c r="IE104" s="155" t="str">
        <f t="shared" si="43"/>
        <v/>
      </c>
      <c r="IF104" s="155" t="str">
        <f t="shared" si="43"/>
        <v/>
      </c>
      <c r="IG104" s="155" t="str">
        <f t="shared" si="43"/>
        <v/>
      </c>
      <c r="IH104" s="155" t="str">
        <f t="shared" si="43"/>
        <v/>
      </c>
      <c r="II104" s="155" t="str">
        <f t="shared" si="43"/>
        <v/>
      </c>
      <c r="IJ104" s="155" t="str">
        <f t="shared" si="43"/>
        <v/>
      </c>
      <c r="IK104" s="155" t="str">
        <f t="shared" si="43"/>
        <v/>
      </c>
      <c r="IL104" s="155" t="str">
        <f t="shared" si="43"/>
        <v/>
      </c>
      <c r="IM104" s="155" t="str">
        <f t="shared" si="43"/>
        <v/>
      </c>
      <c r="IN104" s="155" t="str">
        <f t="shared" si="43"/>
        <v/>
      </c>
      <c r="IO104" s="155" t="str">
        <f t="shared" si="43"/>
        <v/>
      </c>
      <c r="IP104" s="155" t="str">
        <f t="shared" si="43"/>
        <v/>
      </c>
      <c r="IQ104" s="155" t="str">
        <f t="shared" si="43"/>
        <v/>
      </c>
      <c r="IR104" s="155" t="str">
        <f t="shared" si="43"/>
        <v/>
      </c>
      <c r="IS104" s="155" t="str">
        <f t="shared" si="43"/>
        <v/>
      </c>
      <c r="IT104" s="155" t="str">
        <f t="shared" si="43"/>
        <v/>
      </c>
      <c r="IU104" s="156" t="str">
        <f t="shared" si="43"/>
        <v/>
      </c>
    </row>
    <row r="105" spans="1:255" s="60" customFormat="1" ht="15" customHeight="1" x14ac:dyDescent="0.25">
      <c r="A105" s="127"/>
      <c r="B105" s="113"/>
      <c r="C105" s="157" t="s">
        <v>218</v>
      </c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  <c r="CW105" s="102"/>
      <c r="CX105" s="102"/>
      <c r="CY105" s="102"/>
      <c r="CZ105" s="102"/>
      <c r="DA105" s="102"/>
      <c r="DB105" s="102"/>
      <c r="DC105" s="102"/>
      <c r="DD105" s="102"/>
      <c r="DE105" s="102"/>
      <c r="DF105" s="102"/>
      <c r="DG105" s="102"/>
      <c r="DH105" s="102"/>
      <c r="DI105" s="102"/>
      <c r="DJ105" s="102"/>
      <c r="DK105" s="102"/>
      <c r="DL105" s="102"/>
      <c r="DM105" s="102"/>
      <c r="DN105" s="102"/>
      <c r="DO105" s="102"/>
      <c r="DP105" s="102"/>
      <c r="DQ105" s="102"/>
      <c r="DR105" s="102"/>
      <c r="DS105" s="102"/>
      <c r="DT105" s="102"/>
      <c r="DU105" s="102"/>
      <c r="DV105" s="102"/>
      <c r="DW105" s="102"/>
      <c r="DX105" s="102"/>
      <c r="DY105" s="102"/>
      <c r="DZ105" s="102"/>
      <c r="EA105" s="102"/>
      <c r="EB105" s="102"/>
      <c r="EC105" s="102"/>
      <c r="ED105" s="102"/>
      <c r="EE105" s="102"/>
      <c r="EF105" s="102"/>
      <c r="EG105" s="102"/>
      <c r="EH105" s="102"/>
      <c r="EI105" s="102"/>
      <c r="EJ105" s="102"/>
      <c r="EK105" s="102"/>
      <c r="EL105" s="102"/>
      <c r="EM105" s="102"/>
      <c r="EN105" s="102"/>
      <c r="EO105" s="102"/>
      <c r="EP105" s="102"/>
      <c r="EQ105" s="102"/>
      <c r="ER105" s="102"/>
      <c r="ES105" s="102"/>
      <c r="ET105" s="102"/>
      <c r="EU105" s="102"/>
      <c r="EV105" s="102"/>
      <c r="EW105" s="102"/>
      <c r="EX105" s="102"/>
      <c r="EY105" s="102"/>
      <c r="EZ105" s="102"/>
      <c r="FA105" s="102"/>
      <c r="FB105" s="102"/>
      <c r="FC105" s="102"/>
      <c r="FD105" s="102"/>
      <c r="FE105" s="102"/>
      <c r="FF105" s="102"/>
      <c r="FG105" s="102"/>
      <c r="FH105" s="102"/>
      <c r="FI105" s="102"/>
      <c r="FJ105" s="102"/>
      <c r="FK105" s="102"/>
      <c r="FL105" s="102"/>
      <c r="FM105" s="102"/>
      <c r="FN105" s="102"/>
      <c r="FO105" s="102"/>
      <c r="FP105" s="102"/>
      <c r="FQ105" s="102"/>
      <c r="FR105" s="102"/>
      <c r="FS105" s="102"/>
      <c r="FT105" s="102"/>
      <c r="FU105" s="102"/>
      <c r="FV105" s="102"/>
      <c r="FW105" s="102"/>
      <c r="FX105" s="102"/>
      <c r="FY105" s="102"/>
      <c r="FZ105" s="102"/>
      <c r="GA105" s="102"/>
      <c r="GB105" s="102"/>
      <c r="GC105" s="102"/>
      <c r="GD105" s="102"/>
      <c r="GE105" s="102"/>
      <c r="GF105" s="102"/>
      <c r="GG105" s="102"/>
      <c r="GH105" s="102"/>
      <c r="GI105" s="102"/>
      <c r="GJ105" s="102"/>
      <c r="GK105" s="102"/>
      <c r="GL105" s="102"/>
      <c r="GM105" s="102"/>
      <c r="GN105" s="102"/>
      <c r="GO105" s="102"/>
      <c r="GP105" s="102"/>
      <c r="GQ105" s="102"/>
      <c r="GR105" s="102"/>
      <c r="GS105" s="102"/>
      <c r="GT105" s="102"/>
      <c r="GU105" s="102"/>
      <c r="GV105" s="102"/>
      <c r="GW105" s="102"/>
      <c r="GX105" s="102"/>
      <c r="GY105" s="102"/>
      <c r="GZ105" s="102"/>
      <c r="HA105" s="102"/>
      <c r="HB105" s="102"/>
      <c r="HC105" s="102"/>
      <c r="HD105" s="102"/>
      <c r="HE105" s="102"/>
      <c r="HF105" s="102"/>
      <c r="HG105" s="102"/>
      <c r="HH105" s="102"/>
      <c r="HI105" s="102"/>
      <c r="HJ105" s="102"/>
      <c r="HK105" s="102"/>
      <c r="HL105" s="102"/>
      <c r="HM105" s="102"/>
      <c r="HN105" s="102"/>
      <c r="HO105" s="102"/>
      <c r="HP105" s="102"/>
      <c r="HQ105" s="102"/>
      <c r="HR105" s="102"/>
      <c r="HS105" s="102"/>
      <c r="HT105" s="102"/>
      <c r="HU105" s="102"/>
      <c r="HV105" s="102"/>
      <c r="HW105" s="102"/>
      <c r="HX105" s="102"/>
      <c r="HY105" s="102"/>
      <c r="HZ105" s="102"/>
      <c r="IA105" s="102"/>
      <c r="IB105" s="102"/>
      <c r="IC105" s="102"/>
      <c r="ID105" s="102"/>
      <c r="IE105" s="102"/>
      <c r="IF105" s="102"/>
      <c r="IG105" s="102"/>
      <c r="IH105" s="102"/>
      <c r="II105" s="102"/>
      <c r="IJ105" s="102"/>
      <c r="IK105" s="102"/>
      <c r="IL105" s="102"/>
      <c r="IM105" s="102"/>
      <c r="IN105" s="102"/>
      <c r="IO105" s="102"/>
      <c r="IP105" s="102"/>
      <c r="IQ105" s="102"/>
      <c r="IR105" s="102"/>
      <c r="IS105" s="102"/>
      <c r="IT105" s="102"/>
      <c r="IU105" s="103"/>
    </row>
    <row r="106" spans="1:255" s="60" customFormat="1" ht="15" customHeight="1" x14ac:dyDescent="0.25">
      <c r="A106" s="127"/>
      <c r="B106" s="113"/>
      <c r="C106" s="158" t="s">
        <v>219</v>
      </c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02"/>
      <c r="DA106" s="102"/>
      <c r="DB106" s="102"/>
      <c r="DC106" s="102"/>
      <c r="DD106" s="102"/>
      <c r="DE106" s="102"/>
      <c r="DF106" s="102"/>
      <c r="DG106" s="102"/>
      <c r="DH106" s="102"/>
      <c r="DI106" s="102"/>
      <c r="DJ106" s="102"/>
      <c r="DK106" s="102"/>
      <c r="DL106" s="102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2"/>
      <c r="DY106" s="102"/>
      <c r="DZ106" s="102"/>
      <c r="EA106" s="102"/>
      <c r="EB106" s="102"/>
      <c r="EC106" s="102"/>
      <c r="ED106" s="102"/>
      <c r="EE106" s="102"/>
      <c r="EF106" s="102"/>
      <c r="EG106" s="102"/>
      <c r="EH106" s="102"/>
      <c r="EI106" s="102"/>
      <c r="EJ106" s="102"/>
      <c r="EK106" s="102"/>
      <c r="EL106" s="102"/>
      <c r="EM106" s="102"/>
      <c r="EN106" s="102"/>
      <c r="EO106" s="102"/>
      <c r="EP106" s="102"/>
      <c r="EQ106" s="102"/>
      <c r="ER106" s="102"/>
      <c r="ES106" s="102"/>
      <c r="ET106" s="102"/>
      <c r="EU106" s="102"/>
      <c r="EV106" s="102"/>
      <c r="EW106" s="102"/>
      <c r="EX106" s="102"/>
      <c r="EY106" s="102"/>
      <c r="EZ106" s="102"/>
      <c r="FA106" s="102"/>
      <c r="FB106" s="102"/>
      <c r="FC106" s="102"/>
      <c r="FD106" s="102"/>
      <c r="FE106" s="102"/>
      <c r="FF106" s="102"/>
      <c r="FG106" s="102"/>
      <c r="FH106" s="102"/>
      <c r="FI106" s="102"/>
      <c r="FJ106" s="102"/>
      <c r="FK106" s="102"/>
      <c r="FL106" s="102"/>
      <c r="FM106" s="102"/>
      <c r="FN106" s="102"/>
      <c r="FO106" s="102"/>
      <c r="FP106" s="102"/>
      <c r="FQ106" s="102"/>
      <c r="FR106" s="102"/>
      <c r="FS106" s="102"/>
      <c r="FT106" s="102"/>
      <c r="FU106" s="102"/>
      <c r="FV106" s="102"/>
      <c r="FW106" s="102"/>
      <c r="FX106" s="102"/>
      <c r="FY106" s="102"/>
      <c r="FZ106" s="102"/>
      <c r="GA106" s="102"/>
      <c r="GB106" s="102"/>
      <c r="GC106" s="102"/>
      <c r="GD106" s="102"/>
      <c r="GE106" s="102"/>
      <c r="GF106" s="102"/>
      <c r="GG106" s="102"/>
      <c r="GH106" s="102"/>
      <c r="GI106" s="102"/>
      <c r="GJ106" s="102"/>
      <c r="GK106" s="102"/>
      <c r="GL106" s="102"/>
      <c r="GM106" s="102"/>
      <c r="GN106" s="102"/>
      <c r="GO106" s="102"/>
      <c r="GP106" s="102"/>
      <c r="GQ106" s="102"/>
      <c r="GR106" s="102"/>
      <c r="GS106" s="102"/>
      <c r="GT106" s="102"/>
      <c r="GU106" s="102"/>
      <c r="GV106" s="102"/>
      <c r="GW106" s="102"/>
      <c r="GX106" s="102"/>
      <c r="GY106" s="102"/>
      <c r="GZ106" s="102"/>
      <c r="HA106" s="102"/>
      <c r="HB106" s="102"/>
      <c r="HC106" s="102"/>
      <c r="HD106" s="102"/>
      <c r="HE106" s="102"/>
      <c r="HF106" s="102"/>
      <c r="HG106" s="102"/>
      <c r="HH106" s="102"/>
      <c r="HI106" s="102"/>
      <c r="HJ106" s="102"/>
      <c r="HK106" s="102"/>
      <c r="HL106" s="102"/>
      <c r="HM106" s="102"/>
      <c r="HN106" s="102"/>
      <c r="HO106" s="102"/>
      <c r="HP106" s="102"/>
      <c r="HQ106" s="102"/>
      <c r="HR106" s="102"/>
      <c r="HS106" s="102"/>
      <c r="HT106" s="102"/>
      <c r="HU106" s="102"/>
      <c r="HV106" s="102"/>
      <c r="HW106" s="102"/>
      <c r="HX106" s="102"/>
      <c r="HY106" s="102"/>
      <c r="HZ106" s="102"/>
      <c r="IA106" s="102"/>
      <c r="IB106" s="102"/>
      <c r="IC106" s="102"/>
      <c r="ID106" s="102"/>
      <c r="IE106" s="102"/>
      <c r="IF106" s="102"/>
      <c r="IG106" s="102"/>
      <c r="IH106" s="102"/>
      <c r="II106" s="102"/>
      <c r="IJ106" s="102"/>
      <c r="IK106" s="102"/>
      <c r="IL106" s="102"/>
      <c r="IM106" s="102"/>
      <c r="IN106" s="102"/>
      <c r="IO106" s="102"/>
      <c r="IP106" s="102"/>
      <c r="IQ106" s="102"/>
      <c r="IR106" s="102"/>
      <c r="IS106" s="102"/>
      <c r="IT106" s="102"/>
      <c r="IU106" s="103"/>
    </row>
    <row r="107" spans="1:255" s="60" customFormat="1" ht="15" customHeight="1" x14ac:dyDescent="0.25">
      <c r="A107" s="127"/>
      <c r="B107" s="113"/>
      <c r="C107" s="159" t="s">
        <v>220</v>
      </c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  <c r="CW107" s="102"/>
      <c r="CX107" s="102"/>
      <c r="CY107" s="102"/>
      <c r="CZ107" s="102"/>
      <c r="DA107" s="102"/>
      <c r="DB107" s="102"/>
      <c r="DC107" s="102"/>
      <c r="DD107" s="102"/>
      <c r="DE107" s="102"/>
      <c r="DF107" s="102"/>
      <c r="DG107" s="102"/>
      <c r="DH107" s="102"/>
      <c r="DI107" s="102"/>
      <c r="DJ107" s="102"/>
      <c r="DK107" s="102"/>
      <c r="DL107" s="102"/>
      <c r="DM107" s="102"/>
      <c r="DN107" s="102"/>
      <c r="DO107" s="102"/>
      <c r="DP107" s="102"/>
      <c r="DQ107" s="102"/>
      <c r="DR107" s="102"/>
      <c r="DS107" s="102"/>
      <c r="DT107" s="102"/>
      <c r="DU107" s="102"/>
      <c r="DV107" s="102"/>
      <c r="DW107" s="102"/>
      <c r="DX107" s="102"/>
      <c r="DY107" s="102"/>
      <c r="DZ107" s="102"/>
      <c r="EA107" s="102"/>
      <c r="EB107" s="102"/>
      <c r="EC107" s="102"/>
      <c r="ED107" s="102"/>
      <c r="EE107" s="102"/>
      <c r="EF107" s="102"/>
      <c r="EG107" s="102"/>
      <c r="EH107" s="102"/>
      <c r="EI107" s="102"/>
      <c r="EJ107" s="102"/>
      <c r="EK107" s="102"/>
      <c r="EL107" s="102"/>
      <c r="EM107" s="102"/>
      <c r="EN107" s="102"/>
      <c r="EO107" s="102"/>
      <c r="EP107" s="102"/>
      <c r="EQ107" s="102"/>
      <c r="ER107" s="102"/>
      <c r="ES107" s="102"/>
      <c r="ET107" s="102"/>
      <c r="EU107" s="102"/>
      <c r="EV107" s="102"/>
      <c r="EW107" s="102"/>
      <c r="EX107" s="102"/>
      <c r="EY107" s="102"/>
      <c r="EZ107" s="102"/>
      <c r="FA107" s="102"/>
      <c r="FB107" s="102"/>
      <c r="FC107" s="102"/>
      <c r="FD107" s="102"/>
      <c r="FE107" s="102"/>
      <c r="FF107" s="102"/>
      <c r="FG107" s="102"/>
      <c r="FH107" s="102"/>
      <c r="FI107" s="102"/>
      <c r="FJ107" s="102"/>
      <c r="FK107" s="102"/>
      <c r="FL107" s="102"/>
      <c r="FM107" s="102"/>
      <c r="FN107" s="102"/>
      <c r="FO107" s="102"/>
      <c r="FP107" s="102"/>
      <c r="FQ107" s="102"/>
      <c r="FR107" s="102"/>
      <c r="FS107" s="102"/>
      <c r="FT107" s="102"/>
      <c r="FU107" s="102"/>
      <c r="FV107" s="102"/>
      <c r="FW107" s="102"/>
      <c r="FX107" s="102"/>
      <c r="FY107" s="102"/>
      <c r="FZ107" s="102"/>
      <c r="GA107" s="102"/>
      <c r="GB107" s="102"/>
      <c r="GC107" s="102"/>
      <c r="GD107" s="102"/>
      <c r="GE107" s="102"/>
      <c r="GF107" s="102"/>
      <c r="GG107" s="102"/>
      <c r="GH107" s="102"/>
      <c r="GI107" s="102"/>
      <c r="GJ107" s="102"/>
      <c r="GK107" s="102"/>
      <c r="GL107" s="102"/>
      <c r="GM107" s="102"/>
      <c r="GN107" s="102"/>
      <c r="GO107" s="102"/>
      <c r="GP107" s="102"/>
      <c r="GQ107" s="102"/>
      <c r="GR107" s="102"/>
      <c r="GS107" s="102"/>
      <c r="GT107" s="102"/>
      <c r="GU107" s="102"/>
      <c r="GV107" s="102"/>
      <c r="GW107" s="102"/>
      <c r="GX107" s="102"/>
      <c r="GY107" s="102"/>
      <c r="GZ107" s="102"/>
      <c r="HA107" s="102"/>
      <c r="HB107" s="102"/>
      <c r="HC107" s="102"/>
      <c r="HD107" s="102"/>
      <c r="HE107" s="102"/>
      <c r="HF107" s="102"/>
      <c r="HG107" s="102"/>
      <c r="HH107" s="102"/>
      <c r="HI107" s="102"/>
      <c r="HJ107" s="102"/>
      <c r="HK107" s="102"/>
      <c r="HL107" s="102"/>
      <c r="HM107" s="102"/>
      <c r="HN107" s="102"/>
      <c r="HO107" s="102"/>
      <c r="HP107" s="102"/>
      <c r="HQ107" s="102"/>
      <c r="HR107" s="102"/>
      <c r="HS107" s="102"/>
      <c r="HT107" s="102"/>
      <c r="HU107" s="102"/>
      <c r="HV107" s="102"/>
      <c r="HW107" s="102"/>
      <c r="HX107" s="102"/>
      <c r="HY107" s="102"/>
      <c r="HZ107" s="102"/>
      <c r="IA107" s="102"/>
      <c r="IB107" s="102"/>
      <c r="IC107" s="102"/>
      <c r="ID107" s="102"/>
      <c r="IE107" s="102"/>
      <c r="IF107" s="102"/>
      <c r="IG107" s="102"/>
      <c r="IH107" s="102"/>
      <c r="II107" s="102"/>
      <c r="IJ107" s="102"/>
      <c r="IK107" s="102"/>
      <c r="IL107" s="102"/>
      <c r="IM107" s="102"/>
      <c r="IN107" s="102"/>
      <c r="IO107" s="102"/>
      <c r="IP107" s="102"/>
      <c r="IQ107" s="102"/>
      <c r="IR107" s="102"/>
      <c r="IS107" s="102"/>
      <c r="IT107" s="102"/>
      <c r="IU107" s="103"/>
    </row>
    <row r="108" spans="1:255" s="60" customFormat="1" ht="15" customHeight="1" x14ac:dyDescent="0.25">
      <c r="A108" s="127"/>
      <c r="B108" s="113"/>
      <c r="C108" s="157" t="s">
        <v>221</v>
      </c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02"/>
      <c r="CX108" s="102"/>
      <c r="CY108" s="102"/>
      <c r="CZ108" s="102"/>
      <c r="DA108" s="102"/>
      <c r="DB108" s="102"/>
      <c r="DC108" s="102"/>
      <c r="DD108" s="102"/>
      <c r="DE108" s="102"/>
      <c r="DF108" s="102"/>
      <c r="DG108" s="102"/>
      <c r="DH108" s="102"/>
      <c r="DI108" s="102"/>
      <c r="DJ108" s="102"/>
      <c r="DK108" s="102"/>
      <c r="DL108" s="102"/>
      <c r="DM108" s="102"/>
      <c r="DN108" s="102"/>
      <c r="DO108" s="102"/>
      <c r="DP108" s="102"/>
      <c r="DQ108" s="102"/>
      <c r="DR108" s="102"/>
      <c r="DS108" s="102"/>
      <c r="DT108" s="102"/>
      <c r="DU108" s="102"/>
      <c r="DV108" s="102"/>
      <c r="DW108" s="102"/>
      <c r="DX108" s="102"/>
      <c r="DY108" s="102"/>
      <c r="DZ108" s="102"/>
      <c r="EA108" s="102"/>
      <c r="EB108" s="102"/>
      <c r="EC108" s="102"/>
      <c r="ED108" s="102"/>
      <c r="EE108" s="102"/>
      <c r="EF108" s="102"/>
      <c r="EG108" s="102"/>
      <c r="EH108" s="102"/>
      <c r="EI108" s="102"/>
      <c r="EJ108" s="102"/>
      <c r="EK108" s="102"/>
      <c r="EL108" s="102"/>
      <c r="EM108" s="102"/>
      <c r="EN108" s="102"/>
      <c r="EO108" s="102"/>
      <c r="EP108" s="102"/>
      <c r="EQ108" s="102"/>
      <c r="ER108" s="102"/>
      <c r="ES108" s="102"/>
      <c r="ET108" s="102"/>
      <c r="EU108" s="102"/>
      <c r="EV108" s="102"/>
      <c r="EW108" s="102"/>
      <c r="EX108" s="102"/>
      <c r="EY108" s="102"/>
      <c r="EZ108" s="102"/>
      <c r="FA108" s="102"/>
      <c r="FB108" s="102"/>
      <c r="FC108" s="102"/>
      <c r="FD108" s="102"/>
      <c r="FE108" s="102"/>
      <c r="FF108" s="102"/>
      <c r="FG108" s="102"/>
      <c r="FH108" s="102"/>
      <c r="FI108" s="102"/>
      <c r="FJ108" s="102"/>
      <c r="FK108" s="102"/>
      <c r="FL108" s="102"/>
      <c r="FM108" s="102"/>
      <c r="FN108" s="102"/>
      <c r="FO108" s="102"/>
      <c r="FP108" s="102"/>
      <c r="FQ108" s="102"/>
      <c r="FR108" s="102"/>
      <c r="FS108" s="102"/>
      <c r="FT108" s="102"/>
      <c r="FU108" s="102"/>
      <c r="FV108" s="102"/>
      <c r="FW108" s="102"/>
      <c r="FX108" s="102"/>
      <c r="FY108" s="102"/>
      <c r="FZ108" s="102"/>
      <c r="GA108" s="102"/>
      <c r="GB108" s="102"/>
      <c r="GC108" s="102"/>
      <c r="GD108" s="102"/>
      <c r="GE108" s="102"/>
      <c r="GF108" s="102"/>
      <c r="GG108" s="102"/>
      <c r="GH108" s="102"/>
      <c r="GI108" s="102"/>
      <c r="GJ108" s="102"/>
      <c r="GK108" s="102"/>
      <c r="GL108" s="102"/>
      <c r="GM108" s="102"/>
      <c r="GN108" s="102"/>
      <c r="GO108" s="102"/>
      <c r="GP108" s="102"/>
      <c r="GQ108" s="102"/>
      <c r="GR108" s="102"/>
      <c r="GS108" s="102"/>
      <c r="GT108" s="102"/>
      <c r="GU108" s="102"/>
      <c r="GV108" s="102"/>
      <c r="GW108" s="102"/>
      <c r="GX108" s="102"/>
      <c r="GY108" s="102"/>
      <c r="GZ108" s="102"/>
      <c r="HA108" s="102"/>
      <c r="HB108" s="102"/>
      <c r="HC108" s="102"/>
      <c r="HD108" s="102"/>
      <c r="HE108" s="102"/>
      <c r="HF108" s="102"/>
      <c r="HG108" s="102"/>
      <c r="HH108" s="102"/>
      <c r="HI108" s="102"/>
      <c r="HJ108" s="102"/>
      <c r="HK108" s="102"/>
      <c r="HL108" s="102"/>
      <c r="HM108" s="102"/>
      <c r="HN108" s="102"/>
      <c r="HO108" s="102"/>
      <c r="HP108" s="102"/>
      <c r="HQ108" s="102"/>
      <c r="HR108" s="102"/>
      <c r="HS108" s="102"/>
      <c r="HT108" s="102"/>
      <c r="HU108" s="102"/>
      <c r="HV108" s="102"/>
      <c r="HW108" s="102"/>
      <c r="HX108" s="102"/>
      <c r="HY108" s="102"/>
      <c r="HZ108" s="102"/>
      <c r="IA108" s="102"/>
      <c r="IB108" s="102"/>
      <c r="IC108" s="102"/>
      <c r="ID108" s="102"/>
      <c r="IE108" s="102"/>
      <c r="IF108" s="102"/>
      <c r="IG108" s="102"/>
      <c r="IH108" s="102"/>
      <c r="II108" s="102"/>
      <c r="IJ108" s="102"/>
      <c r="IK108" s="102"/>
      <c r="IL108" s="102"/>
      <c r="IM108" s="102"/>
      <c r="IN108" s="102"/>
      <c r="IO108" s="102"/>
      <c r="IP108" s="102"/>
      <c r="IQ108" s="102"/>
      <c r="IR108" s="102"/>
      <c r="IS108" s="102"/>
      <c r="IT108" s="102"/>
      <c r="IU108" s="103"/>
    </row>
    <row r="109" spans="1:255" s="60" customFormat="1" ht="15" customHeight="1" x14ac:dyDescent="0.25">
      <c r="A109" s="127"/>
      <c r="B109" s="113"/>
      <c r="C109" s="159" t="s">
        <v>222</v>
      </c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  <c r="CW109" s="102"/>
      <c r="CX109" s="102"/>
      <c r="CY109" s="102"/>
      <c r="CZ109" s="102"/>
      <c r="DA109" s="102"/>
      <c r="DB109" s="102"/>
      <c r="DC109" s="102"/>
      <c r="DD109" s="102"/>
      <c r="DE109" s="102"/>
      <c r="DF109" s="102"/>
      <c r="DG109" s="102"/>
      <c r="DH109" s="102"/>
      <c r="DI109" s="102"/>
      <c r="DJ109" s="102"/>
      <c r="DK109" s="102"/>
      <c r="DL109" s="102"/>
      <c r="DM109" s="102"/>
      <c r="DN109" s="102"/>
      <c r="DO109" s="102"/>
      <c r="DP109" s="102"/>
      <c r="DQ109" s="102"/>
      <c r="DR109" s="102"/>
      <c r="DS109" s="102"/>
      <c r="DT109" s="102"/>
      <c r="DU109" s="102"/>
      <c r="DV109" s="102"/>
      <c r="DW109" s="102"/>
      <c r="DX109" s="102"/>
      <c r="DY109" s="102"/>
      <c r="DZ109" s="102"/>
      <c r="EA109" s="102"/>
      <c r="EB109" s="102"/>
      <c r="EC109" s="102"/>
      <c r="ED109" s="102"/>
      <c r="EE109" s="102"/>
      <c r="EF109" s="102"/>
      <c r="EG109" s="102"/>
      <c r="EH109" s="102"/>
      <c r="EI109" s="102"/>
      <c r="EJ109" s="102"/>
      <c r="EK109" s="102"/>
      <c r="EL109" s="102"/>
      <c r="EM109" s="102"/>
      <c r="EN109" s="102"/>
      <c r="EO109" s="102"/>
      <c r="EP109" s="102"/>
      <c r="EQ109" s="102"/>
      <c r="ER109" s="102"/>
      <c r="ES109" s="102"/>
      <c r="ET109" s="102"/>
      <c r="EU109" s="102"/>
      <c r="EV109" s="102"/>
      <c r="EW109" s="102"/>
      <c r="EX109" s="102"/>
      <c r="EY109" s="102"/>
      <c r="EZ109" s="102"/>
      <c r="FA109" s="102"/>
      <c r="FB109" s="102"/>
      <c r="FC109" s="102"/>
      <c r="FD109" s="102"/>
      <c r="FE109" s="102"/>
      <c r="FF109" s="102"/>
      <c r="FG109" s="102"/>
      <c r="FH109" s="102"/>
      <c r="FI109" s="102"/>
      <c r="FJ109" s="102"/>
      <c r="FK109" s="102"/>
      <c r="FL109" s="102"/>
      <c r="FM109" s="102"/>
      <c r="FN109" s="102"/>
      <c r="FO109" s="102"/>
      <c r="FP109" s="102"/>
      <c r="FQ109" s="102"/>
      <c r="FR109" s="102"/>
      <c r="FS109" s="102"/>
      <c r="FT109" s="102"/>
      <c r="FU109" s="102"/>
      <c r="FV109" s="102"/>
      <c r="FW109" s="102"/>
      <c r="FX109" s="102"/>
      <c r="FY109" s="102"/>
      <c r="FZ109" s="102"/>
      <c r="GA109" s="102"/>
      <c r="GB109" s="102"/>
      <c r="GC109" s="102"/>
      <c r="GD109" s="102"/>
      <c r="GE109" s="102"/>
      <c r="GF109" s="102"/>
      <c r="GG109" s="102"/>
      <c r="GH109" s="102"/>
      <c r="GI109" s="102"/>
      <c r="GJ109" s="102"/>
      <c r="GK109" s="102"/>
      <c r="GL109" s="102"/>
      <c r="GM109" s="102"/>
      <c r="GN109" s="102"/>
      <c r="GO109" s="102"/>
      <c r="GP109" s="102"/>
      <c r="GQ109" s="102"/>
      <c r="GR109" s="102"/>
      <c r="GS109" s="102"/>
      <c r="GT109" s="102"/>
      <c r="GU109" s="102"/>
      <c r="GV109" s="102"/>
      <c r="GW109" s="102"/>
      <c r="GX109" s="102"/>
      <c r="GY109" s="102"/>
      <c r="GZ109" s="102"/>
      <c r="HA109" s="102"/>
      <c r="HB109" s="102"/>
      <c r="HC109" s="102"/>
      <c r="HD109" s="102"/>
      <c r="HE109" s="102"/>
      <c r="HF109" s="102"/>
      <c r="HG109" s="102"/>
      <c r="HH109" s="102"/>
      <c r="HI109" s="102"/>
      <c r="HJ109" s="102"/>
      <c r="HK109" s="102"/>
      <c r="HL109" s="102"/>
      <c r="HM109" s="102"/>
      <c r="HN109" s="102"/>
      <c r="HO109" s="102"/>
      <c r="HP109" s="102"/>
      <c r="HQ109" s="102"/>
      <c r="HR109" s="102"/>
      <c r="HS109" s="102"/>
      <c r="HT109" s="102"/>
      <c r="HU109" s="102"/>
      <c r="HV109" s="102"/>
      <c r="HW109" s="102"/>
      <c r="HX109" s="102"/>
      <c r="HY109" s="102"/>
      <c r="HZ109" s="102"/>
      <c r="IA109" s="102"/>
      <c r="IB109" s="102"/>
      <c r="IC109" s="102"/>
      <c r="ID109" s="102"/>
      <c r="IE109" s="102"/>
      <c r="IF109" s="102"/>
      <c r="IG109" s="102"/>
      <c r="IH109" s="102"/>
      <c r="II109" s="102"/>
      <c r="IJ109" s="102"/>
      <c r="IK109" s="102"/>
      <c r="IL109" s="102"/>
      <c r="IM109" s="102"/>
      <c r="IN109" s="102"/>
      <c r="IO109" s="102"/>
      <c r="IP109" s="102"/>
      <c r="IQ109" s="102"/>
      <c r="IR109" s="102"/>
      <c r="IS109" s="102"/>
      <c r="IT109" s="102"/>
      <c r="IU109" s="103"/>
    </row>
    <row r="110" spans="1:255" s="60" customFormat="1" ht="15" customHeight="1" x14ac:dyDescent="0.25">
      <c r="A110" s="127"/>
      <c r="B110" s="113"/>
      <c r="C110" s="157" t="s">
        <v>223</v>
      </c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/>
      <c r="CT110" s="102"/>
      <c r="CU110" s="102"/>
      <c r="CV110" s="102"/>
      <c r="CW110" s="102"/>
      <c r="CX110" s="102"/>
      <c r="CY110" s="102"/>
      <c r="CZ110" s="102"/>
      <c r="DA110" s="102"/>
      <c r="DB110" s="102"/>
      <c r="DC110" s="102"/>
      <c r="DD110" s="102"/>
      <c r="DE110" s="102"/>
      <c r="DF110" s="102"/>
      <c r="DG110" s="102"/>
      <c r="DH110" s="102"/>
      <c r="DI110" s="102"/>
      <c r="DJ110" s="102"/>
      <c r="DK110" s="102"/>
      <c r="DL110" s="102"/>
      <c r="DM110" s="102"/>
      <c r="DN110" s="102"/>
      <c r="DO110" s="102"/>
      <c r="DP110" s="102"/>
      <c r="DQ110" s="102"/>
      <c r="DR110" s="102"/>
      <c r="DS110" s="102"/>
      <c r="DT110" s="102"/>
      <c r="DU110" s="102"/>
      <c r="DV110" s="102"/>
      <c r="DW110" s="102"/>
      <c r="DX110" s="102"/>
      <c r="DY110" s="102"/>
      <c r="DZ110" s="102"/>
      <c r="EA110" s="102"/>
      <c r="EB110" s="102"/>
      <c r="EC110" s="102"/>
      <c r="ED110" s="102"/>
      <c r="EE110" s="102"/>
      <c r="EF110" s="102"/>
      <c r="EG110" s="102"/>
      <c r="EH110" s="102"/>
      <c r="EI110" s="102"/>
      <c r="EJ110" s="102"/>
      <c r="EK110" s="102"/>
      <c r="EL110" s="102"/>
      <c r="EM110" s="102"/>
      <c r="EN110" s="102"/>
      <c r="EO110" s="102"/>
      <c r="EP110" s="102"/>
      <c r="EQ110" s="102"/>
      <c r="ER110" s="102"/>
      <c r="ES110" s="102"/>
      <c r="ET110" s="102"/>
      <c r="EU110" s="102"/>
      <c r="EV110" s="102"/>
      <c r="EW110" s="102"/>
      <c r="EX110" s="102"/>
      <c r="EY110" s="102"/>
      <c r="EZ110" s="102"/>
      <c r="FA110" s="102"/>
      <c r="FB110" s="102"/>
      <c r="FC110" s="102"/>
      <c r="FD110" s="102"/>
      <c r="FE110" s="102"/>
      <c r="FF110" s="102"/>
      <c r="FG110" s="102"/>
      <c r="FH110" s="102"/>
      <c r="FI110" s="102"/>
      <c r="FJ110" s="102"/>
      <c r="FK110" s="102"/>
      <c r="FL110" s="102"/>
      <c r="FM110" s="102"/>
      <c r="FN110" s="102"/>
      <c r="FO110" s="102"/>
      <c r="FP110" s="102"/>
      <c r="FQ110" s="102"/>
      <c r="FR110" s="102"/>
      <c r="FS110" s="102"/>
      <c r="FT110" s="102"/>
      <c r="FU110" s="102"/>
      <c r="FV110" s="102"/>
      <c r="FW110" s="102"/>
      <c r="FX110" s="102"/>
      <c r="FY110" s="102"/>
      <c r="FZ110" s="102"/>
      <c r="GA110" s="102"/>
      <c r="GB110" s="102"/>
      <c r="GC110" s="102"/>
      <c r="GD110" s="102"/>
      <c r="GE110" s="102"/>
      <c r="GF110" s="102"/>
      <c r="GG110" s="102"/>
      <c r="GH110" s="102"/>
      <c r="GI110" s="102"/>
      <c r="GJ110" s="102"/>
      <c r="GK110" s="102"/>
      <c r="GL110" s="102"/>
      <c r="GM110" s="102"/>
      <c r="GN110" s="102"/>
      <c r="GO110" s="102"/>
      <c r="GP110" s="102"/>
      <c r="GQ110" s="102"/>
      <c r="GR110" s="102"/>
      <c r="GS110" s="102"/>
      <c r="GT110" s="102"/>
      <c r="GU110" s="102"/>
      <c r="GV110" s="102"/>
      <c r="GW110" s="102"/>
      <c r="GX110" s="102"/>
      <c r="GY110" s="102"/>
      <c r="GZ110" s="102"/>
      <c r="HA110" s="102"/>
      <c r="HB110" s="102"/>
      <c r="HC110" s="102"/>
      <c r="HD110" s="102"/>
      <c r="HE110" s="102"/>
      <c r="HF110" s="102"/>
      <c r="HG110" s="102"/>
      <c r="HH110" s="102"/>
      <c r="HI110" s="102"/>
      <c r="HJ110" s="102"/>
      <c r="HK110" s="102"/>
      <c r="HL110" s="102"/>
      <c r="HM110" s="102"/>
      <c r="HN110" s="102"/>
      <c r="HO110" s="102"/>
      <c r="HP110" s="102"/>
      <c r="HQ110" s="102"/>
      <c r="HR110" s="102"/>
      <c r="HS110" s="102"/>
      <c r="HT110" s="102"/>
      <c r="HU110" s="102"/>
      <c r="HV110" s="102"/>
      <c r="HW110" s="102"/>
      <c r="HX110" s="102"/>
      <c r="HY110" s="102"/>
      <c r="HZ110" s="102"/>
      <c r="IA110" s="102"/>
      <c r="IB110" s="102"/>
      <c r="IC110" s="102"/>
      <c r="ID110" s="102"/>
      <c r="IE110" s="102"/>
      <c r="IF110" s="102"/>
      <c r="IG110" s="102"/>
      <c r="IH110" s="102"/>
      <c r="II110" s="102"/>
      <c r="IJ110" s="102"/>
      <c r="IK110" s="102"/>
      <c r="IL110" s="102"/>
      <c r="IM110" s="102"/>
      <c r="IN110" s="102"/>
      <c r="IO110" s="102"/>
      <c r="IP110" s="102"/>
      <c r="IQ110" s="102"/>
      <c r="IR110" s="102"/>
      <c r="IS110" s="102"/>
      <c r="IT110" s="102"/>
      <c r="IU110" s="103"/>
    </row>
    <row r="111" spans="1:255" s="60" customFormat="1" ht="15" customHeight="1" x14ac:dyDescent="0.25">
      <c r="A111" s="127"/>
      <c r="B111" s="113"/>
      <c r="C111" s="159" t="s">
        <v>224</v>
      </c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  <c r="CW111" s="102"/>
      <c r="CX111" s="102"/>
      <c r="CY111" s="102"/>
      <c r="CZ111" s="102"/>
      <c r="DA111" s="102"/>
      <c r="DB111" s="102"/>
      <c r="DC111" s="102"/>
      <c r="DD111" s="102"/>
      <c r="DE111" s="102"/>
      <c r="DF111" s="102"/>
      <c r="DG111" s="102"/>
      <c r="DH111" s="102"/>
      <c r="DI111" s="102"/>
      <c r="DJ111" s="102"/>
      <c r="DK111" s="102"/>
      <c r="DL111" s="102"/>
      <c r="DM111" s="102"/>
      <c r="DN111" s="102"/>
      <c r="DO111" s="102"/>
      <c r="DP111" s="102"/>
      <c r="DQ111" s="102"/>
      <c r="DR111" s="102"/>
      <c r="DS111" s="102"/>
      <c r="DT111" s="102"/>
      <c r="DU111" s="102"/>
      <c r="DV111" s="102"/>
      <c r="DW111" s="102"/>
      <c r="DX111" s="102"/>
      <c r="DY111" s="102"/>
      <c r="DZ111" s="102"/>
      <c r="EA111" s="102"/>
      <c r="EB111" s="102"/>
      <c r="EC111" s="102"/>
      <c r="ED111" s="102"/>
      <c r="EE111" s="102"/>
      <c r="EF111" s="102"/>
      <c r="EG111" s="102"/>
      <c r="EH111" s="102"/>
      <c r="EI111" s="102"/>
      <c r="EJ111" s="102"/>
      <c r="EK111" s="102"/>
      <c r="EL111" s="102"/>
      <c r="EM111" s="102"/>
      <c r="EN111" s="102"/>
      <c r="EO111" s="102"/>
      <c r="EP111" s="102"/>
      <c r="EQ111" s="102"/>
      <c r="ER111" s="102"/>
      <c r="ES111" s="102"/>
      <c r="ET111" s="102"/>
      <c r="EU111" s="102"/>
      <c r="EV111" s="102"/>
      <c r="EW111" s="102"/>
      <c r="EX111" s="102"/>
      <c r="EY111" s="102"/>
      <c r="EZ111" s="102"/>
      <c r="FA111" s="102"/>
      <c r="FB111" s="102"/>
      <c r="FC111" s="102"/>
      <c r="FD111" s="102"/>
      <c r="FE111" s="102"/>
      <c r="FF111" s="102"/>
      <c r="FG111" s="102"/>
      <c r="FH111" s="102"/>
      <c r="FI111" s="102"/>
      <c r="FJ111" s="102"/>
      <c r="FK111" s="102"/>
      <c r="FL111" s="102"/>
      <c r="FM111" s="102"/>
      <c r="FN111" s="102"/>
      <c r="FO111" s="102"/>
      <c r="FP111" s="102"/>
      <c r="FQ111" s="102"/>
      <c r="FR111" s="102"/>
      <c r="FS111" s="102"/>
      <c r="FT111" s="102"/>
      <c r="FU111" s="102"/>
      <c r="FV111" s="102"/>
      <c r="FW111" s="102"/>
      <c r="FX111" s="102"/>
      <c r="FY111" s="102"/>
      <c r="FZ111" s="102"/>
      <c r="GA111" s="102"/>
      <c r="GB111" s="102"/>
      <c r="GC111" s="102"/>
      <c r="GD111" s="102"/>
      <c r="GE111" s="102"/>
      <c r="GF111" s="102"/>
      <c r="GG111" s="102"/>
      <c r="GH111" s="102"/>
      <c r="GI111" s="102"/>
      <c r="GJ111" s="102"/>
      <c r="GK111" s="102"/>
      <c r="GL111" s="102"/>
      <c r="GM111" s="102"/>
      <c r="GN111" s="102"/>
      <c r="GO111" s="102"/>
      <c r="GP111" s="102"/>
      <c r="GQ111" s="102"/>
      <c r="GR111" s="102"/>
      <c r="GS111" s="102"/>
      <c r="GT111" s="102"/>
      <c r="GU111" s="102"/>
      <c r="GV111" s="102"/>
      <c r="GW111" s="102"/>
      <c r="GX111" s="102"/>
      <c r="GY111" s="102"/>
      <c r="GZ111" s="102"/>
      <c r="HA111" s="102"/>
      <c r="HB111" s="102"/>
      <c r="HC111" s="102"/>
      <c r="HD111" s="102"/>
      <c r="HE111" s="102"/>
      <c r="HF111" s="102"/>
      <c r="HG111" s="102"/>
      <c r="HH111" s="102"/>
      <c r="HI111" s="102"/>
      <c r="HJ111" s="102"/>
      <c r="HK111" s="102"/>
      <c r="HL111" s="102"/>
      <c r="HM111" s="102"/>
      <c r="HN111" s="102"/>
      <c r="HO111" s="102"/>
      <c r="HP111" s="102"/>
      <c r="HQ111" s="102"/>
      <c r="HR111" s="102"/>
      <c r="HS111" s="102"/>
      <c r="HT111" s="102"/>
      <c r="HU111" s="102"/>
      <c r="HV111" s="102"/>
      <c r="HW111" s="102"/>
      <c r="HX111" s="102"/>
      <c r="HY111" s="102"/>
      <c r="HZ111" s="102"/>
      <c r="IA111" s="102"/>
      <c r="IB111" s="102"/>
      <c r="IC111" s="102"/>
      <c r="ID111" s="102"/>
      <c r="IE111" s="102"/>
      <c r="IF111" s="102"/>
      <c r="IG111" s="102"/>
      <c r="IH111" s="102"/>
      <c r="II111" s="102"/>
      <c r="IJ111" s="102"/>
      <c r="IK111" s="102"/>
      <c r="IL111" s="102"/>
      <c r="IM111" s="102"/>
      <c r="IN111" s="102"/>
      <c r="IO111" s="102"/>
      <c r="IP111" s="102"/>
      <c r="IQ111" s="102"/>
      <c r="IR111" s="102"/>
      <c r="IS111" s="102"/>
      <c r="IT111" s="102"/>
      <c r="IU111" s="103"/>
    </row>
    <row r="112" spans="1:255" s="60" customFormat="1" ht="15" customHeight="1" x14ac:dyDescent="0.25">
      <c r="A112" s="127"/>
      <c r="B112" s="113"/>
      <c r="C112" s="160" t="s">
        <v>225</v>
      </c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  <c r="CW112" s="102"/>
      <c r="CX112" s="102"/>
      <c r="CY112" s="102"/>
      <c r="CZ112" s="102"/>
      <c r="DA112" s="102"/>
      <c r="DB112" s="102"/>
      <c r="DC112" s="102"/>
      <c r="DD112" s="102"/>
      <c r="DE112" s="102"/>
      <c r="DF112" s="102"/>
      <c r="DG112" s="102"/>
      <c r="DH112" s="102"/>
      <c r="DI112" s="102"/>
      <c r="DJ112" s="102"/>
      <c r="DK112" s="102"/>
      <c r="DL112" s="102"/>
      <c r="DM112" s="102"/>
      <c r="DN112" s="102"/>
      <c r="DO112" s="102"/>
      <c r="DP112" s="102"/>
      <c r="DQ112" s="102"/>
      <c r="DR112" s="102"/>
      <c r="DS112" s="102"/>
      <c r="DT112" s="102"/>
      <c r="DU112" s="102"/>
      <c r="DV112" s="102"/>
      <c r="DW112" s="102"/>
      <c r="DX112" s="102"/>
      <c r="DY112" s="102"/>
      <c r="DZ112" s="102"/>
      <c r="EA112" s="102"/>
      <c r="EB112" s="102"/>
      <c r="EC112" s="102"/>
      <c r="ED112" s="102"/>
      <c r="EE112" s="102"/>
      <c r="EF112" s="102"/>
      <c r="EG112" s="102"/>
      <c r="EH112" s="102"/>
      <c r="EI112" s="102"/>
      <c r="EJ112" s="102"/>
      <c r="EK112" s="102"/>
      <c r="EL112" s="102"/>
      <c r="EM112" s="102"/>
      <c r="EN112" s="102"/>
      <c r="EO112" s="102"/>
      <c r="EP112" s="102"/>
      <c r="EQ112" s="102"/>
      <c r="ER112" s="102"/>
      <c r="ES112" s="102"/>
      <c r="ET112" s="102"/>
      <c r="EU112" s="102"/>
      <c r="EV112" s="102"/>
      <c r="EW112" s="102"/>
      <c r="EX112" s="102"/>
      <c r="EY112" s="102"/>
      <c r="EZ112" s="102"/>
      <c r="FA112" s="102"/>
      <c r="FB112" s="102"/>
      <c r="FC112" s="102"/>
      <c r="FD112" s="102"/>
      <c r="FE112" s="102"/>
      <c r="FF112" s="102"/>
      <c r="FG112" s="102"/>
      <c r="FH112" s="102"/>
      <c r="FI112" s="102"/>
      <c r="FJ112" s="102"/>
      <c r="FK112" s="102"/>
      <c r="FL112" s="102"/>
      <c r="FM112" s="102"/>
      <c r="FN112" s="102"/>
      <c r="FO112" s="102"/>
      <c r="FP112" s="102"/>
      <c r="FQ112" s="102"/>
      <c r="FR112" s="102"/>
      <c r="FS112" s="102"/>
      <c r="FT112" s="102"/>
      <c r="FU112" s="102"/>
      <c r="FV112" s="102"/>
      <c r="FW112" s="102"/>
      <c r="FX112" s="102"/>
      <c r="FY112" s="102"/>
      <c r="FZ112" s="102"/>
      <c r="GA112" s="102"/>
      <c r="GB112" s="102"/>
      <c r="GC112" s="102"/>
      <c r="GD112" s="102"/>
      <c r="GE112" s="102"/>
      <c r="GF112" s="102"/>
      <c r="GG112" s="102"/>
      <c r="GH112" s="102"/>
      <c r="GI112" s="102"/>
      <c r="GJ112" s="102"/>
      <c r="GK112" s="102"/>
      <c r="GL112" s="102"/>
      <c r="GM112" s="102"/>
      <c r="GN112" s="102"/>
      <c r="GO112" s="102"/>
      <c r="GP112" s="102"/>
      <c r="GQ112" s="102"/>
      <c r="GR112" s="102"/>
      <c r="GS112" s="102"/>
      <c r="GT112" s="102"/>
      <c r="GU112" s="102"/>
      <c r="GV112" s="102"/>
      <c r="GW112" s="102"/>
      <c r="GX112" s="102"/>
      <c r="GY112" s="102"/>
      <c r="GZ112" s="102"/>
      <c r="HA112" s="102"/>
      <c r="HB112" s="102"/>
      <c r="HC112" s="102"/>
      <c r="HD112" s="102"/>
      <c r="HE112" s="102"/>
      <c r="HF112" s="102"/>
      <c r="HG112" s="102"/>
      <c r="HH112" s="102"/>
      <c r="HI112" s="102"/>
      <c r="HJ112" s="102"/>
      <c r="HK112" s="102"/>
      <c r="HL112" s="102"/>
      <c r="HM112" s="102"/>
      <c r="HN112" s="102"/>
      <c r="HO112" s="102"/>
      <c r="HP112" s="102"/>
      <c r="HQ112" s="102"/>
      <c r="HR112" s="102"/>
      <c r="HS112" s="102"/>
      <c r="HT112" s="102"/>
      <c r="HU112" s="102"/>
      <c r="HV112" s="102"/>
      <c r="HW112" s="102"/>
      <c r="HX112" s="102"/>
      <c r="HY112" s="102"/>
      <c r="HZ112" s="102"/>
      <c r="IA112" s="102"/>
      <c r="IB112" s="102"/>
      <c r="IC112" s="102"/>
      <c r="ID112" s="102"/>
      <c r="IE112" s="102"/>
      <c r="IF112" s="102"/>
      <c r="IG112" s="102"/>
      <c r="IH112" s="102"/>
      <c r="II112" s="102"/>
      <c r="IJ112" s="102"/>
      <c r="IK112" s="102"/>
      <c r="IL112" s="102"/>
      <c r="IM112" s="102"/>
      <c r="IN112" s="102"/>
      <c r="IO112" s="102"/>
      <c r="IP112" s="102"/>
      <c r="IQ112" s="102"/>
      <c r="IR112" s="102"/>
      <c r="IS112" s="102"/>
      <c r="IT112" s="102"/>
      <c r="IU112" s="103"/>
    </row>
    <row r="113" spans="1:255" s="60" customFormat="1" ht="15" customHeight="1" x14ac:dyDescent="0.25">
      <c r="A113" s="127"/>
      <c r="B113" s="113"/>
      <c r="C113" s="154" t="s">
        <v>226</v>
      </c>
      <c r="D113" s="102"/>
      <c r="E113" s="155" t="str">
        <f t="shared" ref="E113:BP113" si="44">IF(SUM(E$56:E$60,E$62:E$67,E$70:E$73)=0,"",IF(SUM(E114:E121)=0,"",IF(D113="",$D113,D113)))</f>
        <v/>
      </c>
      <c r="F113" s="155" t="str">
        <f t="shared" si="44"/>
        <v/>
      </c>
      <c r="G113" s="155" t="str">
        <f t="shared" si="44"/>
        <v/>
      </c>
      <c r="H113" s="155" t="str">
        <f t="shared" si="44"/>
        <v/>
      </c>
      <c r="I113" s="155" t="str">
        <f t="shared" si="44"/>
        <v/>
      </c>
      <c r="J113" s="155" t="str">
        <f t="shared" si="44"/>
        <v/>
      </c>
      <c r="K113" s="155" t="str">
        <f t="shared" si="44"/>
        <v/>
      </c>
      <c r="L113" s="155" t="str">
        <f t="shared" si="44"/>
        <v/>
      </c>
      <c r="M113" s="155" t="str">
        <f t="shared" si="44"/>
        <v/>
      </c>
      <c r="N113" s="155" t="str">
        <f t="shared" si="44"/>
        <v/>
      </c>
      <c r="O113" s="155" t="str">
        <f t="shared" si="44"/>
        <v/>
      </c>
      <c r="P113" s="155" t="str">
        <f t="shared" si="44"/>
        <v/>
      </c>
      <c r="Q113" s="155" t="str">
        <f t="shared" si="44"/>
        <v/>
      </c>
      <c r="R113" s="155" t="str">
        <f t="shared" si="44"/>
        <v/>
      </c>
      <c r="S113" s="155" t="str">
        <f t="shared" si="44"/>
        <v/>
      </c>
      <c r="T113" s="155" t="str">
        <f t="shared" si="44"/>
        <v/>
      </c>
      <c r="U113" s="155" t="str">
        <f t="shared" si="44"/>
        <v/>
      </c>
      <c r="V113" s="155" t="str">
        <f t="shared" si="44"/>
        <v/>
      </c>
      <c r="W113" s="155" t="str">
        <f t="shared" si="44"/>
        <v/>
      </c>
      <c r="X113" s="155" t="str">
        <f t="shared" si="44"/>
        <v/>
      </c>
      <c r="Y113" s="155" t="str">
        <f t="shared" si="44"/>
        <v/>
      </c>
      <c r="Z113" s="155" t="str">
        <f t="shared" si="44"/>
        <v/>
      </c>
      <c r="AA113" s="155" t="str">
        <f t="shared" si="44"/>
        <v/>
      </c>
      <c r="AB113" s="155" t="str">
        <f t="shared" si="44"/>
        <v/>
      </c>
      <c r="AC113" s="155" t="str">
        <f t="shared" si="44"/>
        <v/>
      </c>
      <c r="AD113" s="155" t="str">
        <f t="shared" si="44"/>
        <v/>
      </c>
      <c r="AE113" s="155" t="str">
        <f t="shared" si="44"/>
        <v/>
      </c>
      <c r="AF113" s="155" t="str">
        <f t="shared" si="44"/>
        <v/>
      </c>
      <c r="AG113" s="155" t="str">
        <f t="shared" si="44"/>
        <v/>
      </c>
      <c r="AH113" s="155" t="str">
        <f t="shared" si="44"/>
        <v/>
      </c>
      <c r="AI113" s="155" t="str">
        <f t="shared" si="44"/>
        <v/>
      </c>
      <c r="AJ113" s="155" t="str">
        <f t="shared" si="44"/>
        <v/>
      </c>
      <c r="AK113" s="155" t="str">
        <f t="shared" si="44"/>
        <v/>
      </c>
      <c r="AL113" s="155" t="str">
        <f t="shared" si="44"/>
        <v/>
      </c>
      <c r="AM113" s="155" t="str">
        <f t="shared" si="44"/>
        <v/>
      </c>
      <c r="AN113" s="155" t="str">
        <f t="shared" si="44"/>
        <v/>
      </c>
      <c r="AO113" s="155" t="str">
        <f t="shared" si="44"/>
        <v/>
      </c>
      <c r="AP113" s="155" t="str">
        <f t="shared" si="44"/>
        <v/>
      </c>
      <c r="AQ113" s="155" t="str">
        <f t="shared" si="44"/>
        <v/>
      </c>
      <c r="AR113" s="155" t="str">
        <f t="shared" si="44"/>
        <v/>
      </c>
      <c r="AS113" s="155" t="str">
        <f t="shared" si="44"/>
        <v/>
      </c>
      <c r="AT113" s="155" t="str">
        <f t="shared" si="44"/>
        <v/>
      </c>
      <c r="AU113" s="155" t="str">
        <f t="shared" si="44"/>
        <v/>
      </c>
      <c r="AV113" s="155" t="str">
        <f t="shared" si="44"/>
        <v/>
      </c>
      <c r="AW113" s="155" t="str">
        <f t="shared" si="44"/>
        <v/>
      </c>
      <c r="AX113" s="155" t="str">
        <f t="shared" si="44"/>
        <v/>
      </c>
      <c r="AY113" s="155" t="str">
        <f t="shared" si="44"/>
        <v/>
      </c>
      <c r="AZ113" s="155" t="str">
        <f t="shared" si="44"/>
        <v/>
      </c>
      <c r="BA113" s="155" t="str">
        <f t="shared" si="44"/>
        <v/>
      </c>
      <c r="BB113" s="155" t="str">
        <f t="shared" si="44"/>
        <v/>
      </c>
      <c r="BC113" s="155" t="str">
        <f t="shared" si="44"/>
        <v/>
      </c>
      <c r="BD113" s="155" t="str">
        <f t="shared" si="44"/>
        <v/>
      </c>
      <c r="BE113" s="155" t="str">
        <f t="shared" si="44"/>
        <v/>
      </c>
      <c r="BF113" s="155" t="str">
        <f t="shared" si="44"/>
        <v/>
      </c>
      <c r="BG113" s="155" t="str">
        <f t="shared" si="44"/>
        <v/>
      </c>
      <c r="BH113" s="155" t="str">
        <f t="shared" si="44"/>
        <v/>
      </c>
      <c r="BI113" s="155" t="str">
        <f t="shared" si="44"/>
        <v/>
      </c>
      <c r="BJ113" s="155" t="str">
        <f t="shared" si="44"/>
        <v/>
      </c>
      <c r="BK113" s="155" t="str">
        <f t="shared" si="44"/>
        <v/>
      </c>
      <c r="BL113" s="155" t="str">
        <f t="shared" si="44"/>
        <v/>
      </c>
      <c r="BM113" s="155" t="str">
        <f t="shared" si="44"/>
        <v/>
      </c>
      <c r="BN113" s="155" t="str">
        <f t="shared" si="44"/>
        <v/>
      </c>
      <c r="BO113" s="155" t="str">
        <f t="shared" si="44"/>
        <v/>
      </c>
      <c r="BP113" s="155" t="str">
        <f t="shared" si="44"/>
        <v/>
      </c>
      <c r="BQ113" s="155" t="str">
        <f t="shared" ref="BQ113:EB113" si="45">IF(SUM(BQ$56:BQ$60,BQ$62:BQ$67,BQ$70:BQ$73)=0,"",IF(SUM(BQ114:BQ121)=0,"",IF(BP113="",$D113,BP113)))</f>
        <v/>
      </c>
      <c r="BR113" s="155" t="str">
        <f t="shared" si="45"/>
        <v/>
      </c>
      <c r="BS113" s="155" t="str">
        <f t="shared" si="45"/>
        <v/>
      </c>
      <c r="BT113" s="155" t="str">
        <f t="shared" si="45"/>
        <v/>
      </c>
      <c r="BU113" s="155" t="str">
        <f t="shared" si="45"/>
        <v/>
      </c>
      <c r="BV113" s="155" t="str">
        <f t="shared" si="45"/>
        <v/>
      </c>
      <c r="BW113" s="155" t="str">
        <f t="shared" si="45"/>
        <v/>
      </c>
      <c r="BX113" s="155" t="str">
        <f t="shared" si="45"/>
        <v/>
      </c>
      <c r="BY113" s="155" t="str">
        <f t="shared" si="45"/>
        <v/>
      </c>
      <c r="BZ113" s="155" t="str">
        <f t="shared" si="45"/>
        <v/>
      </c>
      <c r="CA113" s="155" t="str">
        <f t="shared" si="45"/>
        <v/>
      </c>
      <c r="CB113" s="155" t="str">
        <f t="shared" si="45"/>
        <v/>
      </c>
      <c r="CC113" s="155" t="str">
        <f t="shared" si="45"/>
        <v/>
      </c>
      <c r="CD113" s="155" t="str">
        <f t="shared" si="45"/>
        <v/>
      </c>
      <c r="CE113" s="155" t="str">
        <f t="shared" si="45"/>
        <v/>
      </c>
      <c r="CF113" s="155" t="str">
        <f t="shared" si="45"/>
        <v/>
      </c>
      <c r="CG113" s="155" t="str">
        <f t="shared" si="45"/>
        <v/>
      </c>
      <c r="CH113" s="155" t="str">
        <f t="shared" si="45"/>
        <v/>
      </c>
      <c r="CI113" s="155" t="str">
        <f t="shared" si="45"/>
        <v/>
      </c>
      <c r="CJ113" s="155" t="str">
        <f t="shared" si="45"/>
        <v/>
      </c>
      <c r="CK113" s="155" t="str">
        <f t="shared" si="45"/>
        <v/>
      </c>
      <c r="CL113" s="155" t="str">
        <f t="shared" si="45"/>
        <v/>
      </c>
      <c r="CM113" s="155" t="str">
        <f t="shared" si="45"/>
        <v/>
      </c>
      <c r="CN113" s="155" t="str">
        <f t="shared" si="45"/>
        <v/>
      </c>
      <c r="CO113" s="155" t="str">
        <f t="shared" si="45"/>
        <v/>
      </c>
      <c r="CP113" s="155" t="str">
        <f t="shared" si="45"/>
        <v/>
      </c>
      <c r="CQ113" s="155" t="str">
        <f t="shared" si="45"/>
        <v/>
      </c>
      <c r="CR113" s="155" t="str">
        <f t="shared" si="45"/>
        <v/>
      </c>
      <c r="CS113" s="155" t="str">
        <f t="shared" si="45"/>
        <v/>
      </c>
      <c r="CT113" s="155" t="str">
        <f t="shared" si="45"/>
        <v/>
      </c>
      <c r="CU113" s="155" t="str">
        <f t="shared" si="45"/>
        <v/>
      </c>
      <c r="CV113" s="155" t="str">
        <f t="shared" si="45"/>
        <v/>
      </c>
      <c r="CW113" s="155" t="str">
        <f t="shared" si="45"/>
        <v/>
      </c>
      <c r="CX113" s="155" t="str">
        <f t="shared" si="45"/>
        <v/>
      </c>
      <c r="CY113" s="155" t="str">
        <f t="shared" si="45"/>
        <v/>
      </c>
      <c r="CZ113" s="155" t="str">
        <f t="shared" si="45"/>
        <v/>
      </c>
      <c r="DA113" s="155" t="str">
        <f t="shared" si="45"/>
        <v/>
      </c>
      <c r="DB113" s="155" t="str">
        <f t="shared" si="45"/>
        <v/>
      </c>
      <c r="DC113" s="155" t="str">
        <f t="shared" si="45"/>
        <v/>
      </c>
      <c r="DD113" s="155" t="str">
        <f t="shared" si="45"/>
        <v/>
      </c>
      <c r="DE113" s="155" t="str">
        <f t="shared" si="45"/>
        <v/>
      </c>
      <c r="DF113" s="155" t="str">
        <f t="shared" si="45"/>
        <v/>
      </c>
      <c r="DG113" s="155" t="str">
        <f t="shared" si="45"/>
        <v/>
      </c>
      <c r="DH113" s="155" t="str">
        <f t="shared" si="45"/>
        <v/>
      </c>
      <c r="DI113" s="155" t="str">
        <f t="shared" si="45"/>
        <v/>
      </c>
      <c r="DJ113" s="155" t="str">
        <f t="shared" si="45"/>
        <v/>
      </c>
      <c r="DK113" s="155" t="str">
        <f t="shared" si="45"/>
        <v/>
      </c>
      <c r="DL113" s="155" t="str">
        <f t="shared" si="45"/>
        <v/>
      </c>
      <c r="DM113" s="155" t="str">
        <f t="shared" si="45"/>
        <v/>
      </c>
      <c r="DN113" s="155" t="str">
        <f t="shared" si="45"/>
        <v/>
      </c>
      <c r="DO113" s="155" t="str">
        <f t="shared" si="45"/>
        <v/>
      </c>
      <c r="DP113" s="155" t="str">
        <f t="shared" si="45"/>
        <v/>
      </c>
      <c r="DQ113" s="155" t="str">
        <f t="shared" si="45"/>
        <v/>
      </c>
      <c r="DR113" s="155" t="str">
        <f t="shared" si="45"/>
        <v/>
      </c>
      <c r="DS113" s="155" t="str">
        <f t="shared" si="45"/>
        <v/>
      </c>
      <c r="DT113" s="155" t="str">
        <f t="shared" si="45"/>
        <v/>
      </c>
      <c r="DU113" s="155" t="str">
        <f t="shared" si="45"/>
        <v/>
      </c>
      <c r="DV113" s="155" t="str">
        <f t="shared" si="45"/>
        <v/>
      </c>
      <c r="DW113" s="155" t="str">
        <f t="shared" si="45"/>
        <v/>
      </c>
      <c r="DX113" s="155" t="str">
        <f t="shared" si="45"/>
        <v/>
      </c>
      <c r="DY113" s="155" t="str">
        <f t="shared" si="45"/>
        <v/>
      </c>
      <c r="DZ113" s="155" t="str">
        <f t="shared" si="45"/>
        <v/>
      </c>
      <c r="EA113" s="155" t="str">
        <f t="shared" si="45"/>
        <v/>
      </c>
      <c r="EB113" s="155" t="str">
        <f t="shared" si="45"/>
        <v/>
      </c>
      <c r="EC113" s="155" t="str">
        <f t="shared" ref="EC113:GN113" si="46">IF(SUM(EC$56:EC$60,EC$62:EC$67,EC$70:EC$73)=0,"",IF(SUM(EC114:EC121)=0,"",IF(EB113="",$D113,EB113)))</f>
        <v/>
      </c>
      <c r="ED113" s="155" t="str">
        <f t="shared" si="46"/>
        <v/>
      </c>
      <c r="EE113" s="155" t="str">
        <f t="shared" si="46"/>
        <v/>
      </c>
      <c r="EF113" s="155" t="str">
        <f t="shared" si="46"/>
        <v/>
      </c>
      <c r="EG113" s="155" t="str">
        <f t="shared" si="46"/>
        <v/>
      </c>
      <c r="EH113" s="155" t="str">
        <f t="shared" si="46"/>
        <v/>
      </c>
      <c r="EI113" s="155" t="str">
        <f t="shared" si="46"/>
        <v/>
      </c>
      <c r="EJ113" s="155" t="str">
        <f t="shared" si="46"/>
        <v/>
      </c>
      <c r="EK113" s="155" t="str">
        <f t="shared" si="46"/>
        <v/>
      </c>
      <c r="EL113" s="155" t="str">
        <f t="shared" si="46"/>
        <v/>
      </c>
      <c r="EM113" s="155" t="str">
        <f t="shared" si="46"/>
        <v/>
      </c>
      <c r="EN113" s="155" t="str">
        <f t="shared" si="46"/>
        <v/>
      </c>
      <c r="EO113" s="155" t="str">
        <f t="shared" si="46"/>
        <v/>
      </c>
      <c r="EP113" s="155" t="str">
        <f t="shared" si="46"/>
        <v/>
      </c>
      <c r="EQ113" s="155" t="str">
        <f t="shared" si="46"/>
        <v/>
      </c>
      <c r="ER113" s="155" t="str">
        <f t="shared" si="46"/>
        <v/>
      </c>
      <c r="ES113" s="155" t="str">
        <f t="shared" si="46"/>
        <v/>
      </c>
      <c r="ET113" s="155" t="str">
        <f t="shared" si="46"/>
        <v/>
      </c>
      <c r="EU113" s="155" t="str">
        <f t="shared" si="46"/>
        <v/>
      </c>
      <c r="EV113" s="155" t="str">
        <f t="shared" si="46"/>
        <v/>
      </c>
      <c r="EW113" s="155" t="str">
        <f t="shared" si="46"/>
        <v/>
      </c>
      <c r="EX113" s="155" t="str">
        <f t="shared" si="46"/>
        <v/>
      </c>
      <c r="EY113" s="155" t="str">
        <f t="shared" si="46"/>
        <v/>
      </c>
      <c r="EZ113" s="155" t="str">
        <f t="shared" si="46"/>
        <v/>
      </c>
      <c r="FA113" s="155" t="str">
        <f t="shared" si="46"/>
        <v/>
      </c>
      <c r="FB113" s="155" t="str">
        <f t="shared" si="46"/>
        <v/>
      </c>
      <c r="FC113" s="155" t="str">
        <f t="shared" si="46"/>
        <v/>
      </c>
      <c r="FD113" s="155" t="str">
        <f t="shared" si="46"/>
        <v/>
      </c>
      <c r="FE113" s="155" t="str">
        <f t="shared" si="46"/>
        <v/>
      </c>
      <c r="FF113" s="155" t="str">
        <f t="shared" si="46"/>
        <v/>
      </c>
      <c r="FG113" s="155" t="str">
        <f t="shared" si="46"/>
        <v/>
      </c>
      <c r="FH113" s="155" t="str">
        <f t="shared" si="46"/>
        <v/>
      </c>
      <c r="FI113" s="155" t="str">
        <f t="shared" si="46"/>
        <v/>
      </c>
      <c r="FJ113" s="155" t="str">
        <f t="shared" si="46"/>
        <v/>
      </c>
      <c r="FK113" s="155" t="str">
        <f t="shared" si="46"/>
        <v/>
      </c>
      <c r="FL113" s="155" t="str">
        <f t="shared" si="46"/>
        <v/>
      </c>
      <c r="FM113" s="155" t="str">
        <f t="shared" si="46"/>
        <v/>
      </c>
      <c r="FN113" s="155" t="str">
        <f t="shared" si="46"/>
        <v/>
      </c>
      <c r="FO113" s="155" t="str">
        <f t="shared" si="46"/>
        <v/>
      </c>
      <c r="FP113" s="155" t="str">
        <f t="shared" si="46"/>
        <v/>
      </c>
      <c r="FQ113" s="155" t="str">
        <f t="shared" si="46"/>
        <v/>
      </c>
      <c r="FR113" s="155" t="str">
        <f t="shared" si="46"/>
        <v/>
      </c>
      <c r="FS113" s="155" t="str">
        <f t="shared" si="46"/>
        <v/>
      </c>
      <c r="FT113" s="155" t="str">
        <f t="shared" si="46"/>
        <v/>
      </c>
      <c r="FU113" s="155" t="str">
        <f t="shared" si="46"/>
        <v/>
      </c>
      <c r="FV113" s="155" t="str">
        <f t="shared" si="46"/>
        <v/>
      </c>
      <c r="FW113" s="155" t="str">
        <f t="shared" si="46"/>
        <v/>
      </c>
      <c r="FX113" s="155" t="str">
        <f t="shared" si="46"/>
        <v/>
      </c>
      <c r="FY113" s="155" t="str">
        <f t="shared" si="46"/>
        <v/>
      </c>
      <c r="FZ113" s="155" t="str">
        <f t="shared" si="46"/>
        <v/>
      </c>
      <c r="GA113" s="155" t="str">
        <f t="shared" si="46"/>
        <v/>
      </c>
      <c r="GB113" s="155" t="str">
        <f t="shared" si="46"/>
        <v/>
      </c>
      <c r="GC113" s="155" t="str">
        <f t="shared" si="46"/>
        <v/>
      </c>
      <c r="GD113" s="155" t="str">
        <f t="shared" si="46"/>
        <v/>
      </c>
      <c r="GE113" s="155" t="str">
        <f t="shared" si="46"/>
        <v/>
      </c>
      <c r="GF113" s="155" t="str">
        <f t="shared" si="46"/>
        <v/>
      </c>
      <c r="GG113" s="155" t="str">
        <f t="shared" si="46"/>
        <v/>
      </c>
      <c r="GH113" s="155" t="str">
        <f t="shared" si="46"/>
        <v/>
      </c>
      <c r="GI113" s="155" t="str">
        <f t="shared" si="46"/>
        <v/>
      </c>
      <c r="GJ113" s="155" t="str">
        <f t="shared" si="46"/>
        <v/>
      </c>
      <c r="GK113" s="155" t="str">
        <f t="shared" si="46"/>
        <v/>
      </c>
      <c r="GL113" s="155" t="str">
        <f t="shared" si="46"/>
        <v/>
      </c>
      <c r="GM113" s="155" t="str">
        <f t="shared" si="46"/>
        <v/>
      </c>
      <c r="GN113" s="155" t="str">
        <f t="shared" si="46"/>
        <v/>
      </c>
      <c r="GO113" s="155" t="str">
        <f t="shared" ref="GO113:IU113" si="47">IF(SUM(GO$56:GO$60,GO$62:GO$67,GO$70:GO$73)=0,"",IF(SUM(GO114:GO121)=0,"",IF(GN113="",$D113,GN113)))</f>
        <v/>
      </c>
      <c r="GP113" s="155" t="str">
        <f t="shared" si="47"/>
        <v/>
      </c>
      <c r="GQ113" s="155" t="str">
        <f t="shared" si="47"/>
        <v/>
      </c>
      <c r="GR113" s="155" t="str">
        <f t="shared" si="47"/>
        <v/>
      </c>
      <c r="GS113" s="155" t="str">
        <f t="shared" si="47"/>
        <v/>
      </c>
      <c r="GT113" s="155" t="str">
        <f t="shared" si="47"/>
        <v/>
      </c>
      <c r="GU113" s="155" t="str">
        <f t="shared" si="47"/>
        <v/>
      </c>
      <c r="GV113" s="155" t="str">
        <f t="shared" si="47"/>
        <v/>
      </c>
      <c r="GW113" s="155" t="str">
        <f t="shared" si="47"/>
        <v/>
      </c>
      <c r="GX113" s="155" t="str">
        <f t="shared" si="47"/>
        <v/>
      </c>
      <c r="GY113" s="155" t="str">
        <f t="shared" si="47"/>
        <v/>
      </c>
      <c r="GZ113" s="155" t="str">
        <f t="shared" si="47"/>
        <v/>
      </c>
      <c r="HA113" s="155" t="str">
        <f t="shared" si="47"/>
        <v/>
      </c>
      <c r="HB113" s="155" t="str">
        <f t="shared" si="47"/>
        <v/>
      </c>
      <c r="HC113" s="155" t="str">
        <f t="shared" si="47"/>
        <v/>
      </c>
      <c r="HD113" s="155" t="str">
        <f t="shared" si="47"/>
        <v/>
      </c>
      <c r="HE113" s="155" t="str">
        <f t="shared" si="47"/>
        <v/>
      </c>
      <c r="HF113" s="155" t="str">
        <f t="shared" si="47"/>
        <v/>
      </c>
      <c r="HG113" s="155" t="str">
        <f t="shared" si="47"/>
        <v/>
      </c>
      <c r="HH113" s="155" t="str">
        <f t="shared" si="47"/>
        <v/>
      </c>
      <c r="HI113" s="155" t="str">
        <f t="shared" si="47"/>
        <v/>
      </c>
      <c r="HJ113" s="155" t="str">
        <f t="shared" si="47"/>
        <v/>
      </c>
      <c r="HK113" s="155" t="str">
        <f t="shared" si="47"/>
        <v/>
      </c>
      <c r="HL113" s="155" t="str">
        <f t="shared" si="47"/>
        <v/>
      </c>
      <c r="HM113" s="155" t="str">
        <f t="shared" si="47"/>
        <v/>
      </c>
      <c r="HN113" s="155" t="str">
        <f t="shared" si="47"/>
        <v/>
      </c>
      <c r="HO113" s="155" t="str">
        <f t="shared" si="47"/>
        <v/>
      </c>
      <c r="HP113" s="155" t="str">
        <f t="shared" si="47"/>
        <v/>
      </c>
      <c r="HQ113" s="155" t="str">
        <f t="shared" si="47"/>
        <v/>
      </c>
      <c r="HR113" s="155" t="str">
        <f t="shared" si="47"/>
        <v/>
      </c>
      <c r="HS113" s="155" t="str">
        <f t="shared" si="47"/>
        <v/>
      </c>
      <c r="HT113" s="155" t="str">
        <f t="shared" si="47"/>
        <v/>
      </c>
      <c r="HU113" s="155" t="str">
        <f t="shared" si="47"/>
        <v/>
      </c>
      <c r="HV113" s="155" t="str">
        <f t="shared" si="47"/>
        <v/>
      </c>
      <c r="HW113" s="155" t="str">
        <f t="shared" si="47"/>
        <v/>
      </c>
      <c r="HX113" s="155" t="str">
        <f t="shared" si="47"/>
        <v/>
      </c>
      <c r="HY113" s="155" t="str">
        <f t="shared" si="47"/>
        <v/>
      </c>
      <c r="HZ113" s="155" t="str">
        <f t="shared" si="47"/>
        <v/>
      </c>
      <c r="IA113" s="155" t="str">
        <f t="shared" si="47"/>
        <v/>
      </c>
      <c r="IB113" s="155" t="str">
        <f t="shared" si="47"/>
        <v/>
      </c>
      <c r="IC113" s="155" t="str">
        <f t="shared" si="47"/>
        <v/>
      </c>
      <c r="ID113" s="155" t="str">
        <f t="shared" si="47"/>
        <v/>
      </c>
      <c r="IE113" s="155" t="str">
        <f t="shared" si="47"/>
        <v/>
      </c>
      <c r="IF113" s="155" t="str">
        <f t="shared" si="47"/>
        <v/>
      </c>
      <c r="IG113" s="155" t="str">
        <f t="shared" si="47"/>
        <v/>
      </c>
      <c r="IH113" s="155" t="str">
        <f t="shared" si="47"/>
        <v/>
      </c>
      <c r="II113" s="155" t="str">
        <f t="shared" si="47"/>
        <v/>
      </c>
      <c r="IJ113" s="155" t="str">
        <f t="shared" si="47"/>
        <v/>
      </c>
      <c r="IK113" s="155" t="str">
        <f t="shared" si="47"/>
        <v/>
      </c>
      <c r="IL113" s="155" t="str">
        <f t="shared" si="47"/>
        <v/>
      </c>
      <c r="IM113" s="155" t="str">
        <f t="shared" si="47"/>
        <v/>
      </c>
      <c r="IN113" s="155" t="str">
        <f t="shared" si="47"/>
        <v/>
      </c>
      <c r="IO113" s="155" t="str">
        <f t="shared" si="47"/>
        <v/>
      </c>
      <c r="IP113" s="155" t="str">
        <f t="shared" si="47"/>
        <v/>
      </c>
      <c r="IQ113" s="155" t="str">
        <f t="shared" si="47"/>
        <v/>
      </c>
      <c r="IR113" s="155" t="str">
        <f t="shared" si="47"/>
        <v/>
      </c>
      <c r="IS113" s="155" t="str">
        <f t="shared" si="47"/>
        <v/>
      </c>
      <c r="IT113" s="155" t="str">
        <f t="shared" si="47"/>
        <v/>
      </c>
      <c r="IU113" s="156" t="str">
        <f t="shared" si="47"/>
        <v/>
      </c>
    </row>
    <row r="114" spans="1:255" s="60" customFormat="1" ht="15" customHeight="1" x14ac:dyDescent="0.25">
      <c r="A114" s="127"/>
      <c r="B114" s="113"/>
      <c r="C114" s="157" t="s">
        <v>227</v>
      </c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  <c r="CW114" s="102"/>
      <c r="CX114" s="102"/>
      <c r="CY114" s="102"/>
      <c r="CZ114" s="102"/>
      <c r="DA114" s="102"/>
      <c r="DB114" s="102"/>
      <c r="DC114" s="102"/>
      <c r="DD114" s="102"/>
      <c r="DE114" s="102"/>
      <c r="DF114" s="102"/>
      <c r="DG114" s="102"/>
      <c r="DH114" s="102"/>
      <c r="DI114" s="102"/>
      <c r="DJ114" s="102"/>
      <c r="DK114" s="102"/>
      <c r="DL114" s="102"/>
      <c r="DM114" s="102"/>
      <c r="DN114" s="102"/>
      <c r="DO114" s="102"/>
      <c r="DP114" s="102"/>
      <c r="DQ114" s="102"/>
      <c r="DR114" s="102"/>
      <c r="DS114" s="102"/>
      <c r="DT114" s="102"/>
      <c r="DU114" s="102"/>
      <c r="DV114" s="102"/>
      <c r="DW114" s="102"/>
      <c r="DX114" s="102"/>
      <c r="DY114" s="102"/>
      <c r="DZ114" s="102"/>
      <c r="EA114" s="102"/>
      <c r="EB114" s="102"/>
      <c r="EC114" s="102"/>
      <c r="ED114" s="102"/>
      <c r="EE114" s="102"/>
      <c r="EF114" s="102"/>
      <c r="EG114" s="102"/>
      <c r="EH114" s="102"/>
      <c r="EI114" s="102"/>
      <c r="EJ114" s="102"/>
      <c r="EK114" s="102"/>
      <c r="EL114" s="102"/>
      <c r="EM114" s="102"/>
      <c r="EN114" s="102"/>
      <c r="EO114" s="102"/>
      <c r="EP114" s="102"/>
      <c r="EQ114" s="102"/>
      <c r="ER114" s="102"/>
      <c r="ES114" s="102"/>
      <c r="ET114" s="102"/>
      <c r="EU114" s="102"/>
      <c r="EV114" s="102"/>
      <c r="EW114" s="102"/>
      <c r="EX114" s="102"/>
      <c r="EY114" s="102"/>
      <c r="EZ114" s="102"/>
      <c r="FA114" s="102"/>
      <c r="FB114" s="102"/>
      <c r="FC114" s="102"/>
      <c r="FD114" s="102"/>
      <c r="FE114" s="102"/>
      <c r="FF114" s="102"/>
      <c r="FG114" s="102"/>
      <c r="FH114" s="102"/>
      <c r="FI114" s="102"/>
      <c r="FJ114" s="102"/>
      <c r="FK114" s="102"/>
      <c r="FL114" s="102"/>
      <c r="FM114" s="102"/>
      <c r="FN114" s="102"/>
      <c r="FO114" s="102"/>
      <c r="FP114" s="102"/>
      <c r="FQ114" s="102"/>
      <c r="FR114" s="102"/>
      <c r="FS114" s="102"/>
      <c r="FT114" s="102"/>
      <c r="FU114" s="102"/>
      <c r="FV114" s="102"/>
      <c r="FW114" s="102"/>
      <c r="FX114" s="102"/>
      <c r="FY114" s="102"/>
      <c r="FZ114" s="102"/>
      <c r="GA114" s="102"/>
      <c r="GB114" s="102"/>
      <c r="GC114" s="102"/>
      <c r="GD114" s="102"/>
      <c r="GE114" s="102"/>
      <c r="GF114" s="102"/>
      <c r="GG114" s="102"/>
      <c r="GH114" s="102"/>
      <c r="GI114" s="102"/>
      <c r="GJ114" s="102"/>
      <c r="GK114" s="102"/>
      <c r="GL114" s="102"/>
      <c r="GM114" s="102"/>
      <c r="GN114" s="102"/>
      <c r="GO114" s="102"/>
      <c r="GP114" s="102"/>
      <c r="GQ114" s="102"/>
      <c r="GR114" s="102"/>
      <c r="GS114" s="102"/>
      <c r="GT114" s="102"/>
      <c r="GU114" s="102"/>
      <c r="GV114" s="102"/>
      <c r="GW114" s="102"/>
      <c r="GX114" s="102"/>
      <c r="GY114" s="102"/>
      <c r="GZ114" s="102"/>
      <c r="HA114" s="102"/>
      <c r="HB114" s="102"/>
      <c r="HC114" s="102"/>
      <c r="HD114" s="102"/>
      <c r="HE114" s="102"/>
      <c r="HF114" s="102"/>
      <c r="HG114" s="102"/>
      <c r="HH114" s="102"/>
      <c r="HI114" s="102"/>
      <c r="HJ114" s="102"/>
      <c r="HK114" s="102"/>
      <c r="HL114" s="102"/>
      <c r="HM114" s="102"/>
      <c r="HN114" s="102"/>
      <c r="HO114" s="102"/>
      <c r="HP114" s="102"/>
      <c r="HQ114" s="102"/>
      <c r="HR114" s="102"/>
      <c r="HS114" s="102"/>
      <c r="HT114" s="102"/>
      <c r="HU114" s="102"/>
      <c r="HV114" s="102"/>
      <c r="HW114" s="102"/>
      <c r="HX114" s="102"/>
      <c r="HY114" s="102"/>
      <c r="HZ114" s="102"/>
      <c r="IA114" s="102"/>
      <c r="IB114" s="102"/>
      <c r="IC114" s="102"/>
      <c r="ID114" s="102"/>
      <c r="IE114" s="102"/>
      <c r="IF114" s="102"/>
      <c r="IG114" s="102"/>
      <c r="IH114" s="102"/>
      <c r="II114" s="102"/>
      <c r="IJ114" s="102"/>
      <c r="IK114" s="102"/>
      <c r="IL114" s="102"/>
      <c r="IM114" s="102"/>
      <c r="IN114" s="102"/>
      <c r="IO114" s="102"/>
      <c r="IP114" s="102"/>
      <c r="IQ114" s="102"/>
      <c r="IR114" s="102"/>
      <c r="IS114" s="102"/>
      <c r="IT114" s="102"/>
      <c r="IU114" s="103"/>
    </row>
    <row r="115" spans="1:255" s="60" customFormat="1" ht="15" customHeight="1" x14ac:dyDescent="0.25">
      <c r="A115" s="127"/>
      <c r="B115" s="113"/>
      <c r="C115" s="158" t="s">
        <v>228</v>
      </c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  <c r="CW115" s="102"/>
      <c r="CX115" s="102"/>
      <c r="CY115" s="102"/>
      <c r="CZ115" s="102"/>
      <c r="DA115" s="102"/>
      <c r="DB115" s="102"/>
      <c r="DC115" s="102"/>
      <c r="DD115" s="102"/>
      <c r="DE115" s="102"/>
      <c r="DF115" s="102"/>
      <c r="DG115" s="102"/>
      <c r="DH115" s="102"/>
      <c r="DI115" s="102"/>
      <c r="DJ115" s="102"/>
      <c r="DK115" s="102"/>
      <c r="DL115" s="102"/>
      <c r="DM115" s="102"/>
      <c r="DN115" s="102"/>
      <c r="DO115" s="102"/>
      <c r="DP115" s="102"/>
      <c r="DQ115" s="102"/>
      <c r="DR115" s="102"/>
      <c r="DS115" s="102"/>
      <c r="DT115" s="102"/>
      <c r="DU115" s="102"/>
      <c r="DV115" s="102"/>
      <c r="DW115" s="102"/>
      <c r="DX115" s="102"/>
      <c r="DY115" s="102"/>
      <c r="DZ115" s="102"/>
      <c r="EA115" s="102"/>
      <c r="EB115" s="102"/>
      <c r="EC115" s="102"/>
      <c r="ED115" s="102"/>
      <c r="EE115" s="102"/>
      <c r="EF115" s="102"/>
      <c r="EG115" s="102"/>
      <c r="EH115" s="102"/>
      <c r="EI115" s="102"/>
      <c r="EJ115" s="102"/>
      <c r="EK115" s="102"/>
      <c r="EL115" s="102"/>
      <c r="EM115" s="102"/>
      <c r="EN115" s="102"/>
      <c r="EO115" s="102"/>
      <c r="EP115" s="102"/>
      <c r="EQ115" s="102"/>
      <c r="ER115" s="102"/>
      <c r="ES115" s="102"/>
      <c r="ET115" s="102"/>
      <c r="EU115" s="102"/>
      <c r="EV115" s="102"/>
      <c r="EW115" s="102"/>
      <c r="EX115" s="102"/>
      <c r="EY115" s="102"/>
      <c r="EZ115" s="102"/>
      <c r="FA115" s="102"/>
      <c r="FB115" s="102"/>
      <c r="FC115" s="102"/>
      <c r="FD115" s="102"/>
      <c r="FE115" s="102"/>
      <c r="FF115" s="102"/>
      <c r="FG115" s="102"/>
      <c r="FH115" s="102"/>
      <c r="FI115" s="102"/>
      <c r="FJ115" s="102"/>
      <c r="FK115" s="102"/>
      <c r="FL115" s="102"/>
      <c r="FM115" s="102"/>
      <c r="FN115" s="102"/>
      <c r="FO115" s="102"/>
      <c r="FP115" s="102"/>
      <c r="FQ115" s="102"/>
      <c r="FR115" s="102"/>
      <c r="FS115" s="102"/>
      <c r="FT115" s="102"/>
      <c r="FU115" s="102"/>
      <c r="FV115" s="102"/>
      <c r="FW115" s="102"/>
      <c r="FX115" s="102"/>
      <c r="FY115" s="102"/>
      <c r="FZ115" s="102"/>
      <c r="GA115" s="102"/>
      <c r="GB115" s="102"/>
      <c r="GC115" s="102"/>
      <c r="GD115" s="102"/>
      <c r="GE115" s="102"/>
      <c r="GF115" s="102"/>
      <c r="GG115" s="102"/>
      <c r="GH115" s="102"/>
      <c r="GI115" s="102"/>
      <c r="GJ115" s="102"/>
      <c r="GK115" s="102"/>
      <c r="GL115" s="102"/>
      <c r="GM115" s="102"/>
      <c r="GN115" s="102"/>
      <c r="GO115" s="102"/>
      <c r="GP115" s="102"/>
      <c r="GQ115" s="102"/>
      <c r="GR115" s="102"/>
      <c r="GS115" s="102"/>
      <c r="GT115" s="102"/>
      <c r="GU115" s="102"/>
      <c r="GV115" s="102"/>
      <c r="GW115" s="102"/>
      <c r="GX115" s="102"/>
      <c r="GY115" s="102"/>
      <c r="GZ115" s="102"/>
      <c r="HA115" s="102"/>
      <c r="HB115" s="102"/>
      <c r="HC115" s="102"/>
      <c r="HD115" s="102"/>
      <c r="HE115" s="102"/>
      <c r="HF115" s="102"/>
      <c r="HG115" s="102"/>
      <c r="HH115" s="102"/>
      <c r="HI115" s="102"/>
      <c r="HJ115" s="102"/>
      <c r="HK115" s="102"/>
      <c r="HL115" s="102"/>
      <c r="HM115" s="102"/>
      <c r="HN115" s="102"/>
      <c r="HO115" s="102"/>
      <c r="HP115" s="102"/>
      <c r="HQ115" s="102"/>
      <c r="HR115" s="102"/>
      <c r="HS115" s="102"/>
      <c r="HT115" s="102"/>
      <c r="HU115" s="102"/>
      <c r="HV115" s="102"/>
      <c r="HW115" s="102"/>
      <c r="HX115" s="102"/>
      <c r="HY115" s="102"/>
      <c r="HZ115" s="102"/>
      <c r="IA115" s="102"/>
      <c r="IB115" s="102"/>
      <c r="IC115" s="102"/>
      <c r="ID115" s="102"/>
      <c r="IE115" s="102"/>
      <c r="IF115" s="102"/>
      <c r="IG115" s="102"/>
      <c r="IH115" s="102"/>
      <c r="II115" s="102"/>
      <c r="IJ115" s="102"/>
      <c r="IK115" s="102"/>
      <c r="IL115" s="102"/>
      <c r="IM115" s="102"/>
      <c r="IN115" s="102"/>
      <c r="IO115" s="102"/>
      <c r="IP115" s="102"/>
      <c r="IQ115" s="102"/>
      <c r="IR115" s="102"/>
      <c r="IS115" s="102"/>
      <c r="IT115" s="102"/>
      <c r="IU115" s="103"/>
    </row>
    <row r="116" spans="1:255" s="60" customFormat="1" ht="15" customHeight="1" x14ac:dyDescent="0.25">
      <c r="A116" s="127"/>
      <c r="B116" s="113"/>
      <c r="C116" s="159" t="s">
        <v>229</v>
      </c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  <c r="CW116" s="102"/>
      <c r="CX116" s="102"/>
      <c r="CY116" s="102"/>
      <c r="CZ116" s="102"/>
      <c r="DA116" s="102"/>
      <c r="DB116" s="102"/>
      <c r="DC116" s="102"/>
      <c r="DD116" s="102"/>
      <c r="DE116" s="102"/>
      <c r="DF116" s="102"/>
      <c r="DG116" s="102"/>
      <c r="DH116" s="102"/>
      <c r="DI116" s="102"/>
      <c r="DJ116" s="102"/>
      <c r="DK116" s="102"/>
      <c r="DL116" s="102"/>
      <c r="DM116" s="102"/>
      <c r="DN116" s="102"/>
      <c r="DO116" s="102"/>
      <c r="DP116" s="102"/>
      <c r="DQ116" s="102"/>
      <c r="DR116" s="102"/>
      <c r="DS116" s="102"/>
      <c r="DT116" s="102"/>
      <c r="DU116" s="102"/>
      <c r="DV116" s="102"/>
      <c r="DW116" s="102"/>
      <c r="DX116" s="102"/>
      <c r="DY116" s="102"/>
      <c r="DZ116" s="102"/>
      <c r="EA116" s="102"/>
      <c r="EB116" s="102"/>
      <c r="EC116" s="102"/>
      <c r="ED116" s="102"/>
      <c r="EE116" s="102"/>
      <c r="EF116" s="102"/>
      <c r="EG116" s="102"/>
      <c r="EH116" s="102"/>
      <c r="EI116" s="102"/>
      <c r="EJ116" s="102"/>
      <c r="EK116" s="102"/>
      <c r="EL116" s="102"/>
      <c r="EM116" s="102"/>
      <c r="EN116" s="102"/>
      <c r="EO116" s="102"/>
      <c r="EP116" s="102"/>
      <c r="EQ116" s="102"/>
      <c r="ER116" s="102"/>
      <c r="ES116" s="102"/>
      <c r="ET116" s="102"/>
      <c r="EU116" s="102"/>
      <c r="EV116" s="102"/>
      <c r="EW116" s="102"/>
      <c r="EX116" s="102"/>
      <c r="EY116" s="102"/>
      <c r="EZ116" s="102"/>
      <c r="FA116" s="102"/>
      <c r="FB116" s="102"/>
      <c r="FC116" s="102"/>
      <c r="FD116" s="102"/>
      <c r="FE116" s="102"/>
      <c r="FF116" s="102"/>
      <c r="FG116" s="102"/>
      <c r="FH116" s="102"/>
      <c r="FI116" s="102"/>
      <c r="FJ116" s="102"/>
      <c r="FK116" s="102"/>
      <c r="FL116" s="102"/>
      <c r="FM116" s="102"/>
      <c r="FN116" s="102"/>
      <c r="FO116" s="102"/>
      <c r="FP116" s="102"/>
      <c r="FQ116" s="102"/>
      <c r="FR116" s="102"/>
      <c r="FS116" s="102"/>
      <c r="FT116" s="102"/>
      <c r="FU116" s="102"/>
      <c r="FV116" s="102"/>
      <c r="FW116" s="102"/>
      <c r="FX116" s="102"/>
      <c r="FY116" s="102"/>
      <c r="FZ116" s="102"/>
      <c r="GA116" s="102"/>
      <c r="GB116" s="102"/>
      <c r="GC116" s="102"/>
      <c r="GD116" s="102"/>
      <c r="GE116" s="102"/>
      <c r="GF116" s="102"/>
      <c r="GG116" s="102"/>
      <c r="GH116" s="102"/>
      <c r="GI116" s="102"/>
      <c r="GJ116" s="102"/>
      <c r="GK116" s="102"/>
      <c r="GL116" s="102"/>
      <c r="GM116" s="102"/>
      <c r="GN116" s="102"/>
      <c r="GO116" s="102"/>
      <c r="GP116" s="102"/>
      <c r="GQ116" s="102"/>
      <c r="GR116" s="102"/>
      <c r="GS116" s="102"/>
      <c r="GT116" s="102"/>
      <c r="GU116" s="102"/>
      <c r="GV116" s="102"/>
      <c r="GW116" s="102"/>
      <c r="GX116" s="102"/>
      <c r="GY116" s="102"/>
      <c r="GZ116" s="102"/>
      <c r="HA116" s="102"/>
      <c r="HB116" s="102"/>
      <c r="HC116" s="102"/>
      <c r="HD116" s="102"/>
      <c r="HE116" s="102"/>
      <c r="HF116" s="102"/>
      <c r="HG116" s="102"/>
      <c r="HH116" s="102"/>
      <c r="HI116" s="102"/>
      <c r="HJ116" s="102"/>
      <c r="HK116" s="102"/>
      <c r="HL116" s="102"/>
      <c r="HM116" s="102"/>
      <c r="HN116" s="102"/>
      <c r="HO116" s="102"/>
      <c r="HP116" s="102"/>
      <c r="HQ116" s="102"/>
      <c r="HR116" s="102"/>
      <c r="HS116" s="102"/>
      <c r="HT116" s="102"/>
      <c r="HU116" s="102"/>
      <c r="HV116" s="102"/>
      <c r="HW116" s="102"/>
      <c r="HX116" s="102"/>
      <c r="HY116" s="102"/>
      <c r="HZ116" s="102"/>
      <c r="IA116" s="102"/>
      <c r="IB116" s="102"/>
      <c r="IC116" s="102"/>
      <c r="ID116" s="102"/>
      <c r="IE116" s="102"/>
      <c r="IF116" s="102"/>
      <c r="IG116" s="102"/>
      <c r="IH116" s="102"/>
      <c r="II116" s="102"/>
      <c r="IJ116" s="102"/>
      <c r="IK116" s="102"/>
      <c r="IL116" s="102"/>
      <c r="IM116" s="102"/>
      <c r="IN116" s="102"/>
      <c r="IO116" s="102"/>
      <c r="IP116" s="102"/>
      <c r="IQ116" s="102"/>
      <c r="IR116" s="102"/>
      <c r="IS116" s="102"/>
      <c r="IT116" s="102"/>
      <c r="IU116" s="103"/>
    </row>
    <row r="117" spans="1:255" s="60" customFormat="1" ht="15" customHeight="1" x14ac:dyDescent="0.25">
      <c r="A117" s="127"/>
      <c r="B117" s="113"/>
      <c r="C117" s="157" t="s">
        <v>230</v>
      </c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  <c r="CW117" s="102"/>
      <c r="CX117" s="102"/>
      <c r="CY117" s="102"/>
      <c r="CZ117" s="102"/>
      <c r="DA117" s="102"/>
      <c r="DB117" s="102"/>
      <c r="DC117" s="102"/>
      <c r="DD117" s="102"/>
      <c r="DE117" s="102"/>
      <c r="DF117" s="102"/>
      <c r="DG117" s="102"/>
      <c r="DH117" s="102"/>
      <c r="DI117" s="102"/>
      <c r="DJ117" s="102"/>
      <c r="DK117" s="102"/>
      <c r="DL117" s="102"/>
      <c r="DM117" s="102"/>
      <c r="DN117" s="102"/>
      <c r="DO117" s="102"/>
      <c r="DP117" s="102"/>
      <c r="DQ117" s="102"/>
      <c r="DR117" s="102"/>
      <c r="DS117" s="102"/>
      <c r="DT117" s="102"/>
      <c r="DU117" s="102"/>
      <c r="DV117" s="102"/>
      <c r="DW117" s="102"/>
      <c r="DX117" s="102"/>
      <c r="DY117" s="102"/>
      <c r="DZ117" s="102"/>
      <c r="EA117" s="102"/>
      <c r="EB117" s="102"/>
      <c r="EC117" s="102"/>
      <c r="ED117" s="102"/>
      <c r="EE117" s="102"/>
      <c r="EF117" s="102"/>
      <c r="EG117" s="102"/>
      <c r="EH117" s="102"/>
      <c r="EI117" s="102"/>
      <c r="EJ117" s="102"/>
      <c r="EK117" s="102"/>
      <c r="EL117" s="102"/>
      <c r="EM117" s="102"/>
      <c r="EN117" s="102"/>
      <c r="EO117" s="102"/>
      <c r="EP117" s="102"/>
      <c r="EQ117" s="102"/>
      <c r="ER117" s="102"/>
      <c r="ES117" s="102"/>
      <c r="ET117" s="102"/>
      <c r="EU117" s="102"/>
      <c r="EV117" s="102"/>
      <c r="EW117" s="102"/>
      <c r="EX117" s="102"/>
      <c r="EY117" s="102"/>
      <c r="EZ117" s="102"/>
      <c r="FA117" s="102"/>
      <c r="FB117" s="102"/>
      <c r="FC117" s="102"/>
      <c r="FD117" s="102"/>
      <c r="FE117" s="102"/>
      <c r="FF117" s="102"/>
      <c r="FG117" s="102"/>
      <c r="FH117" s="102"/>
      <c r="FI117" s="102"/>
      <c r="FJ117" s="102"/>
      <c r="FK117" s="102"/>
      <c r="FL117" s="102"/>
      <c r="FM117" s="102"/>
      <c r="FN117" s="102"/>
      <c r="FO117" s="102"/>
      <c r="FP117" s="102"/>
      <c r="FQ117" s="102"/>
      <c r="FR117" s="102"/>
      <c r="FS117" s="102"/>
      <c r="FT117" s="102"/>
      <c r="FU117" s="102"/>
      <c r="FV117" s="102"/>
      <c r="FW117" s="102"/>
      <c r="FX117" s="102"/>
      <c r="FY117" s="102"/>
      <c r="FZ117" s="102"/>
      <c r="GA117" s="102"/>
      <c r="GB117" s="102"/>
      <c r="GC117" s="102"/>
      <c r="GD117" s="102"/>
      <c r="GE117" s="102"/>
      <c r="GF117" s="102"/>
      <c r="GG117" s="102"/>
      <c r="GH117" s="102"/>
      <c r="GI117" s="102"/>
      <c r="GJ117" s="102"/>
      <c r="GK117" s="102"/>
      <c r="GL117" s="102"/>
      <c r="GM117" s="102"/>
      <c r="GN117" s="102"/>
      <c r="GO117" s="102"/>
      <c r="GP117" s="102"/>
      <c r="GQ117" s="102"/>
      <c r="GR117" s="102"/>
      <c r="GS117" s="102"/>
      <c r="GT117" s="102"/>
      <c r="GU117" s="102"/>
      <c r="GV117" s="102"/>
      <c r="GW117" s="102"/>
      <c r="GX117" s="102"/>
      <c r="GY117" s="102"/>
      <c r="GZ117" s="102"/>
      <c r="HA117" s="102"/>
      <c r="HB117" s="102"/>
      <c r="HC117" s="102"/>
      <c r="HD117" s="102"/>
      <c r="HE117" s="102"/>
      <c r="HF117" s="102"/>
      <c r="HG117" s="102"/>
      <c r="HH117" s="102"/>
      <c r="HI117" s="102"/>
      <c r="HJ117" s="102"/>
      <c r="HK117" s="102"/>
      <c r="HL117" s="102"/>
      <c r="HM117" s="102"/>
      <c r="HN117" s="102"/>
      <c r="HO117" s="102"/>
      <c r="HP117" s="102"/>
      <c r="HQ117" s="102"/>
      <c r="HR117" s="102"/>
      <c r="HS117" s="102"/>
      <c r="HT117" s="102"/>
      <c r="HU117" s="102"/>
      <c r="HV117" s="102"/>
      <c r="HW117" s="102"/>
      <c r="HX117" s="102"/>
      <c r="HY117" s="102"/>
      <c r="HZ117" s="102"/>
      <c r="IA117" s="102"/>
      <c r="IB117" s="102"/>
      <c r="IC117" s="102"/>
      <c r="ID117" s="102"/>
      <c r="IE117" s="102"/>
      <c r="IF117" s="102"/>
      <c r="IG117" s="102"/>
      <c r="IH117" s="102"/>
      <c r="II117" s="102"/>
      <c r="IJ117" s="102"/>
      <c r="IK117" s="102"/>
      <c r="IL117" s="102"/>
      <c r="IM117" s="102"/>
      <c r="IN117" s="102"/>
      <c r="IO117" s="102"/>
      <c r="IP117" s="102"/>
      <c r="IQ117" s="102"/>
      <c r="IR117" s="102"/>
      <c r="IS117" s="102"/>
      <c r="IT117" s="102"/>
      <c r="IU117" s="103"/>
    </row>
    <row r="118" spans="1:255" s="60" customFormat="1" ht="15" customHeight="1" x14ac:dyDescent="0.25">
      <c r="A118" s="127"/>
      <c r="B118" s="113"/>
      <c r="C118" s="159" t="s">
        <v>231</v>
      </c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  <c r="CW118" s="102"/>
      <c r="CX118" s="102"/>
      <c r="CY118" s="102"/>
      <c r="CZ118" s="102"/>
      <c r="DA118" s="102"/>
      <c r="DB118" s="102"/>
      <c r="DC118" s="102"/>
      <c r="DD118" s="102"/>
      <c r="DE118" s="102"/>
      <c r="DF118" s="102"/>
      <c r="DG118" s="102"/>
      <c r="DH118" s="102"/>
      <c r="DI118" s="102"/>
      <c r="DJ118" s="102"/>
      <c r="DK118" s="102"/>
      <c r="DL118" s="102"/>
      <c r="DM118" s="102"/>
      <c r="DN118" s="102"/>
      <c r="DO118" s="102"/>
      <c r="DP118" s="102"/>
      <c r="DQ118" s="102"/>
      <c r="DR118" s="102"/>
      <c r="DS118" s="102"/>
      <c r="DT118" s="102"/>
      <c r="DU118" s="102"/>
      <c r="DV118" s="102"/>
      <c r="DW118" s="102"/>
      <c r="DX118" s="102"/>
      <c r="DY118" s="102"/>
      <c r="DZ118" s="102"/>
      <c r="EA118" s="102"/>
      <c r="EB118" s="102"/>
      <c r="EC118" s="102"/>
      <c r="ED118" s="102"/>
      <c r="EE118" s="102"/>
      <c r="EF118" s="102"/>
      <c r="EG118" s="102"/>
      <c r="EH118" s="102"/>
      <c r="EI118" s="102"/>
      <c r="EJ118" s="102"/>
      <c r="EK118" s="102"/>
      <c r="EL118" s="102"/>
      <c r="EM118" s="102"/>
      <c r="EN118" s="102"/>
      <c r="EO118" s="102"/>
      <c r="EP118" s="102"/>
      <c r="EQ118" s="102"/>
      <c r="ER118" s="102"/>
      <c r="ES118" s="102"/>
      <c r="ET118" s="102"/>
      <c r="EU118" s="102"/>
      <c r="EV118" s="102"/>
      <c r="EW118" s="102"/>
      <c r="EX118" s="102"/>
      <c r="EY118" s="102"/>
      <c r="EZ118" s="102"/>
      <c r="FA118" s="102"/>
      <c r="FB118" s="102"/>
      <c r="FC118" s="102"/>
      <c r="FD118" s="102"/>
      <c r="FE118" s="102"/>
      <c r="FF118" s="102"/>
      <c r="FG118" s="102"/>
      <c r="FH118" s="102"/>
      <c r="FI118" s="102"/>
      <c r="FJ118" s="102"/>
      <c r="FK118" s="102"/>
      <c r="FL118" s="102"/>
      <c r="FM118" s="102"/>
      <c r="FN118" s="102"/>
      <c r="FO118" s="102"/>
      <c r="FP118" s="102"/>
      <c r="FQ118" s="102"/>
      <c r="FR118" s="102"/>
      <c r="FS118" s="102"/>
      <c r="FT118" s="102"/>
      <c r="FU118" s="102"/>
      <c r="FV118" s="102"/>
      <c r="FW118" s="102"/>
      <c r="FX118" s="102"/>
      <c r="FY118" s="102"/>
      <c r="FZ118" s="102"/>
      <c r="GA118" s="102"/>
      <c r="GB118" s="102"/>
      <c r="GC118" s="102"/>
      <c r="GD118" s="102"/>
      <c r="GE118" s="102"/>
      <c r="GF118" s="102"/>
      <c r="GG118" s="102"/>
      <c r="GH118" s="102"/>
      <c r="GI118" s="102"/>
      <c r="GJ118" s="102"/>
      <c r="GK118" s="102"/>
      <c r="GL118" s="102"/>
      <c r="GM118" s="102"/>
      <c r="GN118" s="102"/>
      <c r="GO118" s="102"/>
      <c r="GP118" s="102"/>
      <c r="GQ118" s="102"/>
      <c r="GR118" s="102"/>
      <c r="GS118" s="102"/>
      <c r="GT118" s="102"/>
      <c r="GU118" s="102"/>
      <c r="GV118" s="102"/>
      <c r="GW118" s="102"/>
      <c r="GX118" s="102"/>
      <c r="GY118" s="102"/>
      <c r="GZ118" s="102"/>
      <c r="HA118" s="102"/>
      <c r="HB118" s="102"/>
      <c r="HC118" s="102"/>
      <c r="HD118" s="102"/>
      <c r="HE118" s="102"/>
      <c r="HF118" s="102"/>
      <c r="HG118" s="102"/>
      <c r="HH118" s="102"/>
      <c r="HI118" s="102"/>
      <c r="HJ118" s="102"/>
      <c r="HK118" s="102"/>
      <c r="HL118" s="102"/>
      <c r="HM118" s="102"/>
      <c r="HN118" s="102"/>
      <c r="HO118" s="102"/>
      <c r="HP118" s="102"/>
      <c r="HQ118" s="102"/>
      <c r="HR118" s="102"/>
      <c r="HS118" s="102"/>
      <c r="HT118" s="102"/>
      <c r="HU118" s="102"/>
      <c r="HV118" s="102"/>
      <c r="HW118" s="102"/>
      <c r="HX118" s="102"/>
      <c r="HY118" s="102"/>
      <c r="HZ118" s="102"/>
      <c r="IA118" s="102"/>
      <c r="IB118" s="102"/>
      <c r="IC118" s="102"/>
      <c r="ID118" s="102"/>
      <c r="IE118" s="102"/>
      <c r="IF118" s="102"/>
      <c r="IG118" s="102"/>
      <c r="IH118" s="102"/>
      <c r="II118" s="102"/>
      <c r="IJ118" s="102"/>
      <c r="IK118" s="102"/>
      <c r="IL118" s="102"/>
      <c r="IM118" s="102"/>
      <c r="IN118" s="102"/>
      <c r="IO118" s="102"/>
      <c r="IP118" s="102"/>
      <c r="IQ118" s="102"/>
      <c r="IR118" s="102"/>
      <c r="IS118" s="102"/>
      <c r="IT118" s="102"/>
      <c r="IU118" s="103"/>
    </row>
    <row r="119" spans="1:255" s="60" customFormat="1" ht="15" customHeight="1" x14ac:dyDescent="0.25">
      <c r="A119" s="127"/>
      <c r="B119" s="113"/>
      <c r="C119" s="157" t="s">
        <v>232</v>
      </c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/>
      <c r="CT119" s="102"/>
      <c r="CU119" s="102"/>
      <c r="CV119" s="102"/>
      <c r="CW119" s="102"/>
      <c r="CX119" s="102"/>
      <c r="CY119" s="102"/>
      <c r="CZ119" s="102"/>
      <c r="DA119" s="102"/>
      <c r="DB119" s="102"/>
      <c r="DC119" s="102"/>
      <c r="DD119" s="102"/>
      <c r="DE119" s="102"/>
      <c r="DF119" s="102"/>
      <c r="DG119" s="102"/>
      <c r="DH119" s="102"/>
      <c r="DI119" s="102"/>
      <c r="DJ119" s="102"/>
      <c r="DK119" s="102"/>
      <c r="DL119" s="102"/>
      <c r="DM119" s="102"/>
      <c r="DN119" s="102"/>
      <c r="DO119" s="102"/>
      <c r="DP119" s="102"/>
      <c r="DQ119" s="102"/>
      <c r="DR119" s="102"/>
      <c r="DS119" s="102"/>
      <c r="DT119" s="102"/>
      <c r="DU119" s="102"/>
      <c r="DV119" s="102"/>
      <c r="DW119" s="102"/>
      <c r="DX119" s="102"/>
      <c r="DY119" s="102"/>
      <c r="DZ119" s="102"/>
      <c r="EA119" s="102"/>
      <c r="EB119" s="102"/>
      <c r="EC119" s="102"/>
      <c r="ED119" s="102"/>
      <c r="EE119" s="102"/>
      <c r="EF119" s="102"/>
      <c r="EG119" s="102"/>
      <c r="EH119" s="102"/>
      <c r="EI119" s="102"/>
      <c r="EJ119" s="102"/>
      <c r="EK119" s="102"/>
      <c r="EL119" s="102"/>
      <c r="EM119" s="102"/>
      <c r="EN119" s="102"/>
      <c r="EO119" s="102"/>
      <c r="EP119" s="102"/>
      <c r="EQ119" s="102"/>
      <c r="ER119" s="102"/>
      <c r="ES119" s="102"/>
      <c r="ET119" s="102"/>
      <c r="EU119" s="102"/>
      <c r="EV119" s="102"/>
      <c r="EW119" s="102"/>
      <c r="EX119" s="102"/>
      <c r="EY119" s="102"/>
      <c r="EZ119" s="102"/>
      <c r="FA119" s="102"/>
      <c r="FB119" s="102"/>
      <c r="FC119" s="102"/>
      <c r="FD119" s="102"/>
      <c r="FE119" s="102"/>
      <c r="FF119" s="102"/>
      <c r="FG119" s="102"/>
      <c r="FH119" s="102"/>
      <c r="FI119" s="102"/>
      <c r="FJ119" s="102"/>
      <c r="FK119" s="102"/>
      <c r="FL119" s="102"/>
      <c r="FM119" s="102"/>
      <c r="FN119" s="102"/>
      <c r="FO119" s="102"/>
      <c r="FP119" s="102"/>
      <c r="FQ119" s="102"/>
      <c r="FR119" s="102"/>
      <c r="FS119" s="102"/>
      <c r="FT119" s="102"/>
      <c r="FU119" s="102"/>
      <c r="FV119" s="102"/>
      <c r="FW119" s="102"/>
      <c r="FX119" s="102"/>
      <c r="FY119" s="102"/>
      <c r="FZ119" s="102"/>
      <c r="GA119" s="102"/>
      <c r="GB119" s="102"/>
      <c r="GC119" s="102"/>
      <c r="GD119" s="102"/>
      <c r="GE119" s="102"/>
      <c r="GF119" s="102"/>
      <c r="GG119" s="102"/>
      <c r="GH119" s="102"/>
      <c r="GI119" s="102"/>
      <c r="GJ119" s="102"/>
      <c r="GK119" s="102"/>
      <c r="GL119" s="102"/>
      <c r="GM119" s="102"/>
      <c r="GN119" s="102"/>
      <c r="GO119" s="102"/>
      <c r="GP119" s="102"/>
      <c r="GQ119" s="102"/>
      <c r="GR119" s="102"/>
      <c r="GS119" s="102"/>
      <c r="GT119" s="102"/>
      <c r="GU119" s="102"/>
      <c r="GV119" s="102"/>
      <c r="GW119" s="102"/>
      <c r="GX119" s="102"/>
      <c r="GY119" s="102"/>
      <c r="GZ119" s="102"/>
      <c r="HA119" s="102"/>
      <c r="HB119" s="102"/>
      <c r="HC119" s="102"/>
      <c r="HD119" s="102"/>
      <c r="HE119" s="102"/>
      <c r="HF119" s="102"/>
      <c r="HG119" s="102"/>
      <c r="HH119" s="102"/>
      <c r="HI119" s="102"/>
      <c r="HJ119" s="102"/>
      <c r="HK119" s="102"/>
      <c r="HL119" s="102"/>
      <c r="HM119" s="102"/>
      <c r="HN119" s="102"/>
      <c r="HO119" s="102"/>
      <c r="HP119" s="102"/>
      <c r="HQ119" s="102"/>
      <c r="HR119" s="102"/>
      <c r="HS119" s="102"/>
      <c r="HT119" s="102"/>
      <c r="HU119" s="102"/>
      <c r="HV119" s="102"/>
      <c r="HW119" s="102"/>
      <c r="HX119" s="102"/>
      <c r="HY119" s="102"/>
      <c r="HZ119" s="102"/>
      <c r="IA119" s="102"/>
      <c r="IB119" s="102"/>
      <c r="IC119" s="102"/>
      <c r="ID119" s="102"/>
      <c r="IE119" s="102"/>
      <c r="IF119" s="102"/>
      <c r="IG119" s="102"/>
      <c r="IH119" s="102"/>
      <c r="II119" s="102"/>
      <c r="IJ119" s="102"/>
      <c r="IK119" s="102"/>
      <c r="IL119" s="102"/>
      <c r="IM119" s="102"/>
      <c r="IN119" s="102"/>
      <c r="IO119" s="102"/>
      <c r="IP119" s="102"/>
      <c r="IQ119" s="102"/>
      <c r="IR119" s="102"/>
      <c r="IS119" s="102"/>
      <c r="IT119" s="102"/>
      <c r="IU119" s="103"/>
    </row>
    <row r="120" spans="1:255" s="60" customFormat="1" ht="15" customHeight="1" x14ac:dyDescent="0.25">
      <c r="A120" s="127"/>
      <c r="B120" s="113"/>
      <c r="C120" s="159" t="s">
        <v>233</v>
      </c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  <c r="CW120" s="102"/>
      <c r="CX120" s="102"/>
      <c r="CY120" s="102"/>
      <c r="CZ120" s="102"/>
      <c r="DA120" s="102"/>
      <c r="DB120" s="102"/>
      <c r="DC120" s="102"/>
      <c r="DD120" s="102"/>
      <c r="DE120" s="102"/>
      <c r="DF120" s="102"/>
      <c r="DG120" s="102"/>
      <c r="DH120" s="102"/>
      <c r="DI120" s="102"/>
      <c r="DJ120" s="102"/>
      <c r="DK120" s="102"/>
      <c r="DL120" s="102"/>
      <c r="DM120" s="102"/>
      <c r="DN120" s="102"/>
      <c r="DO120" s="102"/>
      <c r="DP120" s="102"/>
      <c r="DQ120" s="102"/>
      <c r="DR120" s="102"/>
      <c r="DS120" s="102"/>
      <c r="DT120" s="102"/>
      <c r="DU120" s="102"/>
      <c r="DV120" s="102"/>
      <c r="DW120" s="102"/>
      <c r="DX120" s="102"/>
      <c r="DY120" s="102"/>
      <c r="DZ120" s="102"/>
      <c r="EA120" s="102"/>
      <c r="EB120" s="102"/>
      <c r="EC120" s="102"/>
      <c r="ED120" s="102"/>
      <c r="EE120" s="102"/>
      <c r="EF120" s="102"/>
      <c r="EG120" s="102"/>
      <c r="EH120" s="102"/>
      <c r="EI120" s="102"/>
      <c r="EJ120" s="102"/>
      <c r="EK120" s="102"/>
      <c r="EL120" s="102"/>
      <c r="EM120" s="102"/>
      <c r="EN120" s="102"/>
      <c r="EO120" s="102"/>
      <c r="EP120" s="102"/>
      <c r="EQ120" s="102"/>
      <c r="ER120" s="102"/>
      <c r="ES120" s="102"/>
      <c r="ET120" s="102"/>
      <c r="EU120" s="102"/>
      <c r="EV120" s="102"/>
      <c r="EW120" s="102"/>
      <c r="EX120" s="102"/>
      <c r="EY120" s="102"/>
      <c r="EZ120" s="102"/>
      <c r="FA120" s="102"/>
      <c r="FB120" s="102"/>
      <c r="FC120" s="102"/>
      <c r="FD120" s="102"/>
      <c r="FE120" s="102"/>
      <c r="FF120" s="102"/>
      <c r="FG120" s="102"/>
      <c r="FH120" s="102"/>
      <c r="FI120" s="102"/>
      <c r="FJ120" s="102"/>
      <c r="FK120" s="102"/>
      <c r="FL120" s="102"/>
      <c r="FM120" s="102"/>
      <c r="FN120" s="102"/>
      <c r="FO120" s="102"/>
      <c r="FP120" s="102"/>
      <c r="FQ120" s="102"/>
      <c r="FR120" s="102"/>
      <c r="FS120" s="102"/>
      <c r="FT120" s="102"/>
      <c r="FU120" s="102"/>
      <c r="FV120" s="102"/>
      <c r="FW120" s="102"/>
      <c r="FX120" s="102"/>
      <c r="FY120" s="102"/>
      <c r="FZ120" s="102"/>
      <c r="GA120" s="102"/>
      <c r="GB120" s="102"/>
      <c r="GC120" s="102"/>
      <c r="GD120" s="102"/>
      <c r="GE120" s="102"/>
      <c r="GF120" s="102"/>
      <c r="GG120" s="102"/>
      <c r="GH120" s="102"/>
      <c r="GI120" s="102"/>
      <c r="GJ120" s="102"/>
      <c r="GK120" s="102"/>
      <c r="GL120" s="102"/>
      <c r="GM120" s="102"/>
      <c r="GN120" s="102"/>
      <c r="GO120" s="102"/>
      <c r="GP120" s="102"/>
      <c r="GQ120" s="102"/>
      <c r="GR120" s="102"/>
      <c r="GS120" s="102"/>
      <c r="GT120" s="102"/>
      <c r="GU120" s="102"/>
      <c r="GV120" s="102"/>
      <c r="GW120" s="102"/>
      <c r="GX120" s="102"/>
      <c r="GY120" s="102"/>
      <c r="GZ120" s="102"/>
      <c r="HA120" s="102"/>
      <c r="HB120" s="102"/>
      <c r="HC120" s="102"/>
      <c r="HD120" s="102"/>
      <c r="HE120" s="102"/>
      <c r="HF120" s="102"/>
      <c r="HG120" s="102"/>
      <c r="HH120" s="102"/>
      <c r="HI120" s="102"/>
      <c r="HJ120" s="102"/>
      <c r="HK120" s="102"/>
      <c r="HL120" s="102"/>
      <c r="HM120" s="102"/>
      <c r="HN120" s="102"/>
      <c r="HO120" s="102"/>
      <c r="HP120" s="102"/>
      <c r="HQ120" s="102"/>
      <c r="HR120" s="102"/>
      <c r="HS120" s="102"/>
      <c r="HT120" s="102"/>
      <c r="HU120" s="102"/>
      <c r="HV120" s="102"/>
      <c r="HW120" s="102"/>
      <c r="HX120" s="102"/>
      <c r="HY120" s="102"/>
      <c r="HZ120" s="102"/>
      <c r="IA120" s="102"/>
      <c r="IB120" s="102"/>
      <c r="IC120" s="102"/>
      <c r="ID120" s="102"/>
      <c r="IE120" s="102"/>
      <c r="IF120" s="102"/>
      <c r="IG120" s="102"/>
      <c r="IH120" s="102"/>
      <c r="II120" s="102"/>
      <c r="IJ120" s="102"/>
      <c r="IK120" s="102"/>
      <c r="IL120" s="102"/>
      <c r="IM120" s="102"/>
      <c r="IN120" s="102"/>
      <c r="IO120" s="102"/>
      <c r="IP120" s="102"/>
      <c r="IQ120" s="102"/>
      <c r="IR120" s="102"/>
      <c r="IS120" s="102"/>
      <c r="IT120" s="102"/>
      <c r="IU120" s="103"/>
    </row>
    <row r="121" spans="1:255" s="60" customFormat="1" ht="15" customHeight="1" x14ac:dyDescent="0.25">
      <c r="A121" s="127"/>
      <c r="B121" s="113"/>
      <c r="C121" s="160" t="s">
        <v>234</v>
      </c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2"/>
      <c r="CB121" s="102"/>
      <c r="CC121" s="102"/>
      <c r="CD121" s="102"/>
      <c r="CE121" s="102"/>
      <c r="CF121" s="102"/>
      <c r="CG121" s="102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/>
      <c r="CT121" s="102"/>
      <c r="CU121" s="102"/>
      <c r="CV121" s="102"/>
      <c r="CW121" s="102"/>
      <c r="CX121" s="102"/>
      <c r="CY121" s="102"/>
      <c r="CZ121" s="102"/>
      <c r="DA121" s="102"/>
      <c r="DB121" s="102"/>
      <c r="DC121" s="102"/>
      <c r="DD121" s="102"/>
      <c r="DE121" s="102"/>
      <c r="DF121" s="102"/>
      <c r="DG121" s="102"/>
      <c r="DH121" s="102"/>
      <c r="DI121" s="102"/>
      <c r="DJ121" s="102"/>
      <c r="DK121" s="102"/>
      <c r="DL121" s="102"/>
      <c r="DM121" s="102"/>
      <c r="DN121" s="102"/>
      <c r="DO121" s="102"/>
      <c r="DP121" s="102"/>
      <c r="DQ121" s="102"/>
      <c r="DR121" s="102"/>
      <c r="DS121" s="102"/>
      <c r="DT121" s="102"/>
      <c r="DU121" s="102"/>
      <c r="DV121" s="102"/>
      <c r="DW121" s="102"/>
      <c r="DX121" s="102"/>
      <c r="DY121" s="102"/>
      <c r="DZ121" s="102"/>
      <c r="EA121" s="102"/>
      <c r="EB121" s="102"/>
      <c r="EC121" s="102"/>
      <c r="ED121" s="102"/>
      <c r="EE121" s="102"/>
      <c r="EF121" s="102"/>
      <c r="EG121" s="102"/>
      <c r="EH121" s="102"/>
      <c r="EI121" s="102"/>
      <c r="EJ121" s="102"/>
      <c r="EK121" s="102"/>
      <c r="EL121" s="102"/>
      <c r="EM121" s="102"/>
      <c r="EN121" s="102"/>
      <c r="EO121" s="102"/>
      <c r="EP121" s="102"/>
      <c r="EQ121" s="102"/>
      <c r="ER121" s="102"/>
      <c r="ES121" s="102"/>
      <c r="ET121" s="102"/>
      <c r="EU121" s="102"/>
      <c r="EV121" s="102"/>
      <c r="EW121" s="102"/>
      <c r="EX121" s="102"/>
      <c r="EY121" s="102"/>
      <c r="EZ121" s="102"/>
      <c r="FA121" s="102"/>
      <c r="FB121" s="102"/>
      <c r="FC121" s="102"/>
      <c r="FD121" s="102"/>
      <c r="FE121" s="102"/>
      <c r="FF121" s="102"/>
      <c r="FG121" s="102"/>
      <c r="FH121" s="102"/>
      <c r="FI121" s="102"/>
      <c r="FJ121" s="102"/>
      <c r="FK121" s="102"/>
      <c r="FL121" s="102"/>
      <c r="FM121" s="102"/>
      <c r="FN121" s="102"/>
      <c r="FO121" s="102"/>
      <c r="FP121" s="102"/>
      <c r="FQ121" s="102"/>
      <c r="FR121" s="102"/>
      <c r="FS121" s="102"/>
      <c r="FT121" s="102"/>
      <c r="FU121" s="102"/>
      <c r="FV121" s="102"/>
      <c r="FW121" s="102"/>
      <c r="FX121" s="102"/>
      <c r="FY121" s="102"/>
      <c r="FZ121" s="102"/>
      <c r="GA121" s="102"/>
      <c r="GB121" s="102"/>
      <c r="GC121" s="102"/>
      <c r="GD121" s="102"/>
      <c r="GE121" s="102"/>
      <c r="GF121" s="102"/>
      <c r="GG121" s="102"/>
      <c r="GH121" s="102"/>
      <c r="GI121" s="102"/>
      <c r="GJ121" s="102"/>
      <c r="GK121" s="102"/>
      <c r="GL121" s="102"/>
      <c r="GM121" s="102"/>
      <c r="GN121" s="102"/>
      <c r="GO121" s="102"/>
      <c r="GP121" s="102"/>
      <c r="GQ121" s="102"/>
      <c r="GR121" s="102"/>
      <c r="GS121" s="102"/>
      <c r="GT121" s="102"/>
      <c r="GU121" s="102"/>
      <c r="GV121" s="102"/>
      <c r="GW121" s="102"/>
      <c r="GX121" s="102"/>
      <c r="GY121" s="102"/>
      <c r="GZ121" s="102"/>
      <c r="HA121" s="102"/>
      <c r="HB121" s="102"/>
      <c r="HC121" s="102"/>
      <c r="HD121" s="102"/>
      <c r="HE121" s="102"/>
      <c r="HF121" s="102"/>
      <c r="HG121" s="102"/>
      <c r="HH121" s="102"/>
      <c r="HI121" s="102"/>
      <c r="HJ121" s="102"/>
      <c r="HK121" s="102"/>
      <c r="HL121" s="102"/>
      <c r="HM121" s="102"/>
      <c r="HN121" s="102"/>
      <c r="HO121" s="102"/>
      <c r="HP121" s="102"/>
      <c r="HQ121" s="102"/>
      <c r="HR121" s="102"/>
      <c r="HS121" s="102"/>
      <c r="HT121" s="102"/>
      <c r="HU121" s="102"/>
      <c r="HV121" s="102"/>
      <c r="HW121" s="102"/>
      <c r="HX121" s="102"/>
      <c r="HY121" s="102"/>
      <c r="HZ121" s="102"/>
      <c r="IA121" s="102"/>
      <c r="IB121" s="102"/>
      <c r="IC121" s="102"/>
      <c r="ID121" s="102"/>
      <c r="IE121" s="102"/>
      <c r="IF121" s="102"/>
      <c r="IG121" s="102"/>
      <c r="IH121" s="102"/>
      <c r="II121" s="102"/>
      <c r="IJ121" s="102"/>
      <c r="IK121" s="102"/>
      <c r="IL121" s="102"/>
      <c r="IM121" s="102"/>
      <c r="IN121" s="102"/>
      <c r="IO121" s="102"/>
      <c r="IP121" s="102"/>
      <c r="IQ121" s="102"/>
      <c r="IR121" s="102"/>
      <c r="IS121" s="102"/>
      <c r="IT121" s="102"/>
      <c r="IU121" s="103"/>
    </row>
    <row r="122" spans="1:255" s="60" customFormat="1" ht="15" customHeight="1" x14ac:dyDescent="0.25">
      <c r="A122" s="127"/>
      <c r="B122" s="113"/>
      <c r="C122" s="154" t="s">
        <v>235</v>
      </c>
      <c r="D122" s="102"/>
      <c r="E122" s="155" t="str">
        <f t="shared" ref="E122:BP122" si="48">IF(SUM(E$56:E$60,E$62:E$67,E$70:E$73)=0,"",IF(SUM(E123:E130)=0,"",IF(D122="",$D122,D122)))</f>
        <v/>
      </c>
      <c r="F122" s="155" t="str">
        <f t="shared" si="48"/>
        <v/>
      </c>
      <c r="G122" s="155" t="str">
        <f t="shared" si="48"/>
        <v/>
      </c>
      <c r="H122" s="155" t="str">
        <f t="shared" si="48"/>
        <v/>
      </c>
      <c r="I122" s="155" t="str">
        <f t="shared" si="48"/>
        <v/>
      </c>
      <c r="J122" s="155" t="str">
        <f t="shared" si="48"/>
        <v/>
      </c>
      <c r="K122" s="155" t="str">
        <f t="shared" si="48"/>
        <v/>
      </c>
      <c r="L122" s="155" t="str">
        <f t="shared" si="48"/>
        <v/>
      </c>
      <c r="M122" s="155" t="str">
        <f t="shared" si="48"/>
        <v/>
      </c>
      <c r="N122" s="155" t="str">
        <f t="shared" si="48"/>
        <v/>
      </c>
      <c r="O122" s="155" t="str">
        <f t="shared" si="48"/>
        <v/>
      </c>
      <c r="P122" s="155" t="str">
        <f t="shared" si="48"/>
        <v/>
      </c>
      <c r="Q122" s="155" t="str">
        <f t="shared" si="48"/>
        <v/>
      </c>
      <c r="R122" s="155" t="str">
        <f t="shared" si="48"/>
        <v/>
      </c>
      <c r="S122" s="155" t="str">
        <f t="shared" si="48"/>
        <v/>
      </c>
      <c r="T122" s="155" t="str">
        <f t="shared" si="48"/>
        <v/>
      </c>
      <c r="U122" s="155" t="str">
        <f t="shared" si="48"/>
        <v/>
      </c>
      <c r="V122" s="155" t="str">
        <f t="shared" si="48"/>
        <v/>
      </c>
      <c r="W122" s="155" t="str">
        <f t="shared" si="48"/>
        <v/>
      </c>
      <c r="X122" s="155" t="str">
        <f t="shared" si="48"/>
        <v/>
      </c>
      <c r="Y122" s="155" t="str">
        <f t="shared" si="48"/>
        <v/>
      </c>
      <c r="Z122" s="155" t="str">
        <f t="shared" si="48"/>
        <v/>
      </c>
      <c r="AA122" s="155" t="str">
        <f t="shared" si="48"/>
        <v/>
      </c>
      <c r="AB122" s="155" t="str">
        <f t="shared" si="48"/>
        <v/>
      </c>
      <c r="AC122" s="155" t="str">
        <f t="shared" si="48"/>
        <v/>
      </c>
      <c r="AD122" s="155" t="str">
        <f t="shared" si="48"/>
        <v/>
      </c>
      <c r="AE122" s="155" t="str">
        <f t="shared" si="48"/>
        <v/>
      </c>
      <c r="AF122" s="155" t="str">
        <f t="shared" si="48"/>
        <v/>
      </c>
      <c r="AG122" s="155" t="str">
        <f t="shared" si="48"/>
        <v/>
      </c>
      <c r="AH122" s="155" t="str">
        <f t="shared" si="48"/>
        <v/>
      </c>
      <c r="AI122" s="155" t="str">
        <f t="shared" si="48"/>
        <v/>
      </c>
      <c r="AJ122" s="155" t="str">
        <f t="shared" si="48"/>
        <v/>
      </c>
      <c r="AK122" s="155" t="str">
        <f t="shared" si="48"/>
        <v/>
      </c>
      <c r="AL122" s="155" t="str">
        <f t="shared" si="48"/>
        <v/>
      </c>
      <c r="AM122" s="155" t="str">
        <f t="shared" si="48"/>
        <v/>
      </c>
      <c r="AN122" s="155" t="str">
        <f t="shared" si="48"/>
        <v/>
      </c>
      <c r="AO122" s="155" t="str">
        <f t="shared" si="48"/>
        <v/>
      </c>
      <c r="AP122" s="155" t="str">
        <f t="shared" si="48"/>
        <v/>
      </c>
      <c r="AQ122" s="155" t="str">
        <f t="shared" si="48"/>
        <v/>
      </c>
      <c r="AR122" s="155" t="str">
        <f t="shared" si="48"/>
        <v/>
      </c>
      <c r="AS122" s="155" t="str">
        <f t="shared" si="48"/>
        <v/>
      </c>
      <c r="AT122" s="155" t="str">
        <f t="shared" si="48"/>
        <v/>
      </c>
      <c r="AU122" s="155" t="str">
        <f t="shared" si="48"/>
        <v/>
      </c>
      <c r="AV122" s="155" t="str">
        <f t="shared" si="48"/>
        <v/>
      </c>
      <c r="AW122" s="155" t="str">
        <f t="shared" si="48"/>
        <v/>
      </c>
      <c r="AX122" s="155" t="str">
        <f t="shared" si="48"/>
        <v/>
      </c>
      <c r="AY122" s="155" t="str">
        <f t="shared" si="48"/>
        <v/>
      </c>
      <c r="AZ122" s="155" t="str">
        <f t="shared" si="48"/>
        <v/>
      </c>
      <c r="BA122" s="155" t="str">
        <f t="shared" si="48"/>
        <v/>
      </c>
      <c r="BB122" s="155" t="str">
        <f t="shared" si="48"/>
        <v/>
      </c>
      <c r="BC122" s="155" t="str">
        <f t="shared" si="48"/>
        <v/>
      </c>
      <c r="BD122" s="155" t="str">
        <f t="shared" si="48"/>
        <v/>
      </c>
      <c r="BE122" s="155" t="str">
        <f t="shared" si="48"/>
        <v/>
      </c>
      <c r="BF122" s="155" t="str">
        <f t="shared" si="48"/>
        <v/>
      </c>
      <c r="BG122" s="155" t="str">
        <f t="shared" si="48"/>
        <v/>
      </c>
      <c r="BH122" s="155" t="str">
        <f t="shared" si="48"/>
        <v/>
      </c>
      <c r="BI122" s="155" t="str">
        <f t="shared" si="48"/>
        <v/>
      </c>
      <c r="BJ122" s="155" t="str">
        <f t="shared" si="48"/>
        <v/>
      </c>
      <c r="BK122" s="155" t="str">
        <f t="shared" si="48"/>
        <v/>
      </c>
      <c r="BL122" s="155" t="str">
        <f t="shared" si="48"/>
        <v/>
      </c>
      <c r="BM122" s="155" t="str">
        <f t="shared" si="48"/>
        <v/>
      </c>
      <c r="BN122" s="155" t="str">
        <f t="shared" si="48"/>
        <v/>
      </c>
      <c r="BO122" s="155" t="str">
        <f t="shared" si="48"/>
        <v/>
      </c>
      <c r="BP122" s="155" t="str">
        <f t="shared" si="48"/>
        <v/>
      </c>
      <c r="BQ122" s="155" t="str">
        <f t="shared" ref="BQ122:EB122" si="49">IF(SUM(BQ$56:BQ$60,BQ$62:BQ$67,BQ$70:BQ$73)=0,"",IF(SUM(BQ123:BQ130)=0,"",IF(BP122="",$D122,BP122)))</f>
        <v/>
      </c>
      <c r="BR122" s="155" t="str">
        <f t="shared" si="49"/>
        <v/>
      </c>
      <c r="BS122" s="155" t="str">
        <f t="shared" si="49"/>
        <v/>
      </c>
      <c r="BT122" s="155" t="str">
        <f t="shared" si="49"/>
        <v/>
      </c>
      <c r="BU122" s="155" t="str">
        <f t="shared" si="49"/>
        <v/>
      </c>
      <c r="BV122" s="155" t="str">
        <f t="shared" si="49"/>
        <v/>
      </c>
      <c r="BW122" s="155" t="str">
        <f t="shared" si="49"/>
        <v/>
      </c>
      <c r="BX122" s="155" t="str">
        <f t="shared" si="49"/>
        <v/>
      </c>
      <c r="BY122" s="155" t="str">
        <f t="shared" si="49"/>
        <v/>
      </c>
      <c r="BZ122" s="155" t="str">
        <f t="shared" si="49"/>
        <v/>
      </c>
      <c r="CA122" s="155" t="str">
        <f t="shared" si="49"/>
        <v/>
      </c>
      <c r="CB122" s="155" t="str">
        <f t="shared" si="49"/>
        <v/>
      </c>
      <c r="CC122" s="155" t="str">
        <f t="shared" si="49"/>
        <v/>
      </c>
      <c r="CD122" s="155" t="str">
        <f t="shared" si="49"/>
        <v/>
      </c>
      <c r="CE122" s="155" t="str">
        <f t="shared" si="49"/>
        <v/>
      </c>
      <c r="CF122" s="155" t="str">
        <f t="shared" si="49"/>
        <v/>
      </c>
      <c r="CG122" s="155" t="str">
        <f t="shared" si="49"/>
        <v/>
      </c>
      <c r="CH122" s="155" t="str">
        <f t="shared" si="49"/>
        <v/>
      </c>
      <c r="CI122" s="155" t="str">
        <f t="shared" si="49"/>
        <v/>
      </c>
      <c r="CJ122" s="155" t="str">
        <f t="shared" si="49"/>
        <v/>
      </c>
      <c r="CK122" s="155" t="str">
        <f t="shared" si="49"/>
        <v/>
      </c>
      <c r="CL122" s="155" t="str">
        <f t="shared" si="49"/>
        <v/>
      </c>
      <c r="CM122" s="155" t="str">
        <f t="shared" si="49"/>
        <v/>
      </c>
      <c r="CN122" s="155" t="str">
        <f t="shared" si="49"/>
        <v/>
      </c>
      <c r="CO122" s="155" t="str">
        <f t="shared" si="49"/>
        <v/>
      </c>
      <c r="CP122" s="155" t="str">
        <f t="shared" si="49"/>
        <v/>
      </c>
      <c r="CQ122" s="155" t="str">
        <f t="shared" si="49"/>
        <v/>
      </c>
      <c r="CR122" s="155" t="str">
        <f t="shared" si="49"/>
        <v/>
      </c>
      <c r="CS122" s="155" t="str">
        <f t="shared" si="49"/>
        <v/>
      </c>
      <c r="CT122" s="155" t="str">
        <f t="shared" si="49"/>
        <v/>
      </c>
      <c r="CU122" s="155" t="str">
        <f t="shared" si="49"/>
        <v/>
      </c>
      <c r="CV122" s="155" t="str">
        <f t="shared" si="49"/>
        <v/>
      </c>
      <c r="CW122" s="155" t="str">
        <f t="shared" si="49"/>
        <v/>
      </c>
      <c r="CX122" s="155" t="str">
        <f t="shared" si="49"/>
        <v/>
      </c>
      <c r="CY122" s="155" t="str">
        <f t="shared" si="49"/>
        <v/>
      </c>
      <c r="CZ122" s="155" t="str">
        <f t="shared" si="49"/>
        <v/>
      </c>
      <c r="DA122" s="155" t="str">
        <f t="shared" si="49"/>
        <v/>
      </c>
      <c r="DB122" s="155" t="str">
        <f t="shared" si="49"/>
        <v/>
      </c>
      <c r="DC122" s="155" t="str">
        <f t="shared" si="49"/>
        <v/>
      </c>
      <c r="DD122" s="155" t="str">
        <f t="shared" si="49"/>
        <v/>
      </c>
      <c r="DE122" s="155" t="str">
        <f t="shared" si="49"/>
        <v/>
      </c>
      <c r="DF122" s="155" t="str">
        <f t="shared" si="49"/>
        <v/>
      </c>
      <c r="DG122" s="155" t="str">
        <f t="shared" si="49"/>
        <v/>
      </c>
      <c r="DH122" s="155" t="str">
        <f t="shared" si="49"/>
        <v/>
      </c>
      <c r="DI122" s="155" t="str">
        <f t="shared" si="49"/>
        <v/>
      </c>
      <c r="DJ122" s="155" t="str">
        <f t="shared" si="49"/>
        <v/>
      </c>
      <c r="DK122" s="155" t="str">
        <f t="shared" si="49"/>
        <v/>
      </c>
      <c r="DL122" s="155" t="str">
        <f t="shared" si="49"/>
        <v/>
      </c>
      <c r="DM122" s="155" t="str">
        <f t="shared" si="49"/>
        <v/>
      </c>
      <c r="DN122" s="155" t="str">
        <f t="shared" si="49"/>
        <v/>
      </c>
      <c r="DO122" s="155" t="str">
        <f t="shared" si="49"/>
        <v/>
      </c>
      <c r="DP122" s="155" t="str">
        <f t="shared" si="49"/>
        <v/>
      </c>
      <c r="DQ122" s="155" t="str">
        <f t="shared" si="49"/>
        <v/>
      </c>
      <c r="DR122" s="155" t="str">
        <f t="shared" si="49"/>
        <v/>
      </c>
      <c r="DS122" s="155" t="str">
        <f t="shared" si="49"/>
        <v/>
      </c>
      <c r="DT122" s="155" t="str">
        <f t="shared" si="49"/>
        <v/>
      </c>
      <c r="DU122" s="155" t="str">
        <f t="shared" si="49"/>
        <v/>
      </c>
      <c r="DV122" s="155" t="str">
        <f t="shared" si="49"/>
        <v/>
      </c>
      <c r="DW122" s="155" t="str">
        <f t="shared" si="49"/>
        <v/>
      </c>
      <c r="DX122" s="155" t="str">
        <f t="shared" si="49"/>
        <v/>
      </c>
      <c r="DY122" s="155" t="str">
        <f t="shared" si="49"/>
        <v/>
      </c>
      <c r="DZ122" s="155" t="str">
        <f t="shared" si="49"/>
        <v/>
      </c>
      <c r="EA122" s="155" t="str">
        <f t="shared" si="49"/>
        <v/>
      </c>
      <c r="EB122" s="155" t="str">
        <f t="shared" si="49"/>
        <v/>
      </c>
      <c r="EC122" s="155" t="str">
        <f t="shared" ref="EC122:GN122" si="50">IF(SUM(EC$56:EC$60,EC$62:EC$67,EC$70:EC$73)=0,"",IF(SUM(EC123:EC130)=0,"",IF(EB122="",$D122,EB122)))</f>
        <v/>
      </c>
      <c r="ED122" s="155" t="str">
        <f t="shared" si="50"/>
        <v/>
      </c>
      <c r="EE122" s="155" t="str">
        <f t="shared" si="50"/>
        <v/>
      </c>
      <c r="EF122" s="155" t="str">
        <f t="shared" si="50"/>
        <v/>
      </c>
      <c r="EG122" s="155" t="str">
        <f t="shared" si="50"/>
        <v/>
      </c>
      <c r="EH122" s="155" t="str">
        <f t="shared" si="50"/>
        <v/>
      </c>
      <c r="EI122" s="155" t="str">
        <f t="shared" si="50"/>
        <v/>
      </c>
      <c r="EJ122" s="155" t="str">
        <f t="shared" si="50"/>
        <v/>
      </c>
      <c r="EK122" s="155" t="str">
        <f t="shared" si="50"/>
        <v/>
      </c>
      <c r="EL122" s="155" t="str">
        <f t="shared" si="50"/>
        <v/>
      </c>
      <c r="EM122" s="155" t="str">
        <f t="shared" si="50"/>
        <v/>
      </c>
      <c r="EN122" s="155" t="str">
        <f t="shared" si="50"/>
        <v/>
      </c>
      <c r="EO122" s="155" t="str">
        <f t="shared" si="50"/>
        <v/>
      </c>
      <c r="EP122" s="155" t="str">
        <f t="shared" si="50"/>
        <v/>
      </c>
      <c r="EQ122" s="155" t="str">
        <f t="shared" si="50"/>
        <v/>
      </c>
      <c r="ER122" s="155" t="str">
        <f t="shared" si="50"/>
        <v/>
      </c>
      <c r="ES122" s="155" t="str">
        <f t="shared" si="50"/>
        <v/>
      </c>
      <c r="ET122" s="155" t="str">
        <f t="shared" si="50"/>
        <v/>
      </c>
      <c r="EU122" s="155" t="str">
        <f t="shared" si="50"/>
        <v/>
      </c>
      <c r="EV122" s="155" t="str">
        <f t="shared" si="50"/>
        <v/>
      </c>
      <c r="EW122" s="155" t="str">
        <f t="shared" si="50"/>
        <v/>
      </c>
      <c r="EX122" s="155" t="str">
        <f t="shared" si="50"/>
        <v/>
      </c>
      <c r="EY122" s="155" t="str">
        <f t="shared" si="50"/>
        <v/>
      </c>
      <c r="EZ122" s="155" t="str">
        <f t="shared" si="50"/>
        <v/>
      </c>
      <c r="FA122" s="155" t="str">
        <f t="shared" si="50"/>
        <v/>
      </c>
      <c r="FB122" s="155" t="str">
        <f t="shared" si="50"/>
        <v/>
      </c>
      <c r="FC122" s="155" t="str">
        <f t="shared" si="50"/>
        <v/>
      </c>
      <c r="FD122" s="155" t="str">
        <f t="shared" si="50"/>
        <v/>
      </c>
      <c r="FE122" s="155" t="str">
        <f t="shared" si="50"/>
        <v/>
      </c>
      <c r="FF122" s="155" t="str">
        <f t="shared" si="50"/>
        <v/>
      </c>
      <c r="FG122" s="155" t="str">
        <f t="shared" si="50"/>
        <v/>
      </c>
      <c r="FH122" s="155" t="str">
        <f t="shared" si="50"/>
        <v/>
      </c>
      <c r="FI122" s="155" t="str">
        <f t="shared" si="50"/>
        <v/>
      </c>
      <c r="FJ122" s="155" t="str">
        <f t="shared" si="50"/>
        <v/>
      </c>
      <c r="FK122" s="155" t="str">
        <f t="shared" si="50"/>
        <v/>
      </c>
      <c r="FL122" s="155" t="str">
        <f t="shared" si="50"/>
        <v/>
      </c>
      <c r="FM122" s="155" t="str">
        <f t="shared" si="50"/>
        <v/>
      </c>
      <c r="FN122" s="155" t="str">
        <f t="shared" si="50"/>
        <v/>
      </c>
      <c r="FO122" s="155" t="str">
        <f t="shared" si="50"/>
        <v/>
      </c>
      <c r="FP122" s="155" t="str">
        <f t="shared" si="50"/>
        <v/>
      </c>
      <c r="FQ122" s="155" t="str">
        <f t="shared" si="50"/>
        <v/>
      </c>
      <c r="FR122" s="155" t="str">
        <f t="shared" si="50"/>
        <v/>
      </c>
      <c r="FS122" s="155" t="str">
        <f t="shared" si="50"/>
        <v/>
      </c>
      <c r="FT122" s="155" t="str">
        <f t="shared" si="50"/>
        <v/>
      </c>
      <c r="FU122" s="155" t="str">
        <f t="shared" si="50"/>
        <v/>
      </c>
      <c r="FV122" s="155" t="str">
        <f t="shared" si="50"/>
        <v/>
      </c>
      <c r="FW122" s="155" t="str">
        <f t="shared" si="50"/>
        <v/>
      </c>
      <c r="FX122" s="155" t="str">
        <f t="shared" si="50"/>
        <v/>
      </c>
      <c r="FY122" s="155" t="str">
        <f t="shared" si="50"/>
        <v/>
      </c>
      <c r="FZ122" s="155" t="str">
        <f t="shared" si="50"/>
        <v/>
      </c>
      <c r="GA122" s="155" t="str">
        <f t="shared" si="50"/>
        <v/>
      </c>
      <c r="GB122" s="155" t="str">
        <f t="shared" si="50"/>
        <v/>
      </c>
      <c r="GC122" s="155" t="str">
        <f t="shared" si="50"/>
        <v/>
      </c>
      <c r="GD122" s="155" t="str">
        <f t="shared" si="50"/>
        <v/>
      </c>
      <c r="GE122" s="155" t="str">
        <f t="shared" si="50"/>
        <v/>
      </c>
      <c r="GF122" s="155" t="str">
        <f t="shared" si="50"/>
        <v/>
      </c>
      <c r="GG122" s="155" t="str">
        <f t="shared" si="50"/>
        <v/>
      </c>
      <c r="GH122" s="155" t="str">
        <f t="shared" si="50"/>
        <v/>
      </c>
      <c r="GI122" s="155" t="str">
        <f t="shared" si="50"/>
        <v/>
      </c>
      <c r="GJ122" s="155" t="str">
        <f t="shared" si="50"/>
        <v/>
      </c>
      <c r="GK122" s="155" t="str">
        <f t="shared" si="50"/>
        <v/>
      </c>
      <c r="GL122" s="155" t="str">
        <f t="shared" si="50"/>
        <v/>
      </c>
      <c r="GM122" s="155" t="str">
        <f t="shared" si="50"/>
        <v/>
      </c>
      <c r="GN122" s="155" t="str">
        <f t="shared" si="50"/>
        <v/>
      </c>
      <c r="GO122" s="155" t="str">
        <f t="shared" ref="GO122:IU122" si="51">IF(SUM(GO$56:GO$60,GO$62:GO$67,GO$70:GO$73)=0,"",IF(SUM(GO123:GO130)=0,"",IF(GN122="",$D122,GN122)))</f>
        <v/>
      </c>
      <c r="GP122" s="155" t="str">
        <f t="shared" si="51"/>
        <v/>
      </c>
      <c r="GQ122" s="155" t="str">
        <f t="shared" si="51"/>
        <v/>
      </c>
      <c r="GR122" s="155" t="str">
        <f t="shared" si="51"/>
        <v/>
      </c>
      <c r="GS122" s="155" t="str">
        <f t="shared" si="51"/>
        <v/>
      </c>
      <c r="GT122" s="155" t="str">
        <f t="shared" si="51"/>
        <v/>
      </c>
      <c r="GU122" s="155" t="str">
        <f t="shared" si="51"/>
        <v/>
      </c>
      <c r="GV122" s="155" t="str">
        <f t="shared" si="51"/>
        <v/>
      </c>
      <c r="GW122" s="155" t="str">
        <f t="shared" si="51"/>
        <v/>
      </c>
      <c r="GX122" s="155" t="str">
        <f t="shared" si="51"/>
        <v/>
      </c>
      <c r="GY122" s="155" t="str">
        <f t="shared" si="51"/>
        <v/>
      </c>
      <c r="GZ122" s="155" t="str">
        <f t="shared" si="51"/>
        <v/>
      </c>
      <c r="HA122" s="155" t="str">
        <f t="shared" si="51"/>
        <v/>
      </c>
      <c r="HB122" s="155" t="str">
        <f t="shared" si="51"/>
        <v/>
      </c>
      <c r="HC122" s="155" t="str">
        <f t="shared" si="51"/>
        <v/>
      </c>
      <c r="HD122" s="155" t="str">
        <f t="shared" si="51"/>
        <v/>
      </c>
      <c r="HE122" s="155" t="str">
        <f t="shared" si="51"/>
        <v/>
      </c>
      <c r="HF122" s="155" t="str">
        <f t="shared" si="51"/>
        <v/>
      </c>
      <c r="HG122" s="155" t="str">
        <f t="shared" si="51"/>
        <v/>
      </c>
      <c r="HH122" s="155" t="str">
        <f t="shared" si="51"/>
        <v/>
      </c>
      <c r="HI122" s="155" t="str">
        <f t="shared" si="51"/>
        <v/>
      </c>
      <c r="HJ122" s="155" t="str">
        <f t="shared" si="51"/>
        <v/>
      </c>
      <c r="HK122" s="155" t="str">
        <f t="shared" si="51"/>
        <v/>
      </c>
      <c r="HL122" s="155" t="str">
        <f t="shared" si="51"/>
        <v/>
      </c>
      <c r="HM122" s="155" t="str">
        <f t="shared" si="51"/>
        <v/>
      </c>
      <c r="HN122" s="155" t="str">
        <f t="shared" si="51"/>
        <v/>
      </c>
      <c r="HO122" s="155" t="str">
        <f t="shared" si="51"/>
        <v/>
      </c>
      <c r="HP122" s="155" t="str">
        <f t="shared" si="51"/>
        <v/>
      </c>
      <c r="HQ122" s="155" t="str">
        <f t="shared" si="51"/>
        <v/>
      </c>
      <c r="HR122" s="155" t="str">
        <f t="shared" si="51"/>
        <v/>
      </c>
      <c r="HS122" s="155" t="str">
        <f t="shared" si="51"/>
        <v/>
      </c>
      <c r="HT122" s="155" t="str">
        <f t="shared" si="51"/>
        <v/>
      </c>
      <c r="HU122" s="155" t="str">
        <f t="shared" si="51"/>
        <v/>
      </c>
      <c r="HV122" s="155" t="str">
        <f t="shared" si="51"/>
        <v/>
      </c>
      <c r="HW122" s="155" t="str">
        <f t="shared" si="51"/>
        <v/>
      </c>
      <c r="HX122" s="155" t="str">
        <f t="shared" si="51"/>
        <v/>
      </c>
      <c r="HY122" s="155" t="str">
        <f t="shared" si="51"/>
        <v/>
      </c>
      <c r="HZ122" s="155" t="str">
        <f t="shared" si="51"/>
        <v/>
      </c>
      <c r="IA122" s="155" t="str">
        <f t="shared" si="51"/>
        <v/>
      </c>
      <c r="IB122" s="155" t="str">
        <f t="shared" si="51"/>
        <v/>
      </c>
      <c r="IC122" s="155" t="str">
        <f t="shared" si="51"/>
        <v/>
      </c>
      <c r="ID122" s="155" t="str">
        <f t="shared" si="51"/>
        <v/>
      </c>
      <c r="IE122" s="155" t="str">
        <f t="shared" si="51"/>
        <v/>
      </c>
      <c r="IF122" s="155" t="str">
        <f t="shared" si="51"/>
        <v/>
      </c>
      <c r="IG122" s="155" t="str">
        <f t="shared" si="51"/>
        <v/>
      </c>
      <c r="IH122" s="155" t="str">
        <f t="shared" si="51"/>
        <v/>
      </c>
      <c r="II122" s="155" t="str">
        <f t="shared" si="51"/>
        <v/>
      </c>
      <c r="IJ122" s="155" t="str">
        <f t="shared" si="51"/>
        <v/>
      </c>
      <c r="IK122" s="155" t="str">
        <f t="shared" si="51"/>
        <v/>
      </c>
      <c r="IL122" s="155" t="str">
        <f t="shared" si="51"/>
        <v/>
      </c>
      <c r="IM122" s="155" t="str">
        <f t="shared" si="51"/>
        <v/>
      </c>
      <c r="IN122" s="155" t="str">
        <f t="shared" si="51"/>
        <v/>
      </c>
      <c r="IO122" s="155" t="str">
        <f t="shared" si="51"/>
        <v/>
      </c>
      <c r="IP122" s="155" t="str">
        <f t="shared" si="51"/>
        <v/>
      </c>
      <c r="IQ122" s="155" t="str">
        <f t="shared" si="51"/>
        <v/>
      </c>
      <c r="IR122" s="155" t="str">
        <f t="shared" si="51"/>
        <v/>
      </c>
      <c r="IS122" s="155" t="str">
        <f t="shared" si="51"/>
        <v/>
      </c>
      <c r="IT122" s="155" t="str">
        <f t="shared" si="51"/>
        <v/>
      </c>
      <c r="IU122" s="156" t="str">
        <f t="shared" si="51"/>
        <v/>
      </c>
    </row>
    <row r="123" spans="1:255" s="60" customFormat="1" ht="15" customHeight="1" x14ac:dyDescent="0.25">
      <c r="A123" s="127"/>
      <c r="B123" s="113"/>
      <c r="C123" s="157" t="s">
        <v>236</v>
      </c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  <c r="CW123" s="102"/>
      <c r="CX123" s="102"/>
      <c r="CY123" s="102"/>
      <c r="CZ123" s="102"/>
      <c r="DA123" s="102"/>
      <c r="DB123" s="102"/>
      <c r="DC123" s="102"/>
      <c r="DD123" s="102"/>
      <c r="DE123" s="102"/>
      <c r="DF123" s="102"/>
      <c r="DG123" s="102"/>
      <c r="DH123" s="102"/>
      <c r="DI123" s="102"/>
      <c r="DJ123" s="102"/>
      <c r="DK123" s="102"/>
      <c r="DL123" s="102"/>
      <c r="DM123" s="102"/>
      <c r="DN123" s="102"/>
      <c r="DO123" s="102"/>
      <c r="DP123" s="102"/>
      <c r="DQ123" s="102"/>
      <c r="DR123" s="102"/>
      <c r="DS123" s="102"/>
      <c r="DT123" s="102"/>
      <c r="DU123" s="102"/>
      <c r="DV123" s="102"/>
      <c r="DW123" s="102"/>
      <c r="DX123" s="102"/>
      <c r="DY123" s="102"/>
      <c r="DZ123" s="102"/>
      <c r="EA123" s="102"/>
      <c r="EB123" s="102"/>
      <c r="EC123" s="102"/>
      <c r="ED123" s="102"/>
      <c r="EE123" s="102"/>
      <c r="EF123" s="102"/>
      <c r="EG123" s="102"/>
      <c r="EH123" s="102"/>
      <c r="EI123" s="102"/>
      <c r="EJ123" s="102"/>
      <c r="EK123" s="102"/>
      <c r="EL123" s="102"/>
      <c r="EM123" s="102"/>
      <c r="EN123" s="102"/>
      <c r="EO123" s="102"/>
      <c r="EP123" s="102"/>
      <c r="EQ123" s="102"/>
      <c r="ER123" s="102"/>
      <c r="ES123" s="102"/>
      <c r="ET123" s="102"/>
      <c r="EU123" s="102"/>
      <c r="EV123" s="102"/>
      <c r="EW123" s="102"/>
      <c r="EX123" s="102"/>
      <c r="EY123" s="102"/>
      <c r="EZ123" s="102"/>
      <c r="FA123" s="102"/>
      <c r="FB123" s="102"/>
      <c r="FC123" s="102"/>
      <c r="FD123" s="102"/>
      <c r="FE123" s="102"/>
      <c r="FF123" s="102"/>
      <c r="FG123" s="102"/>
      <c r="FH123" s="102"/>
      <c r="FI123" s="102"/>
      <c r="FJ123" s="102"/>
      <c r="FK123" s="102"/>
      <c r="FL123" s="102"/>
      <c r="FM123" s="102"/>
      <c r="FN123" s="102"/>
      <c r="FO123" s="102"/>
      <c r="FP123" s="102"/>
      <c r="FQ123" s="102"/>
      <c r="FR123" s="102"/>
      <c r="FS123" s="102"/>
      <c r="FT123" s="102"/>
      <c r="FU123" s="102"/>
      <c r="FV123" s="102"/>
      <c r="FW123" s="102"/>
      <c r="FX123" s="102"/>
      <c r="FY123" s="102"/>
      <c r="FZ123" s="102"/>
      <c r="GA123" s="102"/>
      <c r="GB123" s="102"/>
      <c r="GC123" s="102"/>
      <c r="GD123" s="102"/>
      <c r="GE123" s="102"/>
      <c r="GF123" s="102"/>
      <c r="GG123" s="102"/>
      <c r="GH123" s="102"/>
      <c r="GI123" s="102"/>
      <c r="GJ123" s="102"/>
      <c r="GK123" s="102"/>
      <c r="GL123" s="102"/>
      <c r="GM123" s="102"/>
      <c r="GN123" s="102"/>
      <c r="GO123" s="102"/>
      <c r="GP123" s="102"/>
      <c r="GQ123" s="102"/>
      <c r="GR123" s="102"/>
      <c r="GS123" s="102"/>
      <c r="GT123" s="102"/>
      <c r="GU123" s="102"/>
      <c r="GV123" s="102"/>
      <c r="GW123" s="102"/>
      <c r="GX123" s="102"/>
      <c r="GY123" s="102"/>
      <c r="GZ123" s="102"/>
      <c r="HA123" s="102"/>
      <c r="HB123" s="102"/>
      <c r="HC123" s="102"/>
      <c r="HD123" s="102"/>
      <c r="HE123" s="102"/>
      <c r="HF123" s="102"/>
      <c r="HG123" s="102"/>
      <c r="HH123" s="102"/>
      <c r="HI123" s="102"/>
      <c r="HJ123" s="102"/>
      <c r="HK123" s="102"/>
      <c r="HL123" s="102"/>
      <c r="HM123" s="102"/>
      <c r="HN123" s="102"/>
      <c r="HO123" s="102"/>
      <c r="HP123" s="102"/>
      <c r="HQ123" s="102"/>
      <c r="HR123" s="102"/>
      <c r="HS123" s="102"/>
      <c r="HT123" s="102"/>
      <c r="HU123" s="102"/>
      <c r="HV123" s="102"/>
      <c r="HW123" s="102"/>
      <c r="HX123" s="102"/>
      <c r="HY123" s="102"/>
      <c r="HZ123" s="102"/>
      <c r="IA123" s="102"/>
      <c r="IB123" s="102"/>
      <c r="IC123" s="102"/>
      <c r="ID123" s="102"/>
      <c r="IE123" s="102"/>
      <c r="IF123" s="102"/>
      <c r="IG123" s="102"/>
      <c r="IH123" s="102"/>
      <c r="II123" s="102"/>
      <c r="IJ123" s="102"/>
      <c r="IK123" s="102"/>
      <c r="IL123" s="102"/>
      <c r="IM123" s="102"/>
      <c r="IN123" s="102"/>
      <c r="IO123" s="102"/>
      <c r="IP123" s="102"/>
      <c r="IQ123" s="102"/>
      <c r="IR123" s="102"/>
      <c r="IS123" s="102"/>
      <c r="IT123" s="102"/>
      <c r="IU123" s="103"/>
    </row>
    <row r="124" spans="1:255" s="60" customFormat="1" ht="15" customHeight="1" x14ac:dyDescent="0.25">
      <c r="A124" s="127"/>
      <c r="B124" s="113"/>
      <c r="C124" s="158" t="s">
        <v>237</v>
      </c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  <c r="CW124" s="102"/>
      <c r="CX124" s="102"/>
      <c r="CY124" s="102"/>
      <c r="CZ124" s="102"/>
      <c r="DA124" s="102"/>
      <c r="DB124" s="102"/>
      <c r="DC124" s="102"/>
      <c r="DD124" s="102"/>
      <c r="DE124" s="102"/>
      <c r="DF124" s="102"/>
      <c r="DG124" s="102"/>
      <c r="DH124" s="102"/>
      <c r="DI124" s="102"/>
      <c r="DJ124" s="102"/>
      <c r="DK124" s="102"/>
      <c r="DL124" s="102"/>
      <c r="DM124" s="102"/>
      <c r="DN124" s="102"/>
      <c r="DO124" s="102"/>
      <c r="DP124" s="102"/>
      <c r="DQ124" s="102"/>
      <c r="DR124" s="102"/>
      <c r="DS124" s="102"/>
      <c r="DT124" s="102"/>
      <c r="DU124" s="102"/>
      <c r="DV124" s="102"/>
      <c r="DW124" s="102"/>
      <c r="DX124" s="102"/>
      <c r="DY124" s="102"/>
      <c r="DZ124" s="102"/>
      <c r="EA124" s="102"/>
      <c r="EB124" s="102"/>
      <c r="EC124" s="102"/>
      <c r="ED124" s="102"/>
      <c r="EE124" s="102"/>
      <c r="EF124" s="102"/>
      <c r="EG124" s="102"/>
      <c r="EH124" s="102"/>
      <c r="EI124" s="102"/>
      <c r="EJ124" s="102"/>
      <c r="EK124" s="102"/>
      <c r="EL124" s="102"/>
      <c r="EM124" s="102"/>
      <c r="EN124" s="102"/>
      <c r="EO124" s="102"/>
      <c r="EP124" s="102"/>
      <c r="EQ124" s="102"/>
      <c r="ER124" s="102"/>
      <c r="ES124" s="102"/>
      <c r="ET124" s="102"/>
      <c r="EU124" s="102"/>
      <c r="EV124" s="102"/>
      <c r="EW124" s="102"/>
      <c r="EX124" s="102"/>
      <c r="EY124" s="102"/>
      <c r="EZ124" s="102"/>
      <c r="FA124" s="102"/>
      <c r="FB124" s="102"/>
      <c r="FC124" s="102"/>
      <c r="FD124" s="102"/>
      <c r="FE124" s="102"/>
      <c r="FF124" s="102"/>
      <c r="FG124" s="102"/>
      <c r="FH124" s="102"/>
      <c r="FI124" s="102"/>
      <c r="FJ124" s="102"/>
      <c r="FK124" s="102"/>
      <c r="FL124" s="102"/>
      <c r="FM124" s="102"/>
      <c r="FN124" s="102"/>
      <c r="FO124" s="102"/>
      <c r="FP124" s="102"/>
      <c r="FQ124" s="102"/>
      <c r="FR124" s="102"/>
      <c r="FS124" s="102"/>
      <c r="FT124" s="102"/>
      <c r="FU124" s="102"/>
      <c r="FV124" s="102"/>
      <c r="FW124" s="102"/>
      <c r="FX124" s="102"/>
      <c r="FY124" s="102"/>
      <c r="FZ124" s="102"/>
      <c r="GA124" s="102"/>
      <c r="GB124" s="102"/>
      <c r="GC124" s="102"/>
      <c r="GD124" s="102"/>
      <c r="GE124" s="102"/>
      <c r="GF124" s="102"/>
      <c r="GG124" s="102"/>
      <c r="GH124" s="102"/>
      <c r="GI124" s="102"/>
      <c r="GJ124" s="102"/>
      <c r="GK124" s="102"/>
      <c r="GL124" s="102"/>
      <c r="GM124" s="102"/>
      <c r="GN124" s="102"/>
      <c r="GO124" s="102"/>
      <c r="GP124" s="102"/>
      <c r="GQ124" s="102"/>
      <c r="GR124" s="102"/>
      <c r="GS124" s="102"/>
      <c r="GT124" s="102"/>
      <c r="GU124" s="102"/>
      <c r="GV124" s="102"/>
      <c r="GW124" s="102"/>
      <c r="GX124" s="102"/>
      <c r="GY124" s="102"/>
      <c r="GZ124" s="102"/>
      <c r="HA124" s="102"/>
      <c r="HB124" s="102"/>
      <c r="HC124" s="102"/>
      <c r="HD124" s="102"/>
      <c r="HE124" s="102"/>
      <c r="HF124" s="102"/>
      <c r="HG124" s="102"/>
      <c r="HH124" s="102"/>
      <c r="HI124" s="102"/>
      <c r="HJ124" s="102"/>
      <c r="HK124" s="102"/>
      <c r="HL124" s="102"/>
      <c r="HM124" s="102"/>
      <c r="HN124" s="102"/>
      <c r="HO124" s="102"/>
      <c r="HP124" s="102"/>
      <c r="HQ124" s="102"/>
      <c r="HR124" s="102"/>
      <c r="HS124" s="102"/>
      <c r="HT124" s="102"/>
      <c r="HU124" s="102"/>
      <c r="HV124" s="102"/>
      <c r="HW124" s="102"/>
      <c r="HX124" s="102"/>
      <c r="HY124" s="102"/>
      <c r="HZ124" s="102"/>
      <c r="IA124" s="102"/>
      <c r="IB124" s="102"/>
      <c r="IC124" s="102"/>
      <c r="ID124" s="102"/>
      <c r="IE124" s="102"/>
      <c r="IF124" s="102"/>
      <c r="IG124" s="102"/>
      <c r="IH124" s="102"/>
      <c r="II124" s="102"/>
      <c r="IJ124" s="102"/>
      <c r="IK124" s="102"/>
      <c r="IL124" s="102"/>
      <c r="IM124" s="102"/>
      <c r="IN124" s="102"/>
      <c r="IO124" s="102"/>
      <c r="IP124" s="102"/>
      <c r="IQ124" s="102"/>
      <c r="IR124" s="102"/>
      <c r="IS124" s="102"/>
      <c r="IT124" s="102"/>
      <c r="IU124" s="103"/>
    </row>
    <row r="125" spans="1:255" s="60" customFormat="1" ht="15" customHeight="1" x14ac:dyDescent="0.25">
      <c r="A125" s="127"/>
      <c r="B125" s="113"/>
      <c r="C125" s="159" t="s">
        <v>238</v>
      </c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  <c r="CW125" s="102"/>
      <c r="CX125" s="102"/>
      <c r="CY125" s="102"/>
      <c r="CZ125" s="102"/>
      <c r="DA125" s="102"/>
      <c r="DB125" s="102"/>
      <c r="DC125" s="102"/>
      <c r="DD125" s="102"/>
      <c r="DE125" s="102"/>
      <c r="DF125" s="102"/>
      <c r="DG125" s="102"/>
      <c r="DH125" s="102"/>
      <c r="DI125" s="102"/>
      <c r="DJ125" s="102"/>
      <c r="DK125" s="102"/>
      <c r="DL125" s="102"/>
      <c r="DM125" s="102"/>
      <c r="DN125" s="102"/>
      <c r="DO125" s="102"/>
      <c r="DP125" s="102"/>
      <c r="DQ125" s="102"/>
      <c r="DR125" s="102"/>
      <c r="DS125" s="102"/>
      <c r="DT125" s="102"/>
      <c r="DU125" s="102"/>
      <c r="DV125" s="102"/>
      <c r="DW125" s="102"/>
      <c r="DX125" s="102"/>
      <c r="DY125" s="102"/>
      <c r="DZ125" s="102"/>
      <c r="EA125" s="102"/>
      <c r="EB125" s="102"/>
      <c r="EC125" s="102"/>
      <c r="ED125" s="102"/>
      <c r="EE125" s="102"/>
      <c r="EF125" s="102"/>
      <c r="EG125" s="102"/>
      <c r="EH125" s="102"/>
      <c r="EI125" s="102"/>
      <c r="EJ125" s="102"/>
      <c r="EK125" s="102"/>
      <c r="EL125" s="102"/>
      <c r="EM125" s="102"/>
      <c r="EN125" s="102"/>
      <c r="EO125" s="102"/>
      <c r="EP125" s="102"/>
      <c r="EQ125" s="102"/>
      <c r="ER125" s="102"/>
      <c r="ES125" s="102"/>
      <c r="ET125" s="102"/>
      <c r="EU125" s="102"/>
      <c r="EV125" s="102"/>
      <c r="EW125" s="102"/>
      <c r="EX125" s="102"/>
      <c r="EY125" s="102"/>
      <c r="EZ125" s="102"/>
      <c r="FA125" s="102"/>
      <c r="FB125" s="102"/>
      <c r="FC125" s="102"/>
      <c r="FD125" s="102"/>
      <c r="FE125" s="102"/>
      <c r="FF125" s="102"/>
      <c r="FG125" s="102"/>
      <c r="FH125" s="102"/>
      <c r="FI125" s="102"/>
      <c r="FJ125" s="102"/>
      <c r="FK125" s="102"/>
      <c r="FL125" s="102"/>
      <c r="FM125" s="102"/>
      <c r="FN125" s="102"/>
      <c r="FO125" s="102"/>
      <c r="FP125" s="102"/>
      <c r="FQ125" s="102"/>
      <c r="FR125" s="102"/>
      <c r="FS125" s="102"/>
      <c r="FT125" s="102"/>
      <c r="FU125" s="102"/>
      <c r="FV125" s="102"/>
      <c r="FW125" s="102"/>
      <c r="FX125" s="102"/>
      <c r="FY125" s="102"/>
      <c r="FZ125" s="102"/>
      <c r="GA125" s="102"/>
      <c r="GB125" s="102"/>
      <c r="GC125" s="102"/>
      <c r="GD125" s="102"/>
      <c r="GE125" s="102"/>
      <c r="GF125" s="102"/>
      <c r="GG125" s="102"/>
      <c r="GH125" s="102"/>
      <c r="GI125" s="102"/>
      <c r="GJ125" s="102"/>
      <c r="GK125" s="102"/>
      <c r="GL125" s="102"/>
      <c r="GM125" s="102"/>
      <c r="GN125" s="102"/>
      <c r="GO125" s="102"/>
      <c r="GP125" s="102"/>
      <c r="GQ125" s="102"/>
      <c r="GR125" s="102"/>
      <c r="GS125" s="102"/>
      <c r="GT125" s="102"/>
      <c r="GU125" s="102"/>
      <c r="GV125" s="102"/>
      <c r="GW125" s="102"/>
      <c r="GX125" s="102"/>
      <c r="GY125" s="102"/>
      <c r="GZ125" s="102"/>
      <c r="HA125" s="102"/>
      <c r="HB125" s="102"/>
      <c r="HC125" s="102"/>
      <c r="HD125" s="102"/>
      <c r="HE125" s="102"/>
      <c r="HF125" s="102"/>
      <c r="HG125" s="102"/>
      <c r="HH125" s="102"/>
      <c r="HI125" s="102"/>
      <c r="HJ125" s="102"/>
      <c r="HK125" s="102"/>
      <c r="HL125" s="102"/>
      <c r="HM125" s="102"/>
      <c r="HN125" s="102"/>
      <c r="HO125" s="102"/>
      <c r="HP125" s="102"/>
      <c r="HQ125" s="102"/>
      <c r="HR125" s="102"/>
      <c r="HS125" s="102"/>
      <c r="HT125" s="102"/>
      <c r="HU125" s="102"/>
      <c r="HV125" s="102"/>
      <c r="HW125" s="102"/>
      <c r="HX125" s="102"/>
      <c r="HY125" s="102"/>
      <c r="HZ125" s="102"/>
      <c r="IA125" s="102"/>
      <c r="IB125" s="102"/>
      <c r="IC125" s="102"/>
      <c r="ID125" s="102"/>
      <c r="IE125" s="102"/>
      <c r="IF125" s="102"/>
      <c r="IG125" s="102"/>
      <c r="IH125" s="102"/>
      <c r="II125" s="102"/>
      <c r="IJ125" s="102"/>
      <c r="IK125" s="102"/>
      <c r="IL125" s="102"/>
      <c r="IM125" s="102"/>
      <c r="IN125" s="102"/>
      <c r="IO125" s="102"/>
      <c r="IP125" s="102"/>
      <c r="IQ125" s="102"/>
      <c r="IR125" s="102"/>
      <c r="IS125" s="102"/>
      <c r="IT125" s="102"/>
      <c r="IU125" s="103"/>
    </row>
    <row r="126" spans="1:255" s="60" customFormat="1" ht="15" customHeight="1" x14ac:dyDescent="0.25">
      <c r="A126" s="127"/>
      <c r="B126" s="113"/>
      <c r="C126" s="157" t="s">
        <v>239</v>
      </c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  <c r="CW126" s="102"/>
      <c r="CX126" s="102"/>
      <c r="CY126" s="102"/>
      <c r="CZ126" s="102"/>
      <c r="DA126" s="102"/>
      <c r="DB126" s="102"/>
      <c r="DC126" s="102"/>
      <c r="DD126" s="102"/>
      <c r="DE126" s="102"/>
      <c r="DF126" s="102"/>
      <c r="DG126" s="102"/>
      <c r="DH126" s="102"/>
      <c r="DI126" s="102"/>
      <c r="DJ126" s="102"/>
      <c r="DK126" s="102"/>
      <c r="DL126" s="102"/>
      <c r="DM126" s="102"/>
      <c r="DN126" s="102"/>
      <c r="DO126" s="102"/>
      <c r="DP126" s="102"/>
      <c r="DQ126" s="102"/>
      <c r="DR126" s="102"/>
      <c r="DS126" s="102"/>
      <c r="DT126" s="102"/>
      <c r="DU126" s="102"/>
      <c r="DV126" s="102"/>
      <c r="DW126" s="102"/>
      <c r="DX126" s="102"/>
      <c r="DY126" s="102"/>
      <c r="DZ126" s="102"/>
      <c r="EA126" s="102"/>
      <c r="EB126" s="102"/>
      <c r="EC126" s="102"/>
      <c r="ED126" s="102"/>
      <c r="EE126" s="102"/>
      <c r="EF126" s="102"/>
      <c r="EG126" s="102"/>
      <c r="EH126" s="102"/>
      <c r="EI126" s="102"/>
      <c r="EJ126" s="102"/>
      <c r="EK126" s="102"/>
      <c r="EL126" s="102"/>
      <c r="EM126" s="102"/>
      <c r="EN126" s="102"/>
      <c r="EO126" s="102"/>
      <c r="EP126" s="102"/>
      <c r="EQ126" s="102"/>
      <c r="ER126" s="102"/>
      <c r="ES126" s="102"/>
      <c r="ET126" s="102"/>
      <c r="EU126" s="102"/>
      <c r="EV126" s="102"/>
      <c r="EW126" s="102"/>
      <c r="EX126" s="102"/>
      <c r="EY126" s="102"/>
      <c r="EZ126" s="102"/>
      <c r="FA126" s="102"/>
      <c r="FB126" s="102"/>
      <c r="FC126" s="102"/>
      <c r="FD126" s="102"/>
      <c r="FE126" s="102"/>
      <c r="FF126" s="102"/>
      <c r="FG126" s="102"/>
      <c r="FH126" s="102"/>
      <c r="FI126" s="102"/>
      <c r="FJ126" s="102"/>
      <c r="FK126" s="102"/>
      <c r="FL126" s="102"/>
      <c r="FM126" s="102"/>
      <c r="FN126" s="102"/>
      <c r="FO126" s="102"/>
      <c r="FP126" s="102"/>
      <c r="FQ126" s="102"/>
      <c r="FR126" s="102"/>
      <c r="FS126" s="102"/>
      <c r="FT126" s="102"/>
      <c r="FU126" s="102"/>
      <c r="FV126" s="102"/>
      <c r="FW126" s="102"/>
      <c r="FX126" s="102"/>
      <c r="FY126" s="102"/>
      <c r="FZ126" s="102"/>
      <c r="GA126" s="102"/>
      <c r="GB126" s="102"/>
      <c r="GC126" s="102"/>
      <c r="GD126" s="102"/>
      <c r="GE126" s="102"/>
      <c r="GF126" s="102"/>
      <c r="GG126" s="102"/>
      <c r="GH126" s="102"/>
      <c r="GI126" s="102"/>
      <c r="GJ126" s="102"/>
      <c r="GK126" s="102"/>
      <c r="GL126" s="102"/>
      <c r="GM126" s="102"/>
      <c r="GN126" s="102"/>
      <c r="GO126" s="102"/>
      <c r="GP126" s="102"/>
      <c r="GQ126" s="102"/>
      <c r="GR126" s="102"/>
      <c r="GS126" s="102"/>
      <c r="GT126" s="102"/>
      <c r="GU126" s="102"/>
      <c r="GV126" s="102"/>
      <c r="GW126" s="102"/>
      <c r="GX126" s="102"/>
      <c r="GY126" s="102"/>
      <c r="GZ126" s="102"/>
      <c r="HA126" s="102"/>
      <c r="HB126" s="102"/>
      <c r="HC126" s="102"/>
      <c r="HD126" s="102"/>
      <c r="HE126" s="102"/>
      <c r="HF126" s="102"/>
      <c r="HG126" s="102"/>
      <c r="HH126" s="102"/>
      <c r="HI126" s="102"/>
      <c r="HJ126" s="102"/>
      <c r="HK126" s="102"/>
      <c r="HL126" s="102"/>
      <c r="HM126" s="102"/>
      <c r="HN126" s="102"/>
      <c r="HO126" s="102"/>
      <c r="HP126" s="102"/>
      <c r="HQ126" s="102"/>
      <c r="HR126" s="102"/>
      <c r="HS126" s="102"/>
      <c r="HT126" s="102"/>
      <c r="HU126" s="102"/>
      <c r="HV126" s="102"/>
      <c r="HW126" s="102"/>
      <c r="HX126" s="102"/>
      <c r="HY126" s="102"/>
      <c r="HZ126" s="102"/>
      <c r="IA126" s="102"/>
      <c r="IB126" s="102"/>
      <c r="IC126" s="102"/>
      <c r="ID126" s="102"/>
      <c r="IE126" s="102"/>
      <c r="IF126" s="102"/>
      <c r="IG126" s="102"/>
      <c r="IH126" s="102"/>
      <c r="II126" s="102"/>
      <c r="IJ126" s="102"/>
      <c r="IK126" s="102"/>
      <c r="IL126" s="102"/>
      <c r="IM126" s="102"/>
      <c r="IN126" s="102"/>
      <c r="IO126" s="102"/>
      <c r="IP126" s="102"/>
      <c r="IQ126" s="102"/>
      <c r="IR126" s="102"/>
      <c r="IS126" s="102"/>
      <c r="IT126" s="102"/>
      <c r="IU126" s="103"/>
    </row>
    <row r="127" spans="1:255" s="60" customFormat="1" ht="15" customHeight="1" x14ac:dyDescent="0.25">
      <c r="A127" s="127"/>
      <c r="B127" s="113"/>
      <c r="C127" s="159" t="s">
        <v>240</v>
      </c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  <c r="CW127" s="102"/>
      <c r="CX127" s="102"/>
      <c r="CY127" s="102"/>
      <c r="CZ127" s="102"/>
      <c r="DA127" s="102"/>
      <c r="DB127" s="102"/>
      <c r="DC127" s="102"/>
      <c r="DD127" s="102"/>
      <c r="DE127" s="102"/>
      <c r="DF127" s="102"/>
      <c r="DG127" s="102"/>
      <c r="DH127" s="102"/>
      <c r="DI127" s="102"/>
      <c r="DJ127" s="102"/>
      <c r="DK127" s="102"/>
      <c r="DL127" s="102"/>
      <c r="DM127" s="102"/>
      <c r="DN127" s="102"/>
      <c r="DO127" s="102"/>
      <c r="DP127" s="102"/>
      <c r="DQ127" s="102"/>
      <c r="DR127" s="102"/>
      <c r="DS127" s="102"/>
      <c r="DT127" s="102"/>
      <c r="DU127" s="102"/>
      <c r="DV127" s="102"/>
      <c r="DW127" s="102"/>
      <c r="DX127" s="102"/>
      <c r="DY127" s="102"/>
      <c r="DZ127" s="102"/>
      <c r="EA127" s="102"/>
      <c r="EB127" s="102"/>
      <c r="EC127" s="102"/>
      <c r="ED127" s="102"/>
      <c r="EE127" s="102"/>
      <c r="EF127" s="102"/>
      <c r="EG127" s="102"/>
      <c r="EH127" s="102"/>
      <c r="EI127" s="102"/>
      <c r="EJ127" s="102"/>
      <c r="EK127" s="102"/>
      <c r="EL127" s="102"/>
      <c r="EM127" s="102"/>
      <c r="EN127" s="102"/>
      <c r="EO127" s="102"/>
      <c r="EP127" s="102"/>
      <c r="EQ127" s="102"/>
      <c r="ER127" s="102"/>
      <c r="ES127" s="102"/>
      <c r="ET127" s="102"/>
      <c r="EU127" s="102"/>
      <c r="EV127" s="102"/>
      <c r="EW127" s="102"/>
      <c r="EX127" s="102"/>
      <c r="EY127" s="102"/>
      <c r="EZ127" s="102"/>
      <c r="FA127" s="102"/>
      <c r="FB127" s="102"/>
      <c r="FC127" s="102"/>
      <c r="FD127" s="102"/>
      <c r="FE127" s="102"/>
      <c r="FF127" s="102"/>
      <c r="FG127" s="102"/>
      <c r="FH127" s="102"/>
      <c r="FI127" s="102"/>
      <c r="FJ127" s="102"/>
      <c r="FK127" s="102"/>
      <c r="FL127" s="102"/>
      <c r="FM127" s="102"/>
      <c r="FN127" s="102"/>
      <c r="FO127" s="102"/>
      <c r="FP127" s="102"/>
      <c r="FQ127" s="102"/>
      <c r="FR127" s="102"/>
      <c r="FS127" s="102"/>
      <c r="FT127" s="102"/>
      <c r="FU127" s="102"/>
      <c r="FV127" s="102"/>
      <c r="FW127" s="102"/>
      <c r="FX127" s="102"/>
      <c r="FY127" s="102"/>
      <c r="FZ127" s="102"/>
      <c r="GA127" s="102"/>
      <c r="GB127" s="102"/>
      <c r="GC127" s="102"/>
      <c r="GD127" s="102"/>
      <c r="GE127" s="102"/>
      <c r="GF127" s="102"/>
      <c r="GG127" s="102"/>
      <c r="GH127" s="102"/>
      <c r="GI127" s="102"/>
      <c r="GJ127" s="102"/>
      <c r="GK127" s="102"/>
      <c r="GL127" s="102"/>
      <c r="GM127" s="102"/>
      <c r="GN127" s="102"/>
      <c r="GO127" s="102"/>
      <c r="GP127" s="102"/>
      <c r="GQ127" s="102"/>
      <c r="GR127" s="102"/>
      <c r="GS127" s="102"/>
      <c r="GT127" s="102"/>
      <c r="GU127" s="102"/>
      <c r="GV127" s="102"/>
      <c r="GW127" s="102"/>
      <c r="GX127" s="102"/>
      <c r="GY127" s="102"/>
      <c r="GZ127" s="102"/>
      <c r="HA127" s="102"/>
      <c r="HB127" s="102"/>
      <c r="HC127" s="102"/>
      <c r="HD127" s="102"/>
      <c r="HE127" s="102"/>
      <c r="HF127" s="102"/>
      <c r="HG127" s="102"/>
      <c r="HH127" s="102"/>
      <c r="HI127" s="102"/>
      <c r="HJ127" s="102"/>
      <c r="HK127" s="102"/>
      <c r="HL127" s="102"/>
      <c r="HM127" s="102"/>
      <c r="HN127" s="102"/>
      <c r="HO127" s="102"/>
      <c r="HP127" s="102"/>
      <c r="HQ127" s="102"/>
      <c r="HR127" s="102"/>
      <c r="HS127" s="102"/>
      <c r="HT127" s="102"/>
      <c r="HU127" s="102"/>
      <c r="HV127" s="102"/>
      <c r="HW127" s="102"/>
      <c r="HX127" s="102"/>
      <c r="HY127" s="102"/>
      <c r="HZ127" s="102"/>
      <c r="IA127" s="102"/>
      <c r="IB127" s="102"/>
      <c r="IC127" s="102"/>
      <c r="ID127" s="102"/>
      <c r="IE127" s="102"/>
      <c r="IF127" s="102"/>
      <c r="IG127" s="102"/>
      <c r="IH127" s="102"/>
      <c r="II127" s="102"/>
      <c r="IJ127" s="102"/>
      <c r="IK127" s="102"/>
      <c r="IL127" s="102"/>
      <c r="IM127" s="102"/>
      <c r="IN127" s="102"/>
      <c r="IO127" s="102"/>
      <c r="IP127" s="102"/>
      <c r="IQ127" s="102"/>
      <c r="IR127" s="102"/>
      <c r="IS127" s="102"/>
      <c r="IT127" s="102"/>
      <c r="IU127" s="103"/>
    </row>
    <row r="128" spans="1:255" s="60" customFormat="1" ht="15" customHeight="1" x14ac:dyDescent="0.25">
      <c r="A128" s="127"/>
      <c r="B128" s="113"/>
      <c r="C128" s="157" t="s">
        <v>241</v>
      </c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  <c r="CW128" s="102"/>
      <c r="CX128" s="102"/>
      <c r="CY128" s="102"/>
      <c r="CZ128" s="102"/>
      <c r="DA128" s="102"/>
      <c r="DB128" s="102"/>
      <c r="DC128" s="102"/>
      <c r="DD128" s="102"/>
      <c r="DE128" s="102"/>
      <c r="DF128" s="102"/>
      <c r="DG128" s="102"/>
      <c r="DH128" s="102"/>
      <c r="DI128" s="102"/>
      <c r="DJ128" s="102"/>
      <c r="DK128" s="102"/>
      <c r="DL128" s="102"/>
      <c r="DM128" s="102"/>
      <c r="DN128" s="102"/>
      <c r="DO128" s="102"/>
      <c r="DP128" s="102"/>
      <c r="DQ128" s="102"/>
      <c r="DR128" s="102"/>
      <c r="DS128" s="102"/>
      <c r="DT128" s="102"/>
      <c r="DU128" s="102"/>
      <c r="DV128" s="102"/>
      <c r="DW128" s="102"/>
      <c r="DX128" s="102"/>
      <c r="DY128" s="102"/>
      <c r="DZ128" s="102"/>
      <c r="EA128" s="102"/>
      <c r="EB128" s="102"/>
      <c r="EC128" s="102"/>
      <c r="ED128" s="102"/>
      <c r="EE128" s="102"/>
      <c r="EF128" s="102"/>
      <c r="EG128" s="102"/>
      <c r="EH128" s="102"/>
      <c r="EI128" s="102"/>
      <c r="EJ128" s="102"/>
      <c r="EK128" s="102"/>
      <c r="EL128" s="102"/>
      <c r="EM128" s="102"/>
      <c r="EN128" s="102"/>
      <c r="EO128" s="102"/>
      <c r="EP128" s="102"/>
      <c r="EQ128" s="102"/>
      <c r="ER128" s="102"/>
      <c r="ES128" s="102"/>
      <c r="ET128" s="102"/>
      <c r="EU128" s="102"/>
      <c r="EV128" s="102"/>
      <c r="EW128" s="102"/>
      <c r="EX128" s="102"/>
      <c r="EY128" s="102"/>
      <c r="EZ128" s="102"/>
      <c r="FA128" s="102"/>
      <c r="FB128" s="102"/>
      <c r="FC128" s="102"/>
      <c r="FD128" s="102"/>
      <c r="FE128" s="102"/>
      <c r="FF128" s="102"/>
      <c r="FG128" s="102"/>
      <c r="FH128" s="102"/>
      <c r="FI128" s="102"/>
      <c r="FJ128" s="102"/>
      <c r="FK128" s="102"/>
      <c r="FL128" s="102"/>
      <c r="FM128" s="102"/>
      <c r="FN128" s="102"/>
      <c r="FO128" s="102"/>
      <c r="FP128" s="102"/>
      <c r="FQ128" s="102"/>
      <c r="FR128" s="102"/>
      <c r="FS128" s="102"/>
      <c r="FT128" s="102"/>
      <c r="FU128" s="102"/>
      <c r="FV128" s="102"/>
      <c r="FW128" s="102"/>
      <c r="FX128" s="102"/>
      <c r="FY128" s="102"/>
      <c r="FZ128" s="102"/>
      <c r="GA128" s="102"/>
      <c r="GB128" s="102"/>
      <c r="GC128" s="102"/>
      <c r="GD128" s="102"/>
      <c r="GE128" s="102"/>
      <c r="GF128" s="102"/>
      <c r="GG128" s="102"/>
      <c r="GH128" s="102"/>
      <c r="GI128" s="102"/>
      <c r="GJ128" s="102"/>
      <c r="GK128" s="102"/>
      <c r="GL128" s="102"/>
      <c r="GM128" s="102"/>
      <c r="GN128" s="102"/>
      <c r="GO128" s="102"/>
      <c r="GP128" s="102"/>
      <c r="GQ128" s="102"/>
      <c r="GR128" s="102"/>
      <c r="GS128" s="102"/>
      <c r="GT128" s="102"/>
      <c r="GU128" s="102"/>
      <c r="GV128" s="102"/>
      <c r="GW128" s="102"/>
      <c r="GX128" s="102"/>
      <c r="GY128" s="102"/>
      <c r="GZ128" s="102"/>
      <c r="HA128" s="102"/>
      <c r="HB128" s="102"/>
      <c r="HC128" s="102"/>
      <c r="HD128" s="102"/>
      <c r="HE128" s="102"/>
      <c r="HF128" s="102"/>
      <c r="HG128" s="102"/>
      <c r="HH128" s="102"/>
      <c r="HI128" s="102"/>
      <c r="HJ128" s="102"/>
      <c r="HK128" s="102"/>
      <c r="HL128" s="102"/>
      <c r="HM128" s="102"/>
      <c r="HN128" s="102"/>
      <c r="HO128" s="102"/>
      <c r="HP128" s="102"/>
      <c r="HQ128" s="102"/>
      <c r="HR128" s="102"/>
      <c r="HS128" s="102"/>
      <c r="HT128" s="102"/>
      <c r="HU128" s="102"/>
      <c r="HV128" s="102"/>
      <c r="HW128" s="102"/>
      <c r="HX128" s="102"/>
      <c r="HY128" s="102"/>
      <c r="HZ128" s="102"/>
      <c r="IA128" s="102"/>
      <c r="IB128" s="102"/>
      <c r="IC128" s="102"/>
      <c r="ID128" s="102"/>
      <c r="IE128" s="102"/>
      <c r="IF128" s="102"/>
      <c r="IG128" s="102"/>
      <c r="IH128" s="102"/>
      <c r="II128" s="102"/>
      <c r="IJ128" s="102"/>
      <c r="IK128" s="102"/>
      <c r="IL128" s="102"/>
      <c r="IM128" s="102"/>
      <c r="IN128" s="102"/>
      <c r="IO128" s="102"/>
      <c r="IP128" s="102"/>
      <c r="IQ128" s="102"/>
      <c r="IR128" s="102"/>
      <c r="IS128" s="102"/>
      <c r="IT128" s="102"/>
      <c r="IU128" s="103"/>
    </row>
    <row r="129" spans="1:255" s="60" customFormat="1" ht="15" customHeight="1" x14ac:dyDescent="0.25">
      <c r="A129" s="127"/>
      <c r="B129" s="113"/>
      <c r="C129" s="159" t="s">
        <v>242</v>
      </c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  <c r="CW129" s="102"/>
      <c r="CX129" s="102"/>
      <c r="CY129" s="102"/>
      <c r="CZ129" s="102"/>
      <c r="DA129" s="102"/>
      <c r="DB129" s="102"/>
      <c r="DC129" s="102"/>
      <c r="DD129" s="102"/>
      <c r="DE129" s="102"/>
      <c r="DF129" s="102"/>
      <c r="DG129" s="102"/>
      <c r="DH129" s="102"/>
      <c r="DI129" s="102"/>
      <c r="DJ129" s="102"/>
      <c r="DK129" s="102"/>
      <c r="DL129" s="102"/>
      <c r="DM129" s="102"/>
      <c r="DN129" s="102"/>
      <c r="DO129" s="102"/>
      <c r="DP129" s="102"/>
      <c r="DQ129" s="102"/>
      <c r="DR129" s="102"/>
      <c r="DS129" s="102"/>
      <c r="DT129" s="102"/>
      <c r="DU129" s="102"/>
      <c r="DV129" s="102"/>
      <c r="DW129" s="102"/>
      <c r="DX129" s="102"/>
      <c r="DY129" s="102"/>
      <c r="DZ129" s="102"/>
      <c r="EA129" s="102"/>
      <c r="EB129" s="102"/>
      <c r="EC129" s="102"/>
      <c r="ED129" s="102"/>
      <c r="EE129" s="102"/>
      <c r="EF129" s="102"/>
      <c r="EG129" s="102"/>
      <c r="EH129" s="102"/>
      <c r="EI129" s="102"/>
      <c r="EJ129" s="102"/>
      <c r="EK129" s="102"/>
      <c r="EL129" s="102"/>
      <c r="EM129" s="102"/>
      <c r="EN129" s="102"/>
      <c r="EO129" s="102"/>
      <c r="EP129" s="102"/>
      <c r="EQ129" s="102"/>
      <c r="ER129" s="102"/>
      <c r="ES129" s="102"/>
      <c r="ET129" s="102"/>
      <c r="EU129" s="102"/>
      <c r="EV129" s="102"/>
      <c r="EW129" s="102"/>
      <c r="EX129" s="102"/>
      <c r="EY129" s="102"/>
      <c r="EZ129" s="102"/>
      <c r="FA129" s="102"/>
      <c r="FB129" s="102"/>
      <c r="FC129" s="102"/>
      <c r="FD129" s="102"/>
      <c r="FE129" s="102"/>
      <c r="FF129" s="102"/>
      <c r="FG129" s="102"/>
      <c r="FH129" s="102"/>
      <c r="FI129" s="102"/>
      <c r="FJ129" s="102"/>
      <c r="FK129" s="102"/>
      <c r="FL129" s="102"/>
      <c r="FM129" s="102"/>
      <c r="FN129" s="102"/>
      <c r="FO129" s="102"/>
      <c r="FP129" s="102"/>
      <c r="FQ129" s="102"/>
      <c r="FR129" s="102"/>
      <c r="FS129" s="102"/>
      <c r="FT129" s="102"/>
      <c r="FU129" s="102"/>
      <c r="FV129" s="102"/>
      <c r="FW129" s="102"/>
      <c r="FX129" s="102"/>
      <c r="FY129" s="102"/>
      <c r="FZ129" s="102"/>
      <c r="GA129" s="102"/>
      <c r="GB129" s="102"/>
      <c r="GC129" s="102"/>
      <c r="GD129" s="102"/>
      <c r="GE129" s="102"/>
      <c r="GF129" s="102"/>
      <c r="GG129" s="102"/>
      <c r="GH129" s="102"/>
      <c r="GI129" s="102"/>
      <c r="GJ129" s="102"/>
      <c r="GK129" s="102"/>
      <c r="GL129" s="102"/>
      <c r="GM129" s="102"/>
      <c r="GN129" s="102"/>
      <c r="GO129" s="102"/>
      <c r="GP129" s="102"/>
      <c r="GQ129" s="102"/>
      <c r="GR129" s="102"/>
      <c r="GS129" s="102"/>
      <c r="GT129" s="102"/>
      <c r="GU129" s="102"/>
      <c r="GV129" s="102"/>
      <c r="GW129" s="102"/>
      <c r="GX129" s="102"/>
      <c r="GY129" s="102"/>
      <c r="GZ129" s="102"/>
      <c r="HA129" s="102"/>
      <c r="HB129" s="102"/>
      <c r="HC129" s="102"/>
      <c r="HD129" s="102"/>
      <c r="HE129" s="102"/>
      <c r="HF129" s="102"/>
      <c r="HG129" s="102"/>
      <c r="HH129" s="102"/>
      <c r="HI129" s="102"/>
      <c r="HJ129" s="102"/>
      <c r="HK129" s="102"/>
      <c r="HL129" s="102"/>
      <c r="HM129" s="102"/>
      <c r="HN129" s="102"/>
      <c r="HO129" s="102"/>
      <c r="HP129" s="102"/>
      <c r="HQ129" s="102"/>
      <c r="HR129" s="102"/>
      <c r="HS129" s="102"/>
      <c r="HT129" s="102"/>
      <c r="HU129" s="102"/>
      <c r="HV129" s="102"/>
      <c r="HW129" s="102"/>
      <c r="HX129" s="102"/>
      <c r="HY129" s="102"/>
      <c r="HZ129" s="102"/>
      <c r="IA129" s="102"/>
      <c r="IB129" s="102"/>
      <c r="IC129" s="102"/>
      <c r="ID129" s="102"/>
      <c r="IE129" s="102"/>
      <c r="IF129" s="102"/>
      <c r="IG129" s="102"/>
      <c r="IH129" s="102"/>
      <c r="II129" s="102"/>
      <c r="IJ129" s="102"/>
      <c r="IK129" s="102"/>
      <c r="IL129" s="102"/>
      <c r="IM129" s="102"/>
      <c r="IN129" s="102"/>
      <c r="IO129" s="102"/>
      <c r="IP129" s="102"/>
      <c r="IQ129" s="102"/>
      <c r="IR129" s="102"/>
      <c r="IS129" s="102"/>
      <c r="IT129" s="102"/>
      <c r="IU129" s="103"/>
    </row>
    <row r="130" spans="1:255" s="60" customFormat="1" ht="15" customHeight="1" x14ac:dyDescent="0.25">
      <c r="A130" s="127"/>
      <c r="B130" s="113"/>
      <c r="C130" s="160" t="s">
        <v>243</v>
      </c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/>
      <c r="CT130" s="102"/>
      <c r="CU130" s="102"/>
      <c r="CV130" s="102"/>
      <c r="CW130" s="102"/>
      <c r="CX130" s="102"/>
      <c r="CY130" s="102"/>
      <c r="CZ130" s="102"/>
      <c r="DA130" s="102"/>
      <c r="DB130" s="102"/>
      <c r="DC130" s="102"/>
      <c r="DD130" s="102"/>
      <c r="DE130" s="102"/>
      <c r="DF130" s="102"/>
      <c r="DG130" s="102"/>
      <c r="DH130" s="102"/>
      <c r="DI130" s="102"/>
      <c r="DJ130" s="102"/>
      <c r="DK130" s="102"/>
      <c r="DL130" s="102"/>
      <c r="DM130" s="102"/>
      <c r="DN130" s="102"/>
      <c r="DO130" s="102"/>
      <c r="DP130" s="102"/>
      <c r="DQ130" s="102"/>
      <c r="DR130" s="102"/>
      <c r="DS130" s="102"/>
      <c r="DT130" s="102"/>
      <c r="DU130" s="102"/>
      <c r="DV130" s="102"/>
      <c r="DW130" s="102"/>
      <c r="DX130" s="102"/>
      <c r="DY130" s="102"/>
      <c r="DZ130" s="102"/>
      <c r="EA130" s="102"/>
      <c r="EB130" s="102"/>
      <c r="EC130" s="102"/>
      <c r="ED130" s="102"/>
      <c r="EE130" s="102"/>
      <c r="EF130" s="102"/>
      <c r="EG130" s="102"/>
      <c r="EH130" s="102"/>
      <c r="EI130" s="102"/>
      <c r="EJ130" s="102"/>
      <c r="EK130" s="102"/>
      <c r="EL130" s="102"/>
      <c r="EM130" s="102"/>
      <c r="EN130" s="102"/>
      <c r="EO130" s="102"/>
      <c r="EP130" s="102"/>
      <c r="EQ130" s="102"/>
      <c r="ER130" s="102"/>
      <c r="ES130" s="102"/>
      <c r="ET130" s="102"/>
      <c r="EU130" s="102"/>
      <c r="EV130" s="102"/>
      <c r="EW130" s="102"/>
      <c r="EX130" s="102"/>
      <c r="EY130" s="102"/>
      <c r="EZ130" s="102"/>
      <c r="FA130" s="102"/>
      <c r="FB130" s="102"/>
      <c r="FC130" s="102"/>
      <c r="FD130" s="102"/>
      <c r="FE130" s="102"/>
      <c r="FF130" s="102"/>
      <c r="FG130" s="102"/>
      <c r="FH130" s="102"/>
      <c r="FI130" s="102"/>
      <c r="FJ130" s="102"/>
      <c r="FK130" s="102"/>
      <c r="FL130" s="102"/>
      <c r="FM130" s="102"/>
      <c r="FN130" s="102"/>
      <c r="FO130" s="102"/>
      <c r="FP130" s="102"/>
      <c r="FQ130" s="102"/>
      <c r="FR130" s="102"/>
      <c r="FS130" s="102"/>
      <c r="FT130" s="102"/>
      <c r="FU130" s="102"/>
      <c r="FV130" s="102"/>
      <c r="FW130" s="102"/>
      <c r="FX130" s="102"/>
      <c r="FY130" s="102"/>
      <c r="FZ130" s="102"/>
      <c r="GA130" s="102"/>
      <c r="GB130" s="102"/>
      <c r="GC130" s="102"/>
      <c r="GD130" s="102"/>
      <c r="GE130" s="102"/>
      <c r="GF130" s="102"/>
      <c r="GG130" s="102"/>
      <c r="GH130" s="102"/>
      <c r="GI130" s="102"/>
      <c r="GJ130" s="102"/>
      <c r="GK130" s="102"/>
      <c r="GL130" s="102"/>
      <c r="GM130" s="102"/>
      <c r="GN130" s="102"/>
      <c r="GO130" s="102"/>
      <c r="GP130" s="102"/>
      <c r="GQ130" s="102"/>
      <c r="GR130" s="102"/>
      <c r="GS130" s="102"/>
      <c r="GT130" s="102"/>
      <c r="GU130" s="102"/>
      <c r="GV130" s="102"/>
      <c r="GW130" s="102"/>
      <c r="GX130" s="102"/>
      <c r="GY130" s="102"/>
      <c r="GZ130" s="102"/>
      <c r="HA130" s="102"/>
      <c r="HB130" s="102"/>
      <c r="HC130" s="102"/>
      <c r="HD130" s="102"/>
      <c r="HE130" s="102"/>
      <c r="HF130" s="102"/>
      <c r="HG130" s="102"/>
      <c r="HH130" s="102"/>
      <c r="HI130" s="102"/>
      <c r="HJ130" s="102"/>
      <c r="HK130" s="102"/>
      <c r="HL130" s="102"/>
      <c r="HM130" s="102"/>
      <c r="HN130" s="102"/>
      <c r="HO130" s="102"/>
      <c r="HP130" s="102"/>
      <c r="HQ130" s="102"/>
      <c r="HR130" s="102"/>
      <c r="HS130" s="102"/>
      <c r="HT130" s="102"/>
      <c r="HU130" s="102"/>
      <c r="HV130" s="102"/>
      <c r="HW130" s="102"/>
      <c r="HX130" s="102"/>
      <c r="HY130" s="102"/>
      <c r="HZ130" s="102"/>
      <c r="IA130" s="102"/>
      <c r="IB130" s="102"/>
      <c r="IC130" s="102"/>
      <c r="ID130" s="102"/>
      <c r="IE130" s="102"/>
      <c r="IF130" s="102"/>
      <c r="IG130" s="102"/>
      <c r="IH130" s="102"/>
      <c r="II130" s="102"/>
      <c r="IJ130" s="102"/>
      <c r="IK130" s="102"/>
      <c r="IL130" s="102"/>
      <c r="IM130" s="102"/>
      <c r="IN130" s="102"/>
      <c r="IO130" s="102"/>
      <c r="IP130" s="102"/>
      <c r="IQ130" s="102"/>
      <c r="IR130" s="102"/>
      <c r="IS130" s="102"/>
      <c r="IT130" s="102"/>
      <c r="IU130" s="103"/>
    </row>
    <row r="131" spans="1:255" s="60" customFormat="1" ht="15" customHeight="1" x14ac:dyDescent="0.25">
      <c r="A131" s="70" t="str">
        <f>IF(MATCH(C142,C:C,0)&gt;142,"Rows have been added",IF(MATCH(C142,C:C,0)&lt;142,"Rows have been deleted",""))</f>
        <v/>
      </c>
      <c r="B131" s="161"/>
      <c r="C131" s="162" t="s">
        <v>119</v>
      </c>
      <c r="D131" s="163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  <c r="BI131" s="164"/>
      <c r="BJ131" s="164"/>
      <c r="BK131" s="164"/>
      <c r="BL131" s="164"/>
      <c r="BM131" s="164"/>
      <c r="BN131" s="164"/>
      <c r="BO131" s="164"/>
      <c r="BP131" s="164"/>
      <c r="BQ131" s="164"/>
      <c r="BR131" s="164"/>
      <c r="BS131" s="164"/>
      <c r="BT131" s="164"/>
      <c r="BU131" s="164"/>
      <c r="BV131" s="164"/>
      <c r="BW131" s="164"/>
      <c r="BX131" s="164"/>
      <c r="BY131" s="164"/>
      <c r="BZ131" s="164"/>
      <c r="CA131" s="164"/>
      <c r="CB131" s="164"/>
      <c r="CC131" s="164"/>
      <c r="CD131" s="164"/>
      <c r="CE131" s="164"/>
      <c r="CF131" s="164"/>
      <c r="CG131" s="164"/>
      <c r="CH131" s="164"/>
      <c r="CI131" s="164"/>
      <c r="CJ131" s="164"/>
      <c r="CK131" s="164"/>
      <c r="CL131" s="164"/>
      <c r="CM131" s="164"/>
      <c r="CN131" s="164"/>
      <c r="CO131" s="164"/>
      <c r="CP131" s="164"/>
      <c r="CQ131" s="164"/>
      <c r="CR131" s="164"/>
      <c r="CS131" s="164"/>
      <c r="CT131" s="164"/>
      <c r="CU131" s="164"/>
      <c r="CV131" s="164"/>
      <c r="CW131" s="164"/>
      <c r="CX131" s="164"/>
      <c r="CY131" s="164"/>
      <c r="CZ131" s="164"/>
      <c r="DA131" s="164"/>
      <c r="DB131" s="164"/>
      <c r="DC131" s="164"/>
      <c r="DD131" s="164"/>
      <c r="DE131" s="164"/>
      <c r="DF131" s="164"/>
      <c r="DG131" s="164"/>
      <c r="DH131" s="164"/>
      <c r="DI131" s="164"/>
      <c r="DJ131" s="164"/>
      <c r="DK131" s="164"/>
      <c r="DL131" s="164"/>
      <c r="DM131" s="164"/>
      <c r="DN131" s="164"/>
      <c r="DO131" s="164"/>
      <c r="DP131" s="164"/>
      <c r="DQ131" s="164"/>
      <c r="DR131" s="164"/>
      <c r="DS131" s="164"/>
      <c r="DT131" s="164"/>
      <c r="DU131" s="164"/>
      <c r="DV131" s="164"/>
      <c r="DW131" s="164"/>
      <c r="DX131" s="164"/>
      <c r="DY131" s="164"/>
      <c r="DZ131" s="164"/>
      <c r="EA131" s="164"/>
      <c r="EB131" s="164"/>
      <c r="EC131" s="164"/>
      <c r="ED131" s="164"/>
      <c r="EE131" s="164"/>
      <c r="EF131" s="164"/>
      <c r="EG131" s="164"/>
      <c r="EH131" s="164"/>
      <c r="EI131" s="164"/>
      <c r="EJ131" s="164"/>
      <c r="EK131" s="164"/>
      <c r="EL131" s="164"/>
      <c r="EM131" s="164"/>
      <c r="EN131" s="164"/>
      <c r="EO131" s="164"/>
      <c r="EP131" s="164"/>
      <c r="EQ131" s="164"/>
      <c r="ER131" s="164"/>
      <c r="ES131" s="164"/>
      <c r="ET131" s="164"/>
      <c r="EU131" s="164"/>
      <c r="EV131" s="164"/>
      <c r="EW131" s="164"/>
      <c r="EX131" s="164"/>
      <c r="EY131" s="164"/>
      <c r="EZ131" s="164"/>
      <c r="FA131" s="164"/>
      <c r="FB131" s="164"/>
      <c r="FC131" s="164"/>
      <c r="FD131" s="164"/>
      <c r="FE131" s="164"/>
      <c r="FF131" s="164"/>
      <c r="FG131" s="164"/>
      <c r="FH131" s="164"/>
      <c r="FI131" s="164"/>
      <c r="FJ131" s="164"/>
      <c r="FK131" s="164"/>
      <c r="FL131" s="164"/>
      <c r="FM131" s="164"/>
      <c r="FN131" s="164"/>
      <c r="FO131" s="164"/>
      <c r="FP131" s="164"/>
      <c r="FQ131" s="164"/>
      <c r="FR131" s="164"/>
      <c r="FS131" s="164"/>
      <c r="FT131" s="164"/>
      <c r="FU131" s="164"/>
      <c r="FV131" s="164"/>
      <c r="FW131" s="164"/>
      <c r="FX131" s="164"/>
      <c r="FY131" s="164"/>
      <c r="FZ131" s="164"/>
      <c r="GA131" s="164"/>
      <c r="GB131" s="164"/>
      <c r="GC131" s="164"/>
      <c r="GD131" s="164"/>
      <c r="GE131" s="164"/>
      <c r="GF131" s="164"/>
      <c r="GG131" s="164"/>
      <c r="GH131" s="164"/>
      <c r="GI131" s="164"/>
      <c r="GJ131" s="164"/>
      <c r="GK131" s="164"/>
      <c r="GL131" s="164"/>
      <c r="GM131" s="164"/>
      <c r="GN131" s="164"/>
      <c r="GO131" s="164"/>
      <c r="GP131" s="164"/>
      <c r="GQ131" s="164"/>
      <c r="GR131" s="164"/>
      <c r="GS131" s="164"/>
      <c r="GT131" s="164"/>
      <c r="GU131" s="164"/>
      <c r="GV131" s="164"/>
      <c r="GW131" s="164"/>
      <c r="GX131" s="164"/>
      <c r="GY131" s="164"/>
      <c r="GZ131" s="164"/>
      <c r="HA131" s="164"/>
      <c r="HB131" s="164"/>
      <c r="HC131" s="164"/>
      <c r="HD131" s="164"/>
      <c r="HE131" s="164"/>
      <c r="HF131" s="164"/>
      <c r="HG131" s="164"/>
      <c r="HH131" s="164"/>
      <c r="HI131" s="164"/>
      <c r="HJ131" s="164"/>
      <c r="HK131" s="164"/>
      <c r="HL131" s="164"/>
      <c r="HM131" s="164"/>
      <c r="HN131" s="164"/>
      <c r="HO131" s="164"/>
      <c r="HP131" s="164"/>
      <c r="HQ131" s="164"/>
      <c r="HR131" s="164"/>
      <c r="HS131" s="164"/>
      <c r="HT131" s="164"/>
      <c r="HU131" s="164"/>
      <c r="HV131" s="164"/>
      <c r="HW131" s="164"/>
      <c r="HX131" s="164"/>
      <c r="HY131" s="164"/>
      <c r="HZ131" s="164"/>
      <c r="IA131" s="164"/>
      <c r="IB131" s="164"/>
      <c r="IC131" s="164"/>
      <c r="ID131" s="164"/>
      <c r="IE131" s="164"/>
      <c r="IF131" s="164"/>
      <c r="IG131" s="164"/>
      <c r="IH131" s="164"/>
      <c r="II131" s="164"/>
      <c r="IJ131" s="164"/>
      <c r="IK131" s="164"/>
      <c r="IL131" s="164"/>
      <c r="IM131" s="164"/>
      <c r="IN131" s="164"/>
      <c r="IO131" s="164"/>
      <c r="IP131" s="164"/>
      <c r="IQ131" s="164"/>
      <c r="IR131" s="164"/>
      <c r="IS131" s="164"/>
      <c r="IT131" s="164"/>
      <c r="IU131" s="164"/>
    </row>
    <row r="132" spans="1:255" ht="15" customHeight="1" x14ac:dyDescent="0.25">
      <c r="A132" s="127" t="s">
        <v>120</v>
      </c>
      <c r="B132" s="113">
        <v>0</v>
      </c>
      <c r="C132" s="165" t="s">
        <v>121</v>
      </c>
      <c r="D132" s="102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1"/>
      <c r="BN132" s="101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1"/>
      <c r="BZ132" s="101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1"/>
      <c r="CM132" s="101"/>
      <c r="CN132" s="101"/>
      <c r="CO132" s="101"/>
      <c r="CP132" s="101"/>
      <c r="CQ132" s="101"/>
      <c r="CR132" s="101"/>
      <c r="CS132" s="101"/>
      <c r="CT132" s="101"/>
      <c r="CU132" s="101"/>
      <c r="CV132" s="101"/>
      <c r="CW132" s="101"/>
      <c r="CX132" s="101"/>
      <c r="CY132" s="101"/>
      <c r="CZ132" s="101"/>
      <c r="DA132" s="101"/>
      <c r="DB132" s="101"/>
      <c r="DC132" s="101"/>
      <c r="DD132" s="101"/>
      <c r="DE132" s="101"/>
      <c r="DF132" s="101"/>
      <c r="DG132" s="101"/>
      <c r="DH132" s="101"/>
      <c r="DI132" s="101"/>
      <c r="DJ132" s="101"/>
      <c r="DK132" s="101"/>
      <c r="DL132" s="101"/>
      <c r="DM132" s="101"/>
      <c r="DN132" s="101"/>
      <c r="DO132" s="101"/>
      <c r="DP132" s="101"/>
      <c r="DQ132" s="101"/>
      <c r="DR132" s="101"/>
      <c r="DS132" s="101"/>
      <c r="DT132" s="101"/>
      <c r="DU132" s="101"/>
      <c r="DV132" s="101"/>
      <c r="DW132" s="101"/>
      <c r="DX132" s="101"/>
      <c r="DY132" s="101"/>
      <c r="DZ132" s="101"/>
      <c r="EA132" s="101"/>
      <c r="EB132" s="101"/>
      <c r="EC132" s="101"/>
      <c r="ED132" s="101"/>
      <c r="EE132" s="101"/>
      <c r="EF132" s="101"/>
      <c r="EG132" s="101"/>
      <c r="EH132" s="101"/>
      <c r="EI132" s="101"/>
      <c r="EJ132" s="101"/>
      <c r="EK132" s="101"/>
      <c r="EL132" s="101"/>
      <c r="EM132" s="101"/>
      <c r="EN132" s="101"/>
      <c r="EO132" s="101"/>
      <c r="EP132" s="101"/>
      <c r="EQ132" s="101"/>
      <c r="ER132" s="101"/>
      <c r="ES132" s="101"/>
      <c r="ET132" s="101"/>
      <c r="EU132" s="101"/>
      <c r="EV132" s="101"/>
      <c r="EW132" s="101"/>
      <c r="EX132" s="101"/>
      <c r="EY132" s="101"/>
      <c r="EZ132" s="101"/>
      <c r="FA132" s="101"/>
      <c r="FB132" s="101"/>
      <c r="FC132" s="101"/>
      <c r="FD132" s="101"/>
      <c r="FE132" s="101"/>
      <c r="FF132" s="101"/>
      <c r="FG132" s="101"/>
      <c r="FH132" s="101"/>
      <c r="FI132" s="101"/>
      <c r="FJ132" s="101"/>
      <c r="FK132" s="101"/>
      <c r="FL132" s="101"/>
      <c r="FM132" s="101"/>
      <c r="FN132" s="101"/>
      <c r="FO132" s="101"/>
      <c r="FP132" s="101"/>
      <c r="FQ132" s="101"/>
      <c r="FR132" s="101"/>
      <c r="FS132" s="101"/>
      <c r="FT132" s="101"/>
      <c r="FU132" s="101"/>
      <c r="FV132" s="101"/>
      <c r="FW132" s="101"/>
      <c r="FX132" s="101"/>
      <c r="FY132" s="101"/>
      <c r="FZ132" s="101"/>
      <c r="GA132" s="101"/>
      <c r="GB132" s="101"/>
      <c r="GC132" s="101"/>
      <c r="GD132" s="101"/>
      <c r="GE132" s="101"/>
      <c r="GF132" s="101"/>
      <c r="GG132" s="101"/>
      <c r="GH132" s="101"/>
      <c r="GI132" s="101"/>
      <c r="GJ132" s="101"/>
      <c r="GK132" s="101"/>
      <c r="GL132" s="101"/>
      <c r="GM132" s="101"/>
      <c r="GN132" s="101"/>
      <c r="GO132" s="101"/>
      <c r="GP132" s="101"/>
      <c r="GQ132" s="101"/>
      <c r="GR132" s="101"/>
      <c r="GS132" s="101"/>
      <c r="GT132" s="101"/>
      <c r="GU132" s="101"/>
      <c r="GV132" s="101"/>
      <c r="GW132" s="101"/>
      <c r="GX132" s="101"/>
      <c r="GY132" s="101"/>
      <c r="GZ132" s="101"/>
      <c r="HA132" s="101"/>
      <c r="HB132" s="101"/>
      <c r="HC132" s="101"/>
      <c r="HD132" s="101"/>
      <c r="HE132" s="101"/>
      <c r="HF132" s="101"/>
      <c r="HG132" s="101"/>
      <c r="HH132" s="101"/>
      <c r="HI132" s="101"/>
      <c r="HJ132" s="101"/>
      <c r="HK132" s="101"/>
      <c r="HL132" s="101"/>
      <c r="HM132" s="101"/>
      <c r="HN132" s="101"/>
      <c r="HO132" s="101"/>
      <c r="HP132" s="101"/>
      <c r="HQ132" s="101"/>
      <c r="HR132" s="101"/>
      <c r="HS132" s="101"/>
      <c r="HT132" s="101"/>
      <c r="HU132" s="101"/>
      <c r="HV132" s="101"/>
      <c r="HW132" s="101"/>
      <c r="HX132" s="101"/>
      <c r="HY132" s="101"/>
      <c r="HZ132" s="101"/>
      <c r="IA132" s="101"/>
      <c r="IB132" s="101"/>
      <c r="IC132" s="101"/>
      <c r="ID132" s="101"/>
      <c r="IE132" s="101"/>
      <c r="IF132" s="101"/>
      <c r="IG132" s="101"/>
      <c r="IH132" s="101"/>
      <c r="II132" s="101"/>
      <c r="IJ132" s="101"/>
      <c r="IK132" s="101"/>
      <c r="IL132" s="101"/>
      <c r="IM132" s="101"/>
      <c r="IN132" s="101"/>
      <c r="IO132" s="101"/>
      <c r="IP132" s="101"/>
      <c r="IQ132" s="101"/>
      <c r="IR132" s="101"/>
      <c r="IS132" s="101"/>
      <c r="IT132" s="101"/>
      <c r="IU132" s="153"/>
    </row>
    <row r="133" spans="1:255" s="60" customFormat="1" ht="15" customHeight="1" x14ac:dyDescent="0.25">
      <c r="A133" s="127" t="s">
        <v>122</v>
      </c>
      <c r="B133" s="113"/>
      <c r="C133" s="154" t="s">
        <v>244</v>
      </c>
      <c r="D133" s="102"/>
      <c r="E133" s="155" t="str">
        <f t="shared" ref="E133:BP133" si="52">IF(SUM(E$56:E$60,E$62:E$67,E$70:E$73)=0,"",IF(SUM(E134:E141)=0,"",IF(D133="",$D133,D133)))</f>
        <v/>
      </c>
      <c r="F133" s="155" t="str">
        <f t="shared" si="52"/>
        <v/>
      </c>
      <c r="G133" s="155" t="str">
        <f t="shared" si="52"/>
        <v/>
      </c>
      <c r="H133" s="155" t="str">
        <f t="shared" si="52"/>
        <v/>
      </c>
      <c r="I133" s="155" t="str">
        <f t="shared" si="52"/>
        <v/>
      </c>
      <c r="J133" s="155" t="str">
        <f t="shared" si="52"/>
        <v/>
      </c>
      <c r="K133" s="155" t="str">
        <f t="shared" si="52"/>
        <v/>
      </c>
      <c r="L133" s="155" t="str">
        <f t="shared" si="52"/>
        <v/>
      </c>
      <c r="M133" s="155" t="str">
        <f t="shared" si="52"/>
        <v/>
      </c>
      <c r="N133" s="155" t="str">
        <f t="shared" si="52"/>
        <v/>
      </c>
      <c r="O133" s="155" t="str">
        <f t="shared" si="52"/>
        <v/>
      </c>
      <c r="P133" s="155" t="str">
        <f t="shared" si="52"/>
        <v/>
      </c>
      <c r="Q133" s="155" t="str">
        <f t="shared" si="52"/>
        <v/>
      </c>
      <c r="R133" s="155" t="str">
        <f t="shared" si="52"/>
        <v/>
      </c>
      <c r="S133" s="155" t="str">
        <f t="shared" si="52"/>
        <v/>
      </c>
      <c r="T133" s="155" t="str">
        <f t="shared" si="52"/>
        <v/>
      </c>
      <c r="U133" s="155" t="str">
        <f t="shared" si="52"/>
        <v/>
      </c>
      <c r="V133" s="155" t="str">
        <f t="shared" si="52"/>
        <v/>
      </c>
      <c r="W133" s="155" t="str">
        <f t="shared" si="52"/>
        <v/>
      </c>
      <c r="X133" s="155" t="str">
        <f t="shared" si="52"/>
        <v/>
      </c>
      <c r="Y133" s="155" t="str">
        <f t="shared" si="52"/>
        <v/>
      </c>
      <c r="Z133" s="155" t="str">
        <f t="shared" si="52"/>
        <v/>
      </c>
      <c r="AA133" s="155" t="str">
        <f t="shared" si="52"/>
        <v/>
      </c>
      <c r="AB133" s="155" t="str">
        <f t="shared" si="52"/>
        <v/>
      </c>
      <c r="AC133" s="155" t="str">
        <f t="shared" si="52"/>
        <v/>
      </c>
      <c r="AD133" s="155" t="str">
        <f t="shared" si="52"/>
        <v/>
      </c>
      <c r="AE133" s="155" t="str">
        <f t="shared" si="52"/>
        <v/>
      </c>
      <c r="AF133" s="155" t="str">
        <f t="shared" si="52"/>
        <v/>
      </c>
      <c r="AG133" s="155" t="str">
        <f t="shared" si="52"/>
        <v/>
      </c>
      <c r="AH133" s="155" t="str">
        <f t="shared" si="52"/>
        <v/>
      </c>
      <c r="AI133" s="155" t="str">
        <f t="shared" si="52"/>
        <v/>
      </c>
      <c r="AJ133" s="155" t="str">
        <f t="shared" si="52"/>
        <v/>
      </c>
      <c r="AK133" s="155" t="str">
        <f t="shared" si="52"/>
        <v/>
      </c>
      <c r="AL133" s="155" t="str">
        <f t="shared" si="52"/>
        <v/>
      </c>
      <c r="AM133" s="155" t="str">
        <f t="shared" si="52"/>
        <v/>
      </c>
      <c r="AN133" s="155" t="str">
        <f t="shared" si="52"/>
        <v/>
      </c>
      <c r="AO133" s="155" t="str">
        <f t="shared" si="52"/>
        <v/>
      </c>
      <c r="AP133" s="155" t="str">
        <f t="shared" si="52"/>
        <v/>
      </c>
      <c r="AQ133" s="155" t="str">
        <f t="shared" si="52"/>
        <v/>
      </c>
      <c r="AR133" s="155" t="str">
        <f t="shared" si="52"/>
        <v/>
      </c>
      <c r="AS133" s="155" t="str">
        <f t="shared" si="52"/>
        <v/>
      </c>
      <c r="AT133" s="155" t="str">
        <f t="shared" si="52"/>
        <v/>
      </c>
      <c r="AU133" s="155" t="str">
        <f t="shared" si="52"/>
        <v/>
      </c>
      <c r="AV133" s="155" t="str">
        <f t="shared" si="52"/>
        <v/>
      </c>
      <c r="AW133" s="155" t="str">
        <f t="shared" si="52"/>
        <v/>
      </c>
      <c r="AX133" s="155" t="str">
        <f t="shared" si="52"/>
        <v/>
      </c>
      <c r="AY133" s="155" t="str">
        <f t="shared" si="52"/>
        <v/>
      </c>
      <c r="AZ133" s="155" t="str">
        <f t="shared" si="52"/>
        <v/>
      </c>
      <c r="BA133" s="155" t="str">
        <f t="shared" si="52"/>
        <v/>
      </c>
      <c r="BB133" s="155" t="str">
        <f t="shared" si="52"/>
        <v/>
      </c>
      <c r="BC133" s="155" t="str">
        <f t="shared" si="52"/>
        <v/>
      </c>
      <c r="BD133" s="155" t="str">
        <f t="shared" si="52"/>
        <v/>
      </c>
      <c r="BE133" s="155" t="str">
        <f t="shared" si="52"/>
        <v/>
      </c>
      <c r="BF133" s="155" t="str">
        <f t="shared" si="52"/>
        <v/>
      </c>
      <c r="BG133" s="155" t="str">
        <f t="shared" si="52"/>
        <v/>
      </c>
      <c r="BH133" s="155" t="str">
        <f t="shared" si="52"/>
        <v/>
      </c>
      <c r="BI133" s="155" t="str">
        <f t="shared" si="52"/>
        <v/>
      </c>
      <c r="BJ133" s="155" t="str">
        <f t="shared" si="52"/>
        <v/>
      </c>
      <c r="BK133" s="155" t="str">
        <f t="shared" si="52"/>
        <v/>
      </c>
      <c r="BL133" s="155" t="str">
        <f t="shared" si="52"/>
        <v/>
      </c>
      <c r="BM133" s="155" t="str">
        <f t="shared" si="52"/>
        <v/>
      </c>
      <c r="BN133" s="155" t="str">
        <f t="shared" si="52"/>
        <v/>
      </c>
      <c r="BO133" s="155" t="str">
        <f t="shared" si="52"/>
        <v/>
      </c>
      <c r="BP133" s="155" t="str">
        <f t="shared" si="52"/>
        <v/>
      </c>
      <c r="BQ133" s="155" t="str">
        <f t="shared" ref="BQ133:EB133" si="53">IF(SUM(BQ$56:BQ$60,BQ$62:BQ$67,BQ$70:BQ$73)=0,"",IF(SUM(BQ134:BQ141)=0,"",IF(BP133="",$D133,BP133)))</f>
        <v/>
      </c>
      <c r="BR133" s="155" t="str">
        <f t="shared" si="53"/>
        <v/>
      </c>
      <c r="BS133" s="155" t="str">
        <f t="shared" si="53"/>
        <v/>
      </c>
      <c r="BT133" s="155" t="str">
        <f t="shared" si="53"/>
        <v/>
      </c>
      <c r="BU133" s="155" t="str">
        <f t="shared" si="53"/>
        <v/>
      </c>
      <c r="BV133" s="155" t="str">
        <f t="shared" si="53"/>
        <v/>
      </c>
      <c r="BW133" s="155" t="str">
        <f t="shared" si="53"/>
        <v/>
      </c>
      <c r="BX133" s="155" t="str">
        <f t="shared" si="53"/>
        <v/>
      </c>
      <c r="BY133" s="155" t="str">
        <f t="shared" si="53"/>
        <v/>
      </c>
      <c r="BZ133" s="155" t="str">
        <f t="shared" si="53"/>
        <v/>
      </c>
      <c r="CA133" s="155" t="str">
        <f t="shared" si="53"/>
        <v/>
      </c>
      <c r="CB133" s="155" t="str">
        <f t="shared" si="53"/>
        <v/>
      </c>
      <c r="CC133" s="155" t="str">
        <f t="shared" si="53"/>
        <v/>
      </c>
      <c r="CD133" s="155" t="str">
        <f t="shared" si="53"/>
        <v/>
      </c>
      <c r="CE133" s="155" t="str">
        <f t="shared" si="53"/>
        <v/>
      </c>
      <c r="CF133" s="155" t="str">
        <f t="shared" si="53"/>
        <v/>
      </c>
      <c r="CG133" s="155" t="str">
        <f t="shared" si="53"/>
        <v/>
      </c>
      <c r="CH133" s="155" t="str">
        <f t="shared" si="53"/>
        <v/>
      </c>
      <c r="CI133" s="155" t="str">
        <f t="shared" si="53"/>
        <v/>
      </c>
      <c r="CJ133" s="155" t="str">
        <f t="shared" si="53"/>
        <v/>
      </c>
      <c r="CK133" s="155" t="str">
        <f t="shared" si="53"/>
        <v/>
      </c>
      <c r="CL133" s="155" t="str">
        <f t="shared" si="53"/>
        <v/>
      </c>
      <c r="CM133" s="155" t="str">
        <f t="shared" si="53"/>
        <v/>
      </c>
      <c r="CN133" s="155" t="str">
        <f t="shared" si="53"/>
        <v/>
      </c>
      <c r="CO133" s="155" t="str">
        <f t="shared" si="53"/>
        <v/>
      </c>
      <c r="CP133" s="155" t="str">
        <f t="shared" si="53"/>
        <v/>
      </c>
      <c r="CQ133" s="155" t="str">
        <f t="shared" si="53"/>
        <v/>
      </c>
      <c r="CR133" s="155" t="str">
        <f t="shared" si="53"/>
        <v/>
      </c>
      <c r="CS133" s="155" t="str">
        <f t="shared" si="53"/>
        <v/>
      </c>
      <c r="CT133" s="155" t="str">
        <f t="shared" si="53"/>
        <v/>
      </c>
      <c r="CU133" s="155" t="str">
        <f t="shared" si="53"/>
        <v/>
      </c>
      <c r="CV133" s="155" t="str">
        <f t="shared" si="53"/>
        <v/>
      </c>
      <c r="CW133" s="155" t="str">
        <f t="shared" si="53"/>
        <v/>
      </c>
      <c r="CX133" s="155" t="str">
        <f t="shared" si="53"/>
        <v/>
      </c>
      <c r="CY133" s="155" t="str">
        <f t="shared" si="53"/>
        <v/>
      </c>
      <c r="CZ133" s="155" t="str">
        <f t="shared" si="53"/>
        <v/>
      </c>
      <c r="DA133" s="155" t="str">
        <f t="shared" si="53"/>
        <v/>
      </c>
      <c r="DB133" s="155" t="str">
        <f t="shared" si="53"/>
        <v/>
      </c>
      <c r="DC133" s="155" t="str">
        <f t="shared" si="53"/>
        <v/>
      </c>
      <c r="DD133" s="155" t="str">
        <f t="shared" si="53"/>
        <v/>
      </c>
      <c r="DE133" s="155" t="str">
        <f t="shared" si="53"/>
        <v/>
      </c>
      <c r="DF133" s="155" t="str">
        <f t="shared" si="53"/>
        <v/>
      </c>
      <c r="DG133" s="155" t="str">
        <f t="shared" si="53"/>
        <v/>
      </c>
      <c r="DH133" s="155" t="str">
        <f t="shared" si="53"/>
        <v/>
      </c>
      <c r="DI133" s="155" t="str">
        <f t="shared" si="53"/>
        <v/>
      </c>
      <c r="DJ133" s="155" t="str">
        <f t="shared" si="53"/>
        <v/>
      </c>
      <c r="DK133" s="155" t="str">
        <f t="shared" si="53"/>
        <v/>
      </c>
      <c r="DL133" s="155" t="str">
        <f t="shared" si="53"/>
        <v/>
      </c>
      <c r="DM133" s="155" t="str">
        <f t="shared" si="53"/>
        <v/>
      </c>
      <c r="DN133" s="155" t="str">
        <f t="shared" si="53"/>
        <v/>
      </c>
      <c r="DO133" s="155" t="str">
        <f t="shared" si="53"/>
        <v/>
      </c>
      <c r="DP133" s="155" t="str">
        <f t="shared" si="53"/>
        <v/>
      </c>
      <c r="DQ133" s="155" t="str">
        <f t="shared" si="53"/>
        <v/>
      </c>
      <c r="DR133" s="155" t="str">
        <f t="shared" si="53"/>
        <v/>
      </c>
      <c r="DS133" s="155" t="str">
        <f t="shared" si="53"/>
        <v/>
      </c>
      <c r="DT133" s="155" t="str">
        <f t="shared" si="53"/>
        <v/>
      </c>
      <c r="DU133" s="155" t="str">
        <f t="shared" si="53"/>
        <v/>
      </c>
      <c r="DV133" s="155" t="str">
        <f t="shared" si="53"/>
        <v/>
      </c>
      <c r="DW133" s="155" t="str">
        <f t="shared" si="53"/>
        <v/>
      </c>
      <c r="DX133" s="155" t="str">
        <f t="shared" si="53"/>
        <v/>
      </c>
      <c r="DY133" s="155" t="str">
        <f t="shared" si="53"/>
        <v/>
      </c>
      <c r="DZ133" s="155" t="str">
        <f t="shared" si="53"/>
        <v/>
      </c>
      <c r="EA133" s="155" t="str">
        <f t="shared" si="53"/>
        <v/>
      </c>
      <c r="EB133" s="155" t="str">
        <f t="shared" si="53"/>
        <v/>
      </c>
      <c r="EC133" s="155" t="str">
        <f t="shared" ref="EC133:GN133" si="54">IF(SUM(EC$56:EC$60,EC$62:EC$67,EC$70:EC$73)=0,"",IF(SUM(EC134:EC141)=0,"",IF(EB133="",$D133,EB133)))</f>
        <v/>
      </c>
      <c r="ED133" s="155" t="str">
        <f t="shared" si="54"/>
        <v/>
      </c>
      <c r="EE133" s="155" t="str">
        <f t="shared" si="54"/>
        <v/>
      </c>
      <c r="EF133" s="155" t="str">
        <f t="shared" si="54"/>
        <v/>
      </c>
      <c r="EG133" s="155" t="str">
        <f t="shared" si="54"/>
        <v/>
      </c>
      <c r="EH133" s="155" t="str">
        <f t="shared" si="54"/>
        <v/>
      </c>
      <c r="EI133" s="155" t="str">
        <f t="shared" si="54"/>
        <v/>
      </c>
      <c r="EJ133" s="155" t="str">
        <f t="shared" si="54"/>
        <v/>
      </c>
      <c r="EK133" s="155" t="str">
        <f t="shared" si="54"/>
        <v/>
      </c>
      <c r="EL133" s="155" t="str">
        <f t="shared" si="54"/>
        <v/>
      </c>
      <c r="EM133" s="155" t="str">
        <f t="shared" si="54"/>
        <v/>
      </c>
      <c r="EN133" s="155" t="str">
        <f t="shared" si="54"/>
        <v/>
      </c>
      <c r="EO133" s="155" t="str">
        <f t="shared" si="54"/>
        <v/>
      </c>
      <c r="EP133" s="155" t="str">
        <f t="shared" si="54"/>
        <v/>
      </c>
      <c r="EQ133" s="155" t="str">
        <f t="shared" si="54"/>
        <v/>
      </c>
      <c r="ER133" s="155" t="str">
        <f t="shared" si="54"/>
        <v/>
      </c>
      <c r="ES133" s="155" t="str">
        <f t="shared" si="54"/>
        <v/>
      </c>
      <c r="ET133" s="155" t="str">
        <f t="shared" si="54"/>
        <v/>
      </c>
      <c r="EU133" s="155" t="str">
        <f t="shared" si="54"/>
        <v/>
      </c>
      <c r="EV133" s="155" t="str">
        <f t="shared" si="54"/>
        <v/>
      </c>
      <c r="EW133" s="155" t="str">
        <f t="shared" si="54"/>
        <v/>
      </c>
      <c r="EX133" s="155" t="str">
        <f t="shared" si="54"/>
        <v/>
      </c>
      <c r="EY133" s="155" t="str">
        <f t="shared" si="54"/>
        <v/>
      </c>
      <c r="EZ133" s="155" t="str">
        <f t="shared" si="54"/>
        <v/>
      </c>
      <c r="FA133" s="155" t="str">
        <f t="shared" si="54"/>
        <v/>
      </c>
      <c r="FB133" s="155" t="str">
        <f t="shared" si="54"/>
        <v/>
      </c>
      <c r="FC133" s="155" t="str">
        <f t="shared" si="54"/>
        <v/>
      </c>
      <c r="FD133" s="155" t="str">
        <f t="shared" si="54"/>
        <v/>
      </c>
      <c r="FE133" s="155" t="str">
        <f t="shared" si="54"/>
        <v/>
      </c>
      <c r="FF133" s="155" t="str">
        <f t="shared" si="54"/>
        <v/>
      </c>
      <c r="FG133" s="155" t="str">
        <f t="shared" si="54"/>
        <v/>
      </c>
      <c r="FH133" s="155" t="str">
        <f t="shared" si="54"/>
        <v/>
      </c>
      <c r="FI133" s="155" t="str">
        <f t="shared" si="54"/>
        <v/>
      </c>
      <c r="FJ133" s="155" t="str">
        <f t="shared" si="54"/>
        <v/>
      </c>
      <c r="FK133" s="155" t="str">
        <f t="shared" si="54"/>
        <v/>
      </c>
      <c r="FL133" s="155" t="str">
        <f t="shared" si="54"/>
        <v/>
      </c>
      <c r="FM133" s="155" t="str">
        <f t="shared" si="54"/>
        <v/>
      </c>
      <c r="FN133" s="155" t="str">
        <f t="shared" si="54"/>
        <v/>
      </c>
      <c r="FO133" s="155" t="str">
        <f t="shared" si="54"/>
        <v/>
      </c>
      <c r="FP133" s="155" t="str">
        <f t="shared" si="54"/>
        <v/>
      </c>
      <c r="FQ133" s="155" t="str">
        <f t="shared" si="54"/>
        <v/>
      </c>
      <c r="FR133" s="155" t="str">
        <f t="shared" si="54"/>
        <v/>
      </c>
      <c r="FS133" s="155" t="str">
        <f t="shared" si="54"/>
        <v/>
      </c>
      <c r="FT133" s="155" t="str">
        <f t="shared" si="54"/>
        <v/>
      </c>
      <c r="FU133" s="155" t="str">
        <f t="shared" si="54"/>
        <v/>
      </c>
      <c r="FV133" s="155" t="str">
        <f t="shared" si="54"/>
        <v/>
      </c>
      <c r="FW133" s="155" t="str">
        <f t="shared" si="54"/>
        <v/>
      </c>
      <c r="FX133" s="155" t="str">
        <f t="shared" si="54"/>
        <v/>
      </c>
      <c r="FY133" s="155" t="str">
        <f t="shared" si="54"/>
        <v/>
      </c>
      <c r="FZ133" s="155" t="str">
        <f t="shared" si="54"/>
        <v/>
      </c>
      <c r="GA133" s="155" t="str">
        <f t="shared" si="54"/>
        <v/>
      </c>
      <c r="GB133" s="155" t="str">
        <f t="shared" si="54"/>
        <v/>
      </c>
      <c r="GC133" s="155" t="str">
        <f t="shared" si="54"/>
        <v/>
      </c>
      <c r="GD133" s="155" t="str">
        <f t="shared" si="54"/>
        <v/>
      </c>
      <c r="GE133" s="155" t="str">
        <f t="shared" si="54"/>
        <v/>
      </c>
      <c r="GF133" s="155" t="str">
        <f t="shared" si="54"/>
        <v/>
      </c>
      <c r="GG133" s="155" t="str">
        <f t="shared" si="54"/>
        <v/>
      </c>
      <c r="GH133" s="155" t="str">
        <f t="shared" si="54"/>
        <v/>
      </c>
      <c r="GI133" s="155" t="str">
        <f t="shared" si="54"/>
        <v/>
      </c>
      <c r="GJ133" s="155" t="str">
        <f t="shared" si="54"/>
        <v/>
      </c>
      <c r="GK133" s="155" t="str">
        <f t="shared" si="54"/>
        <v/>
      </c>
      <c r="GL133" s="155" t="str">
        <f t="shared" si="54"/>
        <v/>
      </c>
      <c r="GM133" s="155" t="str">
        <f t="shared" si="54"/>
        <v/>
      </c>
      <c r="GN133" s="155" t="str">
        <f t="shared" si="54"/>
        <v/>
      </c>
      <c r="GO133" s="155" t="str">
        <f t="shared" ref="GO133:IU133" si="55">IF(SUM(GO$56:GO$60,GO$62:GO$67,GO$70:GO$73)=0,"",IF(SUM(GO134:GO141)=0,"",IF(GN133="",$D133,GN133)))</f>
        <v/>
      </c>
      <c r="GP133" s="155" t="str">
        <f t="shared" si="55"/>
        <v/>
      </c>
      <c r="GQ133" s="155" t="str">
        <f t="shared" si="55"/>
        <v/>
      </c>
      <c r="GR133" s="155" t="str">
        <f t="shared" si="55"/>
        <v/>
      </c>
      <c r="GS133" s="155" t="str">
        <f t="shared" si="55"/>
        <v/>
      </c>
      <c r="GT133" s="155" t="str">
        <f t="shared" si="55"/>
        <v/>
      </c>
      <c r="GU133" s="155" t="str">
        <f t="shared" si="55"/>
        <v/>
      </c>
      <c r="GV133" s="155" t="str">
        <f t="shared" si="55"/>
        <v/>
      </c>
      <c r="GW133" s="155" t="str">
        <f t="shared" si="55"/>
        <v/>
      </c>
      <c r="GX133" s="155" t="str">
        <f t="shared" si="55"/>
        <v/>
      </c>
      <c r="GY133" s="155" t="str">
        <f t="shared" si="55"/>
        <v/>
      </c>
      <c r="GZ133" s="155" t="str">
        <f t="shared" si="55"/>
        <v/>
      </c>
      <c r="HA133" s="155" t="str">
        <f t="shared" si="55"/>
        <v/>
      </c>
      <c r="HB133" s="155" t="str">
        <f t="shared" si="55"/>
        <v/>
      </c>
      <c r="HC133" s="155" t="str">
        <f t="shared" si="55"/>
        <v/>
      </c>
      <c r="HD133" s="155" t="str">
        <f t="shared" si="55"/>
        <v/>
      </c>
      <c r="HE133" s="155" t="str">
        <f t="shared" si="55"/>
        <v/>
      </c>
      <c r="HF133" s="155" t="str">
        <f t="shared" si="55"/>
        <v/>
      </c>
      <c r="HG133" s="155" t="str">
        <f t="shared" si="55"/>
        <v/>
      </c>
      <c r="HH133" s="155" t="str">
        <f t="shared" si="55"/>
        <v/>
      </c>
      <c r="HI133" s="155" t="str">
        <f t="shared" si="55"/>
        <v/>
      </c>
      <c r="HJ133" s="155" t="str">
        <f t="shared" si="55"/>
        <v/>
      </c>
      <c r="HK133" s="155" t="str">
        <f t="shared" si="55"/>
        <v/>
      </c>
      <c r="HL133" s="155" t="str">
        <f t="shared" si="55"/>
        <v/>
      </c>
      <c r="HM133" s="155" t="str">
        <f t="shared" si="55"/>
        <v/>
      </c>
      <c r="HN133" s="155" t="str">
        <f t="shared" si="55"/>
        <v/>
      </c>
      <c r="HO133" s="155" t="str">
        <f t="shared" si="55"/>
        <v/>
      </c>
      <c r="HP133" s="155" t="str">
        <f t="shared" si="55"/>
        <v/>
      </c>
      <c r="HQ133" s="155" t="str">
        <f t="shared" si="55"/>
        <v/>
      </c>
      <c r="HR133" s="155" t="str">
        <f t="shared" si="55"/>
        <v/>
      </c>
      <c r="HS133" s="155" t="str">
        <f t="shared" si="55"/>
        <v/>
      </c>
      <c r="HT133" s="155" t="str">
        <f t="shared" si="55"/>
        <v/>
      </c>
      <c r="HU133" s="155" t="str">
        <f t="shared" si="55"/>
        <v/>
      </c>
      <c r="HV133" s="155" t="str">
        <f t="shared" si="55"/>
        <v/>
      </c>
      <c r="HW133" s="155" t="str">
        <f t="shared" si="55"/>
        <v/>
      </c>
      <c r="HX133" s="155" t="str">
        <f t="shared" si="55"/>
        <v/>
      </c>
      <c r="HY133" s="155" t="str">
        <f t="shared" si="55"/>
        <v/>
      </c>
      <c r="HZ133" s="155" t="str">
        <f t="shared" si="55"/>
        <v/>
      </c>
      <c r="IA133" s="155" t="str">
        <f t="shared" si="55"/>
        <v/>
      </c>
      <c r="IB133" s="155" t="str">
        <f t="shared" si="55"/>
        <v/>
      </c>
      <c r="IC133" s="155" t="str">
        <f t="shared" si="55"/>
        <v/>
      </c>
      <c r="ID133" s="155" t="str">
        <f t="shared" si="55"/>
        <v/>
      </c>
      <c r="IE133" s="155" t="str">
        <f t="shared" si="55"/>
        <v/>
      </c>
      <c r="IF133" s="155" t="str">
        <f t="shared" si="55"/>
        <v/>
      </c>
      <c r="IG133" s="155" t="str">
        <f t="shared" si="55"/>
        <v/>
      </c>
      <c r="IH133" s="155" t="str">
        <f t="shared" si="55"/>
        <v/>
      </c>
      <c r="II133" s="155" t="str">
        <f t="shared" si="55"/>
        <v/>
      </c>
      <c r="IJ133" s="155" t="str">
        <f t="shared" si="55"/>
        <v/>
      </c>
      <c r="IK133" s="155" t="str">
        <f t="shared" si="55"/>
        <v/>
      </c>
      <c r="IL133" s="155" t="str">
        <f t="shared" si="55"/>
        <v/>
      </c>
      <c r="IM133" s="155" t="str">
        <f t="shared" si="55"/>
        <v/>
      </c>
      <c r="IN133" s="155" t="str">
        <f t="shared" si="55"/>
        <v/>
      </c>
      <c r="IO133" s="155" t="str">
        <f t="shared" si="55"/>
        <v/>
      </c>
      <c r="IP133" s="155" t="str">
        <f t="shared" si="55"/>
        <v/>
      </c>
      <c r="IQ133" s="155" t="str">
        <f t="shared" si="55"/>
        <v/>
      </c>
      <c r="IR133" s="155" t="str">
        <f t="shared" si="55"/>
        <v/>
      </c>
      <c r="IS133" s="155" t="str">
        <f t="shared" si="55"/>
        <v/>
      </c>
      <c r="IT133" s="155" t="str">
        <f t="shared" si="55"/>
        <v/>
      </c>
      <c r="IU133" s="156" t="str">
        <f t="shared" si="55"/>
        <v/>
      </c>
    </row>
    <row r="134" spans="1:255" s="60" customFormat="1" ht="15" customHeight="1" x14ac:dyDescent="0.25">
      <c r="A134" s="127" t="s">
        <v>123</v>
      </c>
      <c r="B134" s="113"/>
      <c r="C134" s="166" t="s">
        <v>124</v>
      </c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  <c r="CW134" s="102"/>
      <c r="CX134" s="102"/>
      <c r="CY134" s="102"/>
      <c r="CZ134" s="102"/>
      <c r="DA134" s="102"/>
      <c r="DB134" s="102"/>
      <c r="DC134" s="102"/>
      <c r="DD134" s="102"/>
      <c r="DE134" s="102"/>
      <c r="DF134" s="102"/>
      <c r="DG134" s="102"/>
      <c r="DH134" s="102"/>
      <c r="DI134" s="102"/>
      <c r="DJ134" s="102"/>
      <c r="DK134" s="102"/>
      <c r="DL134" s="102"/>
      <c r="DM134" s="102"/>
      <c r="DN134" s="102"/>
      <c r="DO134" s="102"/>
      <c r="DP134" s="102"/>
      <c r="DQ134" s="102"/>
      <c r="DR134" s="102"/>
      <c r="DS134" s="102"/>
      <c r="DT134" s="102"/>
      <c r="DU134" s="102"/>
      <c r="DV134" s="102"/>
      <c r="DW134" s="102"/>
      <c r="DX134" s="102"/>
      <c r="DY134" s="102"/>
      <c r="DZ134" s="102"/>
      <c r="EA134" s="102"/>
      <c r="EB134" s="102"/>
      <c r="EC134" s="102"/>
      <c r="ED134" s="102"/>
      <c r="EE134" s="102"/>
      <c r="EF134" s="102"/>
      <c r="EG134" s="102"/>
      <c r="EH134" s="102"/>
      <c r="EI134" s="102"/>
      <c r="EJ134" s="102"/>
      <c r="EK134" s="102"/>
      <c r="EL134" s="102"/>
      <c r="EM134" s="102"/>
      <c r="EN134" s="102"/>
      <c r="EO134" s="102"/>
      <c r="EP134" s="102"/>
      <c r="EQ134" s="102"/>
      <c r="ER134" s="102"/>
      <c r="ES134" s="102"/>
      <c r="ET134" s="102"/>
      <c r="EU134" s="102"/>
      <c r="EV134" s="102"/>
      <c r="EW134" s="102"/>
      <c r="EX134" s="102"/>
      <c r="EY134" s="102"/>
      <c r="EZ134" s="102"/>
      <c r="FA134" s="102"/>
      <c r="FB134" s="102"/>
      <c r="FC134" s="102"/>
      <c r="FD134" s="102"/>
      <c r="FE134" s="102"/>
      <c r="FF134" s="102"/>
      <c r="FG134" s="102"/>
      <c r="FH134" s="102"/>
      <c r="FI134" s="102"/>
      <c r="FJ134" s="102"/>
      <c r="FK134" s="102"/>
      <c r="FL134" s="102"/>
      <c r="FM134" s="102"/>
      <c r="FN134" s="102"/>
      <c r="FO134" s="102"/>
      <c r="FP134" s="102"/>
      <c r="FQ134" s="102"/>
      <c r="FR134" s="102"/>
      <c r="FS134" s="102"/>
      <c r="FT134" s="102"/>
      <c r="FU134" s="102"/>
      <c r="FV134" s="102"/>
      <c r="FW134" s="102"/>
      <c r="FX134" s="102"/>
      <c r="FY134" s="102"/>
      <c r="FZ134" s="102"/>
      <c r="GA134" s="102"/>
      <c r="GB134" s="102"/>
      <c r="GC134" s="102"/>
      <c r="GD134" s="102"/>
      <c r="GE134" s="102"/>
      <c r="GF134" s="102"/>
      <c r="GG134" s="102"/>
      <c r="GH134" s="102"/>
      <c r="GI134" s="102"/>
      <c r="GJ134" s="102"/>
      <c r="GK134" s="102"/>
      <c r="GL134" s="102"/>
      <c r="GM134" s="102"/>
      <c r="GN134" s="102"/>
      <c r="GO134" s="102"/>
      <c r="GP134" s="102"/>
      <c r="GQ134" s="102"/>
      <c r="GR134" s="102"/>
      <c r="GS134" s="102"/>
      <c r="GT134" s="102"/>
      <c r="GU134" s="102"/>
      <c r="GV134" s="102"/>
      <c r="GW134" s="102"/>
      <c r="GX134" s="102"/>
      <c r="GY134" s="102"/>
      <c r="GZ134" s="102"/>
      <c r="HA134" s="102"/>
      <c r="HB134" s="102"/>
      <c r="HC134" s="102"/>
      <c r="HD134" s="102"/>
      <c r="HE134" s="102"/>
      <c r="HF134" s="102"/>
      <c r="HG134" s="102"/>
      <c r="HH134" s="102"/>
      <c r="HI134" s="102"/>
      <c r="HJ134" s="102"/>
      <c r="HK134" s="102"/>
      <c r="HL134" s="102"/>
      <c r="HM134" s="102"/>
      <c r="HN134" s="102"/>
      <c r="HO134" s="102"/>
      <c r="HP134" s="102"/>
      <c r="HQ134" s="102"/>
      <c r="HR134" s="102"/>
      <c r="HS134" s="102"/>
      <c r="HT134" s="102"/>
      <c r="HU134" s="102"/>
      <c r="HV134" s="102"/>
      <c r="HW134" s="102"/>
      <c r="HX134" s="102"/>
      <c r="HY134" s="102"/>
      <c r="HZ134" s="102"/>
      <c r="IA134" s="102"/>
      <c r="IB134" s="102"/>
      <c r="IC134" s="102"/>
      <c r="ID134" s="102"/>
      <c r="IE134" s="102"/>
      <c r="IF134" s="102"/>
      <c r="IG134" s="102"/>
      <c r="IH134" s="102"/>
      <c r="II134" s="102"/>
      <c r="IJ134" s="102"/>
      <c r="IK134" s="102"/>
      <c r="IL134" s="102"/>
      <c r="IM134" s="102"/>
      <c r="IN134" s="102"/>
      <c r="IO134" s="102"/>
      <c r="IP134" s="102"/>
      <c r="IQ134" s="102"/>
      <c r="IR134" s="102"/>
      <c r="IS134" s="102"/>
      <c r="IT134" s="102"/>
      <c r="IU134" s="103"/>
    </row>
    <row r="135" spans="1:255" s="60" customFormat="1" ht="15" customHeight="1" x14ac:dyDescent="0.25">
      <c r="A135" s="127" t="s">
        <v>125</v>
      </c>
      <c r="B135" s="113"/>
      <c r="C135" s="167" t="s">
        <v>126</v>
      </c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/>
      <c r="CT135" s="102"/>
      <c r="CU135" s="102"/>
      <c r="CV135" s="102"/>
      <c r="CW135" s="102"/>
      <c r="CX135" s="102"/>
      <c r="CY135" s="102"/>
      <c r="CZ135" s="102"/>
      <c r="DA135" s="102"/>
      <c r="DB135" s="102"/>
      <c r="DC135" s="102"/>
      <c r="DD135" s="102"/>
      <c r="DE135" s="102"/>
      <c r="DF135" s="102"/>
      <c r="DG135" s="102"/>
      <c r="DH135" s="102"/>
      <c r="DI135" s="102"/>
      <c r="DJ135" s="102"/>
      <c r="DK135" s="102"/>
      <c r="DL135" s="102"/>
      <c r="DM135" s="102"/>
      <c r="DN135" s="102"/>
      <c r="DO135" s="102"/>
      <c r="DP135" s="102"/>
      <c r="DQ135" s="102"/>
      <c r="DR135" s="102"/>
      <c r="DS135" s="102"/>
      <c r="DT135" s="102"/>
      <c r="DU135" s="102"/>
      <c r="DV135" s="102"/>
      <c r="DW135" s="102"/>
      <c r="DX135" s="102"/>
      <c r="DY135" s="102"/>
      <c r="DZ135" s="102"/>
      <c r="EA135" s="102"/>
      <c r="EB135" s="102"/>
      <c r="EC135" s="102"/>
      <c r="ED135" s="102"/>
      <c r="EE135" s="102"/>
      <c r="EF135" s="102"/>
      <c r="EG135" s="102"/>
      <c r="EH135" s="102"/>
      <c r="EI135" s="102"/>
      <c r="EJ135" s="102"/>
      <c r="EK135" s="102"/>
      <c r="EL135" s="102"/>
      <c r="EM135" s="102"/>
      <c r="EN135" s="102"/>
      <c r="EO135" s="102"/>
      <c r="EP135" s="102"/>
      <c r="EQ135" s="102"/>
      <c r="ER135" s="102"/>
      <c r="ES135" s="102"/>
      <c r="ET135" s="102"/>
      <c r="EU135" s="102"/>
      <c r="EV135" s="102"/>
      <c r="EW135" s="102"/>
      <c r="EX135" s="102"/>
      <c r="EY135" s="102"/>
      <c r="EZ135" s="102"/>
      <c r="FA135" s="102"/>
      <c r="FB135" s="102"/>
      <c r="FC135" s="102"/>
      <c r="FD135" s="102"/>
      <c r="FE135" s="102"/>
      <c r="FF135" s="102"/>
      <c r="FG135" s="102"/>
      <c r="FH135" s="102"/>
      <c r="FI135" s="102"/>
      <c r="FJ135" s="102"/>
      <c r="FK135" s="102"/>
      <c r="FL135" s="102"/>
      <c r="FM135" s="102"/>
      <c r="FN135" s="102"/>
      <c r="FO135" s="102"/>
      <c r="FP135" s="102"/>
      <c r="FQ135" s="102"/>
      <c r="FR135" s="102"/>
      <c r="FS135" s="102"/>
      <c r="FT135" s="102"/>
      <c r="FU135" s="102"/>
      <c r="FV135" s="102"/>
      <c r="FW135" s="102"/>
      <c r="FX135" s="102"/>
      <c r="FY135" s="102"/>
      <c r="FZ135" s="102"/>
      <c r="GA135" s="102"/>
      <c r="GB135" s="102"/>
      <c r="GC135" s="102"/>
      <c r="GD135" s="102"/>
      <c r="GE135" s="102"/>
      <c r="GF135" s="102"/>
      <c r="GG135" s="102"/>
      <c r="GH135" s="102"/>
      <c r="GI135" s="102"/>
      <c r="GJ135" s="102"/>
      <c r="GK135" s="102"/>
      <c r="GL135" s="102"/>
      <c r="GM135" s="102"/>
      <c r="GN135" s="102"/>
      <c r="GO135" s="102"/>
      <c r="GP135" s="102"/>
      <c r="GQ135" s="102"/>
      <c r="GR135" s="102"/>
      <c r="GS135" s="102"/>
      <c r="GT135" s="102"/>
      <c r="GU135" s="102"/>
      <c r="GV135" s="102"/>
      <c r="GW135" s="102"/>
      <c r="GX135" s="102"/>
      <c r="GY135" s="102"/>
      <c r="GZ135" s="102"/>
      <c r="HA135" s="102"/>
      <c r="HB135" s="102"/>
      <c r="HC135" s="102"/>
      <c r="HD135" s="102"/>
      <c r="HE135" s="102"/>
      <c r="HF135" s="102"/>
      <c r="HG135" s="102"/>
      <c r="HH135" s="102"/>
      <c r="HI135" s="102"/>
      <c r="HJ135" s="102"/>
      <c r="HK135" s="102"/>
      <c r="HL135" s="102"/>
      <c r="HM135" s="102"/>
      <c r="HN135" s="102"/>
      <c r="HO135" s="102"/>
      <c r="HP135" s="102"/>
      <c r="HQ135" s="102"/>
      <c r="HR135" s="102"/>
      <c r="HS135" s="102"/>
      <c r="HT135" s="102"/>
      <c r="HU135" s="102"/>
      <c r="HV135" s="102"/>
      <c r="HW135" s="102"/>
      <c r="HX135" s="102"/>
      <c r="HY135" s="102"/>
      <c r="HZ135" s="102"/>
      <c r="IA135" s="102"/>
      <c r="IB135" s="102"/>
      <c r="IC135" s="102"/>
      <c r="ID135" s="102"/>
      <c r="IE135" s="102"/>
      <c r="IF135" s="102"/>
      <c r="IG135" s="102"/>
      <c r="IH135" s="102"/>
      <c r="II135" s="102"/>
      <c r="IJ135" s="102"/>
      <c r="IK135" s="102"/>
      <c r="IL135" s="102"/>
      <c r="IM135" s="102"/>
      <c r="IN135" s="102"/>
      <c r="IO135" s="102"/>
      <c r="IP135" s="102"/>
      <c r="IQ135" s="102"/>
      <c r="IR135" s="102"/>
      <c r="IS135" s="102"/>
      <c r="IT135" s="102"/>
      <c r="IU135" s="103"/>
    </row>
    <row r="136" spans="1:255" s="60" customFormat="1" ht="15" customHeight="1" x14ac:dyDescent="0.25">
      <c r="A136" s="127"/>
      <c r="B136" s="113"/>
      <c r="C136" s="154" t="s">
        <v>245</v>
      </c>
      <c r="D136" s="102"/>
      <c r="E136" s="155" t="str">
        <f t="shared" ref="E136:BP136" si="56">IF(SUM(E$56:E$60,E$62:E$67,E$70:E$73)=0,"",IF(SUM(E137:E144)=0,"",IF(D136="",$D136,D136)))</f>
        <v/>
      </c>
      <c r="F136" s="155" t="str">
        <f t="shared" si="56"/>
        <v/>
      </c>
      <c r="G136" s="155" t="str">
        <f t="shared" si="56"/>
        <v/>
      </c>
      <c r="H136" s="155" t="str">
        <f t="shared" si="56"/>
        <v/>
      </c>
      <c r="I136" s="155" t="str">
        <f t="shared" si="56"/>
        <v/>
      </c>
      <c r="J136" s="155" t="str">
        <f t="shared" si="56"/>
        <v/>
      </c>
      <c r="K136" s="155" t="str">
        <f t="shared" si="56"/>
        <v/>
      </c>
      <c r="L136" s="155" t="str">
        <f t="shared" si="56"/>
        <v/>
      </c>
      <c r="M136" s="155" t="str">
        <f t="shared" si="56"/>
        <v/>
      </c>
      <c r="N136" s="155" t="str">
        <f t="shared" si="56"/>
        <v/>
      </c>
      <c r="O136" s="155" t="str">
        <f t="shared" si="56"/>
        <v/>
      </c>
      <c r="P136" s="155" t="str">
        <f t="shared" si="56"/>
        <v/>
      </c>
      <c r="Q136" s="155" t="str">
        <f t="shared" si="56"/>
        <v/>
      </c>
      <c r="R136" s="155" t="str">
        <f t="shared" si="56"/>
        <v/>
      </c>
      <c r="S136" s="155" t="str">
        <f t="shared" si="56"/>
        <v/>
      </c>
      <c r="T136" s="155" t="str">
        <f t="shared" si="56"/>
        <v/>
      </c>
      <c r="U136" s="155" t="str">
        <f t="shared" si="56"/>
        <v/>
      </c>
      <c r="V136" s="155" t="str">
        <f t="shared" si="56"/>
        <v/>
      </c>
      <c r="W136" s="155" t="str">
        <f t="shared" si="56"/>
        <v/>
      </c>
      <c r="X136" s="155" t="str">
        <f t="shared" si="56"/>
        <v/>
      </c>
      <c r="Y136" s="155" t="str">
        <f t="shared" si="56"/>
        <v/>
      </c>
      <c r="Z136" s="155" t="str">
        <f t="shared" si="56"/>
        <v/>
      </c>
      <c r="AA136" s="155" t="str">
        <f t="shared" si="56"/>
        <v/>
      </c>
      <c r="AB136" s="155" t="str">
        <f t="shared" si="56"/>
        <v/>
      </c>
      <c r="AC136" s="155" t="str">
        <f t="shared" si="56"/>
        <v/>
      </c>
      <c r="AD136" s="155" t="str">
        <f t="shared" si="56"/>
        <v/>
      </c>
      <c r="AE136" s="155" t="str">
        <f t="shared" si="56"/>
        <v/>
      </c>
      <c r="AF136" s="155" t="str">
        <f t="shared" si="56"/>
        <v/>
      </c>
      <c r="AG136" s="155" t="str">
        <f t="shared" si="56"/>
        <v/>
      </c>
      <c r="AH136" s="155" t="str">
        <f t="shared" si="56"/>
        <v/>
      </c>
      <c r="AI136" s="155" t="str">
        <f t="shared" si="56"/>
        <v/>
      </c>
      <c r="AJ136" s="155" t="str">
        <f t="shared" si="56"/>
        <v/>
      </c>
      <c r="AK136" s="155" t="str">
        <f t="shared" si="56"/>
        <v/>
      </c>
      <c r="AL136" s="155" t="str">
        <f t="shared" si="56"/>
        <v/>
      </c>
      <c r="AM136" s="155" t="str">
        <f t="shared" si="56"/>
        <v/>
      </c>
      <c r="AN136" s="155" t="str">
        <f t="shared" si="56"/>
        <v/>
      </c>
      <c r="AO136" s="155" t="str">
        <f t="shared" si="56"/>
        <v/>
      </c>
      <c r="AP136" s="155" t="str">
        <f t="shared" si="56"/>
        <v/>
      </c>
      <c r="AQ136" s="155" t="str">
        <f t="shared" si="56"/>
        <v/>
      </c>
      <c r="AR136" s="155" t="str">
        <f t="shared" si="56"/>
        <v/>
      </c>
      <c r="AS136" s="155" t="str">
        <f t="shared" si="56"/>
        <v/>
      </c>
      <c r="AT136" s="155" t="str">
        <f t="shared" si="56"/>
        <v/>
      </c>
      <c r="AU136" s="155" t="str">
        <f t="shared" si="56"/>
        <v/>
      </c>
      <c r="AV136" s="155" t="str">
        <f t="shared" si="56"/>
        <v/>
      </c>
      <c r="AW136" s="155" t="str">
        <f t="shared" si="56"/>
        <v/>
      </c>
      <c r="AX136" s="155" t="str">
        <f t="shared" si="56"/>
        <v/>
      </c>
      <c r="AY136" s="155" t="str">
        <f t="shared" si="56"/>
        <v/>
      </c>
      <c r="AZ136" s="155" t="str">
        <f t="shared" si="56"/>
        <v/>
      </c>
      <c r="BA136" s="155" t="str">
        <f t="shared" si="56"/>
        <v/>
      </c>
      <c r="BB136" s="155" t="str">
        <f t="shared" si="56"/>
        <v/>
      </c>
      <c r="BC136" s="155" t="str">
        <f t="shared" si="56"/>
        <v/>
      </c>
      <c r="BD136" s="155" t="str">
        <f t="shared" si="56"/>
        <v/>
      </c>
      <c r="BE136" s="155" t="str">
        <f t="shared" si="56"/>
        <v/>
      </c>
      <c r="BF136" s="155" t="str">
        <f t="shared" si="56"/>
        <v/>
      </c>
      <c r="BG136" s="155" t="str">
        <f t="shared" si="56"/>
        <v/>
      </c>
      <c r="BH136" s="155" t="str">
        <f t="shared" si="56"/>
        <v/>
      </c>
      <c r="BI136" s="155" t="str">
        <f t="shared" si="56"/>
        <v/>
      </c>
      <c r="BJ136" s="155" t="str">
        <f t="shared" si="56"/>
        <v/>
      </c>
      <c r="BK136" s="155" t="str">
        <f t="shared" si="56"/>
        <v/>
      </c>
      <c r="BL136" s="155" t="str">
        <f t="shared" si="56"/>
        <v/>
      </c>
      <c r="BM136" s="155" t="str">
        <f t="shared" si="56"/>
        <v/>
      </c>
      <c r="BN136" s="155" t="str">
        <f t="shared" si="56"/>
        <v/>
      </c>
      <c r="BO136" s="155" t="str">
        <f t="shared" si="56"/>
        <v/>
      </c>
      <c r="BP136" s="155" t="str">
        <f t="shared" si="56"/>
        <v/>
      </c>
      <c r="BQ136" s="155" t="str">
        <f t="shared" ref="BQ136:EB136" si="57">IF(SUM(BQ$56:BQ$60,BQ$62:BQ$67,BQ$70:BQ$73)=0,"",IF(SUM(BQ137:BQ144)=0,"",IF(BP136="",$D136,BP136)))</f>
        <v/>
      </c>
      <c r="BR136" s="155" t="str">
        <f t="shared" si="57"/>
        <v/>
      </c>
      <c r="BS136" s="155" t="str">
        <f t="shared" si="57"/>
        <v/>
      </c>
      <c r="BT136" s="155" t="str">
        <f t="shared" si="57"/>
        <v/>
      </c>
      <c r="BU136" s="155" t="str">
        <f t="shared" si="57"/>
        <v/>
      </c>
      <c r="BV136" s="155" t="str">
        <f t="shared" si="57"/>
        <v/>
      </c>
      <c r="BW136" s="155" t="str">
        <f t="shared" si="57"/>
        <v/>
      </c>
      <c r="BX136" s="155" t="str">
        <f t="shared" si="57"/>
        <v/>
      </c>
      <c r="BY136" s="155" t="str">
        <f t="shared" si="57"/>
        <v/>
      </c>
      <c r="BZ136" s="155" t="str">
        <f t="shared" si="57"/>
        <v/>
      </c>
      <c r="CA136" s="155" t="str">
        <f t="shared" si="57"/>
        <v/>
      </c>
      <c r="CB136" s="155" t="str">
        <f t="shared" si="57"/>
        <v/>
      </c>
      <c r="CC136" s="155" t="str">
        <f t="shared" si="57"/>
        <v/>
      </c>
      <c r="CD136" s="155" t="str">
        <f t="shared" si="57"/>
        <v/>
      </c>
      <c r="CE136" s="155" t="str">
        <f t="shared" si="57"/>
        <v/>
      </c>
      <c r="CF136" s="155" t="str">
        <f t="shared" si="57"/>
        <v/>
      </c>
      <c r="CG136" s="155" t="str">
        <f t="shared" si="57"/>
        <v/>
      </c>
      <c r="CH136" s="155" t="str">
        <f t="shared" si="57"/>
        <v/>
      </c>
      <c r="CI136" s="155" t="str">
        <f t="shared" si="57"/>
        <v/>
      </c>
      <c r="CJ136" s="155" t="str">
        <f t="shared" si="57"/>
        <v/>
      </c>
      <c r="CK136" s="155" t="str">
        <f t="shared" si="57"/>
        <v/>
      </c>
      <c r="CL136" s="155" t="str">
        <f t="shared" si="57"/>
        <v/>
      </c>
      <c r="CM136" s="155" t="str">
        <f t="shared" si="57"/>
        <v/>
      </c>
      <c r="CN136" s="155" t="str">
        <f t="shared" si="57"/>
        <v/>
      </c>
      <c r="CO136" s="155" t="str">
        <f t="shared" si="57"/>
        <v/>
      </c>
      <c r="CP136" s="155" t="str">
        <f t="shared" si="57"/>
        <v/>
      </c>
      <c r="CQ136" s="155" t="str">
        <f t="shared" si="57"/>
        <v/>
      </c>
      <c r="CR136" s="155" t="str">
        <f t="shared" si="57"/>
        <v/>
      </c>
      <c r="CS136" s="155" t="str">
        <f t="shared" si="57"/>
        <v/>
      </c>
      <c r="CT136" s="155" t="str">
        <f t="shared" si="57"/>
        <v/>
      </c>
      <c r="CU136" s="155" t="str">
        <f t="shared" si="57"/>
        <v/>
      </c>
      <c r="CV136" s="155" t="str">
        <f t="shared" si="57"/>
        <v/>
      </c>
      <c r="CW136" s="155" t="str">
        <f t="shared" si="57"/>
        <v/>
      </c>
      <c r="CX136" s="155" t="str">
        <f t="shared" si="57"/>
        <v/>
      </c>
      <c r="CY136" s="155" t="str">
        <f t="shared" si="57"/>
        <v/>
      </c>
      <c r="CZ136" s="155" t="str">
        <f t="shared" si="57"/>
        <v/>
      </c>
      <c r="DA136" s="155" t="str">
        <f t="shared" si="57"/>
        <v/>
      </c>
      <c r="DB136" s="155" t="str">
        <f t="shared" si="57"/>
        <v/>
      </c>
      <c r="DC136" s="155" t="str">
        <f t="shared" si="57"/>
        <v/>
      </c>
      <c r="DD136" s="155" t="str">
        <f t="shared" si="57"/>
        <v/>
      </c>
      <c r="DE136" s="155" t="str">
        <f t="shared" si="57"/>
        <v/>
      </c>
      <c r="DF136" s="155" t="str">
        <f t="shared" si="57"/>
        <v/>
      </c>
      <c r="DG136" s="155" t="str">
        <f t="shared" si="57"/>
        <v/>
      </c>
      <c r="DH136" s="155" t="str">
        <f t="shared" si="57"/>
        <v/>
      </c>
      <c r="DI136" s="155" t="str">
        <f t="shared" si="57"/>
        <v/>
      </c>
      <c r="DJ136" s="155" t="str">
        <f t="shared" si="57"/>
        <v/>
      </c>
      <c r="DK136" s="155" t="str">
        <f t="shared" si="57"/>
        <v/>
      </c>
      <c r="DL136" s="155" t="str">
        <f t="shared" si="57"/>
        <v/>
      </c>
      <c r="DM136" s="155" t="str">
        <f t="shared" si="57"/>
        <v/>
      </c>
      <c r="DN136" s="155" t="str">
        <f t="shared" si="57"/>
        <v/>
      </c>
      <c r="DO136" s="155" t="str">
        <f t="shared" si="57"/>
        <v/>
      </c>
      <c r="DP136" s="155" t="str">
        <f t="shared" si="57"/>
        <v/>
      </c>
      <c r="DQ136" s="155" t="str">
        <f t="shared" si="57"/>
        <v/>
      </c>
      <c r="DR136" s="155" t="str">
        <f t="shared" si="57"/>
        <v/>
      </c>
      <c r="DS136" s="155" t="str">
        <f t="shared" si="57"/>
        <v/>
      </c>
      <c r="DT136" s="155" t="str">
        <f t="shared" si="57"/>
        <v/>
      </c>
      <c r="DU136" s="155" t="str">
        <f t="shared" si="57"/>
        <v/>
      </c>
      <c r="DV136" s="155" t="str">
        <f t="shared" si="57"/>
        <v/>
      </c>
      <c r="DW136" s="155" t="str">
        <f t="shared" si="57"/>
        <v/>
      </c>
      <c r="DX136" s="155" t="str">
        <f t="shared" si="57"/>
        <v/>
      </c>
      <c r="DY136" s="155" t="str">
        <f t="shared" si="57"/>
        <v/>
      </c>
      <c r="DZ136" s="155" t="str">
        <f t="shared" si="57"/>
        <v/>
      </c>
      <c r="EA136" s="155" t="str">
        <f t="shared" si="57"/>
        <v/>
      </c>
      <c r="EB136" s="155" t="str">
        <f t="shared" si="57"/>
        <v/>
      </c>
      <c r="EC136" s="155" t="str">
        <f t="shared" ref="EC136:GN136" si="58">IF(SUM(EC$56:EC$60,EC$62:EC$67,EC$70:EC$73)=0,"",IF(SUM(EC137:EC144)=0,"",IF(EB136="",$D136,EB136)))</f>
        <v/>
      </c>
      <c r="ED136" s="155" t="str">
        <f t="shared" si="58"/>
        <v/>
      </c>
      <c r="EE136" s="155" t="str">
        <f t="shared" si="58"/>
        <v/>
      </c>
      <c r="EF136" s="155" t="str">
        <f t="shared" si="58"/>
        <v/>
      </c>
      <c r="EG136" s="155" t="str">
        <f t="shared" si="58"/>
        <v/>
      </c>
      <c r="EH136" s="155" t="str">
        <f t="shared" si="58"/>
        <v/>
      </c>
      <c r="EI136" s="155" t="str">
        <f t="shared" si="58"/>
        <v/>
      </c>
      <c r="EJ136" s="155" t="str">
        <f t="shared" si="58"/>
        <v/>
      </c>
      <c r="EK136" s="155" t="str">
        <f t="shared" si="58"/>
        <v/>
      </c>
      <c r="EL136" s="155" t="str">
        <f t="shared" si="58"/>
        <v/>
      </c>
      <c r="EM136" s="155" t="str">
        <f t="shared" si="58"/>
        <v/>
      </c>
      <c r="EN136" s="155" t="str">
        <f t="shared" si="58"/>
        <v/>
      </c>
      <c r="EO136" s="155" t="str">
        <f t="shared" si="58"/>
        <v/>
      </c>
      <c r="EP136" s="155" t="str">
        <f t="shared" si="58"/>
        <v/>
      </c>
      <c r="EQ136" s="155" t="str">
        <f t="shared" si="58"/>
        <v/>
      </c>
      <c r="ER136" s="155" t="str">
        <f t="shared" si="58"/>
        <v/>
      </c>
      <c r="ES136" s="155" t="str">
        <f t="shared" si="58"/>
        <v/>
      </c>
      <c r="ET136" s="155" t="str">
        <f t="shared" si="58"/>
        <v/>
      </c>
      <c r="EU136" s="155" t="str">
        <f t="shared" si="58"/>
        <v/>
      </c>
      <c r="EV136" s="155" t="str">
        <f t="shared" si="58"/>
        <v/>
      </c>
      <c r="EW136" s="155" t="str">
        <f t="shared" si="58"/>
        <v/>
      </c>
      <c r="EX136" s="155" t="str">
        <f t="shared" si="58"/>
        <v/>
      </c>
      <c r="EY136" s="155" t="str">
        <f t="shared" si="58"/>
        <v/>
      </c>
      <c r="EZ136" s="155" t="str">
        <f t="shared" si="58"/>
        <v/>
      </c>
      <c r="FA136" s="155" t="str">
        <f t="shared" si="58"/>
        <v/>
      </c>
      <c r="FB136" s="155" t="str">
        <f t="shared" si="58"/>
        <v/>
      </c>
      <c r="FC136" s="155" t="str">
        <f t="shared" si="58"/>
        <v/>
      </c>
      <c r="FD136" s="155" t="str">
        <f t="shared" si="58"/>
        <v/>
      </c>
      <c r="FE136" s="155" t="str">
        <f t="shared" si="58"/>
        <v/>
      </c>
      <c r="FF136" s="155" t="str">
        <f t="shared" si="58"/>
        <v/>
      </c>
      <c r="FG136" s="155" t="str">
        <f t="shared" si="58"/>
        <v/>
      </c>
      <c r="FH136" s="155" t="str">
        <f t="shared" si="58"/>
        <v/>
      </c>
      <c r="FI136" s="155" t="str">
        <f t="shared" si="58"/>
        <v/>
      </c>
      <c r="FJ136" s="155" t="str">
        <f t="shared" si="58"/>
        <v/>
      </c>
      <c r="FK136" s="155" t="str">
        <f t="shared" si="58"/>
        <v/>
      </c>
      <c r="FL136" s="155" t="str">
        <f t="shared" si="58"/>
        <v/>
      </c>
      <c r="FM136" s="155" t="str">
        <f t="shared" si="58"/>
        <v/>
      </c>
      <c r="FN136" s="155" t="str">
        <f t="shared" si="58"/>
        <v/>
      </c>
      <c r="FO136" s="155" t="str">
        <f t="shared" si="58"/>
        <v/>
      </c>
      <c r="FP136" s="155" t="str">
        <f t="shared" si="58"/>
        <v/>
      </c>
      <c r="FQ136" s="155" t="str">
        <f t="shared" si="58"/>
        <v/>
      </c>
      <c r="FR136" s="155" t="str">
        <f t="shared" si="58"/>
        <v/>
      </c>
      <c r="FS136" s="155" t="str">
        <f t="shared" si="58"/>
        <v/>
      </c>
      <c r="FT136" s="155" t="str">
        <f t="shared" si="58"/>
        <v/>
      </c>
      <c r="FU136" s="155" t="str">
        <f t="shared" si="58"/>
        <v/>
      </c>
      <c r="FV136" s="155" t="str">
        <f t="shared" si="58"/>
        <v/>
      </c>
      <c r="FW136" s="155" t="str">
        <f t="shared" si="58"/>
        <v/>
      </c>
      <c r="FX136" s="155" t="str">
        <f t="shared" si="58"/>
        <v/>
      </c>
      <c r="FY136" s="155" t="str">
        <f t="shared" si="58"/>
        <v/>
      </c>
      <c r="FZ136" s="155" t="str">
        <f t="shared" si="58"/>
        <v/>
      </c>
      <c r="GA136" s="155" t="str">
        <f t="shared" si="58"/>
        <v/>
      </c>
      <c r="GB136" s="155" t="str">
        <f t="shared" si="58"/>
        <v/>
      </c>
      <c r="GC136" s="155" t="str">
        <f t="shared" si="58"/>
        <v/>
      </c>
      <c r="GD136" s="155" t="str">
        <f t="shared" si="58"/>
        <v/>
      </c>
      <c r="GE136" s="155" t="str">
        <f t="shared" si="58"/>
        <v/>
      </c>
      <c r="GF136" s="155" t="str">
        <f t="shared" si="58"/>
        <v/>
      </c>
      <c r="GG136" s="155" t="str">
        <f t="shared" si="58"/>
        <v/>
      </c>
      <c r="GH136" s="155" t="str">
        <f t="shared" si="58"/>
        <v/>
      </c>
      <c r="GI136" s="155" t="str">
        <f t="shared" si="58"/>
        <v/>
      </c>
      <c r="GJ136" s="155" t="str">
        <f t="shared" si="58"/>
        <v/>
      </c>
      <c r="GK136" s="155" t="str">
        <f t="shared" si="58"/>
        <v/>
      </c>
      <c r="GL136" s="155" t="str">
        <f t="shared" si="58"/>
        <v/>
      </c>
      <c r="GM136" s="155" t="str">
        <f t="shared" si="58"/>
        <v/>
      </c>
      <c r="GN136" s="155" t="str">
        <f t="shared" si="58"/>
        <v/>
      </c>
      <c r="GO136" s="155" t="str">
        <f t="shared" ref="GO136:IU136" si="59">IF(SUM(GO$56:GO$60,GO$62:GO$67,GO$70:GO$73)=0,"",IF(SUM(GO137:GO144)=0,"",IF(GN136="",$D136,GN136)))</f>
        <v/>
      </c>
      <c r="GP136" s="155" t="str">
        <f t="shared" si="59"/>
        <v/>
      </c>
      <c r="GQ136" s="155" t="str">
        <f t="shared" si="59"/>
        <v/>
      </c>
      <c r="GR136" s="155" t="str">
        <f t="shared" si="59"/>
        <v/>
      </c>
      <c r="GS136" s="155" t="str">
        <f t="shared" si="59"/>
        <v/>
      </c>
      <c r="GT136" s="155" t="str">
        <f t="shared" si="59"/>
        <v/>
      </c>
      <c r="GU136" s="155" t="str">
        <f t="shared" si="59"/>
        <v/>
      </c>
      <c r="GV136" s="155" t="str">
        <f t="shared" si="59"/>
        <v/>
      </c>
      <c r="GW136" s="155" t="str">
        <f t="shared" si="59"/>
        <v/>
      </c>
      <c r="GX136" s="155" t="str">
        <f t="shared" si="59"/>
        <v/>
      </c>
      <c r="GY136" s="155" t="str">
        <f t="shared" si="59"/>
        <v/>
      </c>
      <c r="GZ136" s="155" t="str">
        <f t="shared" si="59"/>
        <v/>
      </c>
      <c r="HA136" s="155" t="str">
        <f t="shared" si="59"/>
        <v/>
      </c>
      <c r="HB136" s="155" t="str">
        <f t="shared" si="59"/>
        <v/>
      </c>
      <c r="HC136" s="155" t="str">
        <f t="shared" si="59"/>
        <v/>
      </c>
      <c r="HD136" s="155" t="str">
        <f t="shared" si="59"/>
        <v/>
      </c>
      <c r="HE136" s="155" t="str">
        <f t="shared" si="59"/>
        <v/>
      </c>
      <c r="HF136" s="155" t="str">
        <f t="shared" si="59"/>
        <v/>
      </c>
      <c r="HG136" s="155" t="str">
        <f t="shared" si="59"/>
        <v/>
      </c>
      <c r="HH136" s="155" t="str">
        <f t="shared" si="59"/>
        <v/>
      </c>
      <c r="HI136" s="155" t="str">
        <f t="shared" si="59"/>
        <v/>
      </c>
      <c r="HJ136" s="155" t="str">
        <f t="shared" si="59"/>
        <v/>
      </c>
      <c r="HK136" s="155" t="str">
        <f t="shared" si="59"/>
        <v/>
      </c>
      <c r="HL136" s="155" t="str">
        <f t="shared" si="59"/>
        <v/>
      </c>
      <c r="HM136" s="155" t="str">
        <f t="shared" si="59"/>
        <v/>
      </c>
      <c r="HN136" s="155" t="str">
        <f t="shared" si="59"/>
        <v/>
      </c>
      <c r="HO136" s="155" t="str">
        <f t="shared" si="59"/>
        <v/>
      </c>
      <c r="HP136" s="155" t="str">
        <f t="shared" si="59"/>
        <v/>
      </c>
      <c r="HQ136" s="155" t="str">
        <f t="shared" si="59"/>
        <v/>
      </c>
      <c r="HR136" s="155" t="str">
        <f t="shared" si="59"/>
        <v/>
      </c>
      <c r="HS136" s="155" t="str">
        <f t="shared" si="59"/>
        <v/>
      </c>
      <c r="HT136" s="155" t="str">
        <f t="shared" si="59"/>
        <v/>
      </c>
      <c r="HU136" s="155" t="str">
        <f t="shared" si="59"/>
        <v/>
      </c>
      <c r="HV136" s="155" t="str">
        <f t="shared" si="59"/>
        <v/>
      </c>
      <c r="HW136" s="155" t="str">
        <f t="shared" si="59"/>
        <v/>
      </c>
      <c r="HX136" s="155" t="str">
        <f t="shared" si="59"/>
        <v/>
      </c>
      <c r="HY136" s="155" t="str">
        <f t="shared" si="59"/>
        <v/>
      </c>
      <c r="HZ136" s="155" t="str">
        <f t="shared" si="59"/>
        <v/>
      </c>
      <c r="IA136" s="155" t="str">
        <f t="shared" si="59"/>
        <v/>
      </c>
      <c r="IB136" s="155" t="str">
        <f t="shared" si="59"/>
        <v/>
      </c>
      <c r="IC136" s="155" t="str">
        <f t="shared" si="59"/>
        <v/>
      </c>
      <c r="ID136" s="155" t="str">
        <f t="shared" si="59"/>
        <v/>
      </c>
      <c r="IE136" s="155" t="str">
        <f t="shared" si="59"/>
        <v/>
      </c>
      <c r="IF136" s="155" t="str">
        <f t="shared" si="59"/>
        <v/>
      </c>
      <c r="IG136" s="155" t="str">
        <f t="shared" si="59"/>
        <v/>
      </c>
      <c r="IH136" s="155" t="str">
        <f t="shared" si="59"/>
        <v/>
      </c>
      <c r="II136" s="155" t="str">
        <f t="shared" si="59"/>
        <v/>
      </c>
      <c r="IJ136" s="155" t="str">
        <f t="shared" si="59"/>
        <v/>
      </c>
      <c r="IK136" s="155" t="str">
        <f t="shared" si="59"/>
        <v/>
      </c>
      <c r="IL136" s="155" t="str">
        <f t="shared" si="59"/>
        <v/>
      </c>
      <c r="IM136" s="155" t="str">
        <f t="shared" si="59"/>
        <v/>
      </c>
      <c r="IN136" s="155" t="str">
        <f t="shared" si="59"/>
        <v/>
      </c>
      <c r="IO136" s="155" t="str">
        <f t="shared" si="59"/>
        <v/>
      </c>
      <c r="IP136" s="155" t="str">
        <f t="shared" si="59"/>
        <v/>
      </c>
      <c r="IQ136" s="155" t="str">
        <f t="shared" si="59"/>
        <v/>
      </c>
      <c r="IR136" s="155" t="str">
        <f t="shared" si="59"/>
        <v/>
      </c>
      <c r="IS136" s="155" t="str">
        <f t="shared" si="59"/>
        <v/>
      </c>
      <c r="IT136" s="155" t="str">
        <f t="shared" si="59"/>
        <v/>
      </c>
      <c r="IU136" s="156" t="str">
        <f t="shared" si="59"/>
        <v/>
      </c>
    </row>
    <row r="137" spans="1:255" s="60" customFormat="1" ht="15" customHeight="1" x14ac:dyDescent="0.25">
      <c r="A137" s="127"/>
      <c r="B137" s="113"/>
      <c r="C137" s="166" t="s">
        <v>246</v>
      </c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/>
      <c r="CT137" s="102"/>
      <c r="CU137" s="102"/>
      <c r="CV137" s="102"/>
      <c r="CW137" s="102"/>
      <c r="CX137" s="102"/>
      <c r="CY137" s="102"/>
      <c r="CZ137" s="102"/>
      <c r="DA137" s="102"/>
      <c r="DB137" s="102"/>
      <c r="DC137" s="102"/>
      <c r="DD137" s="102"/>
      <c r="DE137" s="102"/>
      <c r="DF137" s="102"/>
      <c r="DG137" s="102"/>
      <c r="DH137" s="102"/>
      <c r="DI137" s="102"/>
      <c r="DJ137" s="102"/>
      <c r="DK137" s="102"/>
      <c r="DL137" s="102"/>
      <c r="DM137" s="102"/>
      <c r="DN137" s="102"/>
      <c r="DO137" s="102"/>
      <c r="DP137" s="102"/>
      <c r="DQ137" s="102"/>
      <c r="DR137" s="102"/>
      <c r="DS137" s="102"/>
      <c r="DT137" s="102"/>
      <c r="DU137" s="102"/>
      <c r="DV137" s="102"/>
      <c r="DW137" s="102"/>
      <c r="DX137" s="102"/>
      <c r="DY137" s="102"/>
      <c r="DZ137" s="102"/>
      <c r="EA137" s="102"/>
      <c r="EB137" s="102"/>
      <c r="EC137" s="102"/>
      <c r="ED137" s="102"/>
      <c r="EE137" s="102"/>
      <c r="EF137" s="102"/>
      <c r="EG137" s="102"/>
      <c r="EH137" s="102"/>
      <c r="EI137" s="102"/>
      <c r="EJ137" s="102"/>
      <c r="EK137" s="102"/>
      <c r="EL137" s="102"/>
      <c r="EM137" s="102"/>
      <c r="EN137" s="102"/>
      <c r="EO137" s="102"/>
      <c r="EP137" s="102"/>
      <c r="EQ137" s="102"/>
      <c r="ER137" s="102"/>
      <c r="ES137" s="102"/>
      <c r="ET137" s="102"/>
      <c r="EU137" s="102"/>
      <c r="EV137" s="102"/>
      <c r="EW137" s="102"/>
      <c r="EX137" s="102"/>
      <c r="EY137" s="102"/>
      <c r="EZ137" s="102"/>
      <c r="FA137" s="102"/>
      <c r="FB137" s="102"/>
      <c r="FC137" s="102"/>
      <c r="FD137" s="102"/>
      <c r="FE137" s="102"/>
      <c r="FF137" s="102"/>
      <c r="FG137" s="102"/>
      <c r="FH137" s="102"/>
      <c r="FI137" s="102"/>
      <c r="FJ137" s="102"/>
      <c r="FK137" s="102"/>
      <c r="FL137" s="102"/>
      <c r="FM137" s="102"/>
      <c r="FN137" s="102"/>
      <c r="FO137" s="102"/>
      <c r="FP137" s="102"/>
      <c r="FQ137" s="102"/>
      <c r="FR137" s="102"/>
      <c r="FS137" s="102"/>
      <c r="FT137" s="102"/>
      <c r="FU137" s="102"/>
      <c r="FV137" s="102"/>
      <c r="FW137" s="102"/>
      <c r="FX137" s="102"/>
      <c r="FY137" s="102"/>
      <c r="FZ137" s="102"/>
      <c r="GA137" s="102"/>
      <c r="GB137" s="102"/>
      <c r="GC137" s="102"/>
      <c r="GD137" s="102"/>
      <c r="GE137" s="102"/>
      <c r="GF137" s="102"/>
      <c r="GG137" s="102"/>
      <c r="GH137" s="102"/>
      <c r="GI137" s="102"/>
      <c r="GJ137" s="102"/>
      <c r="GK137" s="102"/>
      <c r="GL137" s="102"/>
      <c r="GM137" s="102"/>
      <c r="GN137" s="102"/>
      <c r="GO137" s="102"/>
      <c r="GP137" s="102"/>
      <c r="GQ137" s="102"/>
      <c r="GR137" s="102"/>
      <c r="GS137" s="102"/>
      <c r="GT137" s="102"/>
      <c r="GU137" s="102"/>
      <c r="GV137" s="102"/>
      <c r="GW137" s="102"/>
      <c r="GX137" s="102"/>
      <c r="GY137" s="102"/>
      <c r="GZ137" s="102"/>
      <c r="HA137" s="102"/>
      <c r="HB137" s="102"/>
      <c r="HC137" s="102"/>
      <c r="HD137" s="102"/>
      <c r="HE137" s="102"/>
      <c r="HF137" s="102"/>
      <c r="HG137" s="102"/>
      <c r="HH137" s="102"/>
      <c r="HI137" s="102"/>
      <c r="HJ137" s="102"/>
      <c r="HK137" s="102"/>
      <c r="HL137" s="102"/>
      <c r="HM137" s="102"/>
      <c r="HN137" s="102"/>
      <c r="HO137" s="102"/>
      <c r="HP137" s="102"/>
      <c r="HQ137" s="102"/>
      <c r="HR137" s="102"/>
      <c r="HS137" s="102"/>
      <c r="HT137" s="102"/>
      <c r="HU137" s="102"/>
      <c r="HV137" s="102"/>
      <c r="HW137" s="102"/>
      <c r="HX137" s="102"/>
      <c r="HY137" s="102"/>
      <c r="HZ137" s="102"/>
      <c r="IA137" s="102"/>
      <c r="IB137" s="102"/>
      <c r="IC137" s="102"/>
      <c r="ID137" s="102"/>
      <c r="IE137" s="102"/>
      <c r="IF137" s="102"/>
      <c r="IG137" s="102"/>
      <c r="IH137" s="102"/>
      <c r="II137" s="102"/>
      <c r="IJ137" s="102"/>
      <c r="IK137" s="102"/>
      <c r="IL137" s="102"/>
      <c r="IM137" s="102"/>
      <c r="IN137" s="102"/>
      <c r="IO137" s="102"/>
      <c r="IP137" s="102"/>
      <c r="IQ137" s="102"/>
      <c r="IR137" s="102"/>
      <c r="IS137" s="102"/>
      <c r="IT137" s="102"/>
      <c r="IU137" s="103"/>
    </row>
    <row r="138" spans="1:255" s="60" customFormat="1" ht="15" customHeight="1" x14ac:dyDescent="0.25">
      <c r="A138" s="127"/>
      <c r="B138" s="113"/>
      <c r="C138" s="167" t="s">
        <v>247</v>
      </c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  <c r="CW138" s="102"/>
      <c r="CX138" s="102"/>
      <c r="CY138" s="102"/>
      <c r="CZ138" s="102"/>
      <c r="DA138" s="102"/>
      <c r="DB138" s="102"/>
      <c r="DC138" s="102"/>
      <c r="DD138" s="102"/>
      <c r="DE138" s="102"/>
      <c r="DF138" s="102"/>
      <c r="DG138" s="102"/>
      <c r="DH138" s="102"/>
      <c r="DI138" s="102"/>
      <c r="DJ138" s="102"/>
      <c r="DK138" s="102"/>
      <c r="DL138" s="102"/>
      <c r="DM138" s="102"/>
      <c r="DN138" s="102"/>
      <c r="DO138" s="102"/>
      <c r="DP138" s="102"/>
      <c r="DQ138" s="102"/>
      <c r="DR138" s="102"/>
      <c r="DS138" s="102"/>
      <c r="DT138" s="102"/>
      <c r="DU138" s="102"/>
      <c r="DV138" s="102"/>
      <c r="DW138" s="102"/>
      <c r="DX138" s="102"/>
      <c r="DY138" s="102"/>
      <c r="DZ138" s="102"/>
      <c r="EA138" s="102"/>
      <c r="EB138" s="102"/>
      <c r="EC138" s="102"/>
      <c r="ED138" s="102"/>
      <c r="EE138" s="102"/>
      <c r="EF138" s="102"/>
      <c r="EG138" s="102"/>
      <c r="EH138" s="102"/>
      <c r="EI138" s="102"/>
      <c r="EJ138" s="102"/>
      <c r="EK138" s="102"/>
      <c r="EL138" s="102"/>
      <c r="EM138" s="102"/>
      <c r="EN138" s="102"/>
      <c r="EO138" s="102"/>
      <c r="EP138" s="102"/>
      <c r="EQ138" s="102"/>
      <c r="ER138" s="102"/>
      <c r="ES138" s="102"/>
      <c r="ET138" s="102"/>
      <c r="EU138" s="102"/>
      <c r="EV138" s="102"/>
      <c r="EW138" s="102"/>
      <c r="EX138" s="102"/>
      <c r="EY138" s="102"/>
      <c r="EZ138" s="102"/>
      <c r="FA138" s="102"/>
      <c r="FB138" s="102"/>
      <c r="FC138" s="102"/>
      <c r="FD138" s="102"/>
      <c r="FE138" s="102"/>
      <c r="FF138" s="102"/>
      <c r="FG138" s="102"/>
      <c r="FH138" s="102"/>
      <c r="FI138" s="102"/>
      <c r="FJ138" s="102"/>
      <c r="FK138" s="102"/>
      <c r="FL138" s="102"/>
      <c r="FM138" s="102"/>
      <c r="FN138" s="102"/>
      <c r="FO138" s="102"/>
      <c r="FP138" s="102"/>
      <c r="FQ138" s="102"/>
      <c r="FR138" s="102"/>
      <c r="FS138" s="102"/>
      <c r="FT138" s="102"/>
      <c r="FU138" s="102"/>
      <c r="FV138" s="102"/>
      <c r="FW138" s="102"/>
      <c r="FX138" s="102"/>
      <c r="FY138" s="102"/>
      <c r="FZ138" s="102"/>
      <c r="GA138" s="102"/>
      <c r="GB138" s="102"/>
      <c r="GC138" s="102"/>
      <c r="GD138" s="102"/>
      <c r="GE138" s="102"/>
      <c r="GF138" s="102"/>
      <c r="GG138" s="102"/>
      <c r="GH138" s="102"/>
      <c r="GI138" s="102"/>
      <c r="GJ138" s="102"/>
      <c r="GK138" s="102"/>
      <c r="GL138" s="102"/>
      <c r="GM138" s="102"/>
      <c r="GN138" s="102"/>
      <c r="GO138" s="102"/>
      <c r="GP138" s="102"/>
      <c r="GQ138" s="102"/>
      <c r="GR138" s="102"/>
      <c r="GS138" s="102"/>
      <c r="GT138" s="102"/>
      <c r="GU138" s="102"/>
      <c r="GV138" s="102"/>
      <c r="GW138" s="102"/>
      <c r="GX138" s="102"/>
      <c r="GY138" s="102"/>
      <c r="GZ138" s="102"/>
      <c r="HA138" s="102"/>
      <c r="HB138" s="102"/>
      <c r="HC138" s="102"/>
      <c r="HD138" s="102"/>
      <c r="HE138" s="102"/>
      <c r="HF138" s="102"/>
      <c r="HG138" s="102"/>
      <c r="HH138" s="102"/>
      <c r="HI138" s="102"/>
      <c r="HJ138" s="102"/>
      <c r="HK138" s="102"/>
      <c r="HL138" s="102"/>
      <c r="HM138" s="102"/>
      <c r="HN138" s="102"/>
      <c r="HO138" s="102"/>
      <c r="HP138" s="102"/>
      <c r="HQ138" s="102"/>
      <c r="HR138" s="102"/>
      <c r="HS138" s="102"/>
      <c r="HT138" s="102"/>
      <c r="HU138" s="102"/>
      <c r="HV138" s="102"/>
      <c r="HW138" s="102"/>
      <c r="HX138" s="102"/>
      <c r="HY138" s="102"/>
      <c r="HZ138" s="102"/>
      <c r="IA138" s="102"/>
      <c r="IB138" s="102"/>
      <c r="IC138" s="102"/>
      <c r="ID138" s="102"/>
      <c r="IE138" s="102"/>
      <c r="IF138" s="102"/>
      <c r="IG138" s="102"/>
      <c r="IH138" s="102"/>
      <c r="II138" s="102"/>
      <c r="IJ138" s="102"/>
      <c r="IK138" s="102"/>
      <c r="IL138" s="102"/>
      <c r="IM138" s="102"/>
      <c r="IN138" s="102"/>
      <c r="IO138" s="102"/>
      <c r="IP138" s="102"/>
      <c r="IQ138" s="102"/>
      <c r="IR138" s="102"/>
      <c r="IS138" s="102"/>
      <c r="IT138" s="102"/>
      <c r="IU138" s="103"/>
    </row>
    <row r="139" spans="1:255" s="60" customFormat="1" ht="15" customHeight="1" x14ac:dyDescent="0.25">
      <c r="A139" s="127"/>
      <c r="B139" s="113"/>
      <c r="C139" s="154" t="s">
        <v>248</v>
      </c>
      <c r="D139" s="102"/>
      <c r="E139" s="155" t="str">
        <f t="shared" ref="E139:BP139" si="60">IF(SUM(E$56:E$60,E$62:E$67,E$70:E$73)=0,"",IF(SUM(E140:E147)=0,"",IF(D139="",$D139,D139)))</f>
        <v/>
      </c>
      <c r="F139" s="155" t="str">
        <f t="shared" si="60"/>
        <v/>
      </c>
      <c r="G139" s="155" t="str">
        <f t="shared" si="60"/>
        <v/>
      </c>
      <c r="H139" s="155" t="str">
        <f t="shared" si="60"/>
        <v/>
      </c>
      <c r="I139" s="155" t="str">
        <f t="shared" si="60"/>
        <v/>
      </c>
      <c r="J139" s="155" t="str">
        <f t="shared" si="60"/>
        <v/>
      </c>
      <c r="K139" s="155" t="str">
        <f t="shared" si="60"/>
        <v/>
      </c>
      <c r="L139" s="155" t="str">
        <f t="shared" si="60"/>
        <v/>
      </c>
      <c r="M139" s="155" t="str">
        <f t="shared" si="60"/>
        <v/>
      </c>
      <c r="N139" s="155" t="str">
        <f t="shared" si="60"/>
        <v/>
      </c>
      <c r="O139" s="155" t="str">
        <f t="shared" si="60"/>
        <v/>
      </c>
      <c r="P139" s="155" t="str">
        <f t="shared" si="60"/>
        <v/>
      </c>
      <c r="Q139" s="155" t="str">
        <f t="shared" si="60"/>
        <v/>
      </c>
      <c r="R139" s="155" t="str">
        <f t="shared" si="60"/>
        <v/>
      </c>
      <c r="S139" s="155" t="str">
        <f t="shared" si="60"/>
        <v/>
      </c>
      <c r="T139" s="155" t="str">
        <f t="shared" si="60"/>
        <v/>
      </c>
      <c r="U139" s="155" t="str">
        <f t="shared" si="60"/>
        <v/>
      </c>
      <c r="V139" s="155" t="str">
        <f t="shared" si="60"/>
        <v/>
      </c>
      <c r="W139" s="155" t="str">
        <f t="shared" si="60"/>
        <v/>
      </c>
      <c r="X139" s="155" t="str">
        <f t="shared" si="60"/>
        <v/>
      </c>
      <c r="Y139" s="155" t="str">
        <f t="shared" si="60"/>
        <v/>
      </c>
      <c r="Z139" s="155" t="str">
        <f t="shared" si="60"/>
        <v/>
      </c>
      <c r="AA139" s="155" t="str">
        <f t="shared" si="60"/>
        <v/>
      </c>
      <c r="AB139" s="155" t="str">
        <f t="shared" si="60"/>
        <v/>
      </c>
      <c r="AC139" s="155" t="str">
        <f t="shared" si="60"/>
        <v/>
      </c>
      <c r="AD139" s="155" t="str">
        <f t="shared" si="60"/>
        <v/>
      </c>
      <c r="AE139" s="155" t="str">
        <f t="shared" si="60"/>
        <v/>
      </c>
      <c r="AF139" s="155" t="str">
        <f t="shared" si="60"/>
        <v/>
      </c>
      <c r="AG139" s="155" t="str">
        <f t="shared" si="60"/>
        <v/>
      </c>
      <c r="AH139" s="155" t="str">
        <f t="shared" si="60"/>
        <v/>
      </c>
      <c r="AI139" s="155" t="str">
        <f t="shared" si="60"/>
        <v/>
      </c>
      <c r="AJ139" s="155" t="str">
        <f t="shared" si="60"/>
        <v/>
      </c>
      <c r="AK139" s="155" t="str">
        <f t="shared" si="60"/>
        <v/>
      </c>
      <c r="AL139" s="155" t="str">
        <f t="shared" si="60"/>
        <v/>
      </c>
      <c r="AM139" s="155" t="str">
        <f t="shared" si="60"/>
        <v/>
      </c>
      <c r="AN139" s="155" t="str">
        <f t="shared" si="60"/>
        <v/>
      </c>
      <c r="AO139" s="155" t="str">
        <f t="shared" si="60"/>
        <v/>
      </c>
      <c r="AP139" s="155" t="str">
        <f t="shared" si="60"/>
        <v/>
      </c>
      <c r="AQ139" s="155" t="str">
        <f t="shared" si="60"/>
        <v/>
      </c>
      <c r="AR139" s="155" t="str">
        <f t="shared" si="60"/>
        <v/>
      </c>
      <c r="AS139" s="155" t="str">
        <f t="shared" si="60"/>
        <v/>
      </c>
      <c r="AT139" s="155" t="str">
        <f t="shared" si="60"/>
        <v/>
      </c>
      <c r="AU139" s="155" t="str">
        <f t="shared" si="60"/>
        <v/>
      </c>
      <c r="AV139" s="155" t="str">
        <f t="shared" si="60"/>
        <v/>
      </c>
      <c r="AW139" s="155" t="str">
        <f t="shared" si="60"/>
        <v/>
      </c>
      <c r="AX139" s="155" t="str">
        <f t="shared" si="60"/>
        <v/>
      </c>
      <c r="AY139" s="155" t="str">
        <f t="shared" si="60"/>
        <v/>
      </c>
      <c r="AZ139" s="155" t="str">
        <f t="shared" si="60"/>
        <v/>
      </c>
      <c r="BA139" s="155" t="str">
        <f t="shared" si="60"/>
        <v/>
      </c>
      <c r="BB139" s="155" t="str">
        <f t="shared" si="60"/>
        <v/>
      </c>
      <c r="BC139" s="155" t="str">
        <f t="shared" si="60"/>
        <v/>
      </c>
      <c r="BD139" s="155" t="str">
        <f t="shared" si="60"/>
        <v/>
      </c>
      <c r="BE139" s="155" t="str">
        <f t="shared" si="60"/>
        <v/>
      </c>
      <c r="BF139" s="155" t="str">
        <f t="shared" si="60"/>
        <v/>
      </c>
      <c r="BG139" s="155" t="str">
        <f t="shared" si="60"/>
        <v/>
      </c>
      <c r="BH139" s="155" t="str">
        <f t="shared" si="60"/>
        <v/>
      </c>
      <c r="BI139" s="155" t="str">
        <f t="shared" si="60"/>
        <v/>
      </c>
      <c r="BJ139" s="155" t="str">
        <f t="shared" si="60"/>
        <v/>
      </c>
      <c r="BK139" s="155" t="str">
        <f t="shared" si="60"/>
        <v/>
      </c>
      <c r="BL139" s="155" t="str">
        <f t="shared" si="60"/>
        <v/>
      </c>
      <c r="BM139" s="155" t="str">
        <f t="shared" si="60"/>
        <v/>
      </c>
      <c r="BN139" s="155" t="str">
        <f t="shared" si="60"/>
        <v/>
      </c>
      <c r="BO139" s="155" t="str">
        <f t="shared" si="60"/>
        <v/>
      </c>
      <c r="BP139" s="155" t="str">
        <f t="shared" si="60"/>
        <v/>
      </c>
      <c r="BQ139" s="155" t="str">
        <f t="shared" ref="BQ139:EB139" si="61">IF(SUM(BQ$56:BQ$60,BQ$62:BQ$67,BQ$70:BQ$73)=0,"",IF(SUM(BQ140:BQ147)=0,"",IF(BP139="",$D139,BP139)))</f>
        <v/>
      </c>
      <c r="BR139" s="155" t="str">
        <f t="shared" si="61"/>
        <v/>
      </c>
      <c r="BS139" s="155" t="str">
        <f t="shared" si="61"/>
        <v/>
      </c>
      <c r="BT139" s="155" t="str">
        <f t="shared" si="61"/>
        <v/>
      </c>
      <c r="BU139" s="155" t="str">
        <f t="shared" si="61"/>
        <v/>
      </c>
      <c r="BV139" s="155" t="str">
        <f t="shared" si="61"/>
        <v/>
      </c>
      <c r="BW139" s="155" t="str">
        <f t="shared" si="61"/>
        <v/>
      </c>
      <c r="BX139" s="155" t="str">
        <f t="shared" si="61"/>
        <v/>
      </c>
      <c r="BY139" s="155" t="str">
        <f t="shared" si="61"/>
        <v/>
      </c>
      <c r="BZ139" s="155" t="str">
        <f t="shared" si="61"/>
        <v/>
      </c>
      <c r="CA139" s="155" t="str">
        <f t="shared" si="61"/>
        <v/>
      </c>
      <c r="CB139" s="155" t="str">
        <f t="shared" si="61"/>
        <v/>
      </c>
      <c r="CC139" s="155" t="str">
        <f t="shared" si="61"/>
        <v/>
      </c>
      <c r="CD139" s="155" t="str">
        <f t="shared" si="61"/>
        <v/>
      </c>
      <c r="CE139" s="155" t="str">
        <f t="shared" si="61"/>
        <v/>
      </c>
      <c r="CF139" s="155" t="str">
        <f t="shared" si="61"/>
        <v/>
      </c>
      <c r="CG139" s="155" t="str">
        <f t="shared" si="61"/>
        <v/>
      </c>
      <c r="CH139" s="155" t="str">
        <f t="shared" si="61"/>
        <v/>
      </c>
      <c r="CI139" s="155" t="str">
        <f t="shared" si="61"/>
        <v/>
      </c>
      <c r="CJ139" s="155" t="str">
        <f t="shared" si="61"/>
        <v/>
      </c>
      <c r="CK139" s="155" t="str">
        <f t="shared" si="61"/>
        <v/>
      </c>
      <c r="CL139" s="155" t="str">
        <f t="shared" si="61"/>
        <v/>
      </c>
      <c r="CM139" s="155" t="str">
        <f t="shared" si="61"/>
        <v/>
      </c>
      <c r="CN139" s="155" t="str">
        <f t="shared" si="61"/>
        <v/>
      </c>
      <c r="CO139" s="155" t="str">
        <f t="shared" si="61"/>
        <v/>
      </c>
      <c r="CP139" s="155" t="str">
        <f t="shared" si="61"/>
        <v/>
      </c>
      <c r="CQ139" s="155" t="str">
        <f t="shared" si="61"/>
        <v/>
      </c>
      <c r="CR139" s="155" t="str">
        <f t="shared" si="61"/>
        <v/>
      </c>
      <c r="CS139" s="155" t="str">
        <f t="shared" si="61"/>
        <v/>
      </c>
      <c r="CT139" s="155" t="str">
        <f t="shared" si="61"/>
        <v/>
      </c>
      <c r="CU139" s="155" t="str">
        <f t="shared" si="61"/>
        <v/>
      </c>
      <c r="CV139" s="155" t="str">
        <f t="shared" si="61"/>
        <v/>
      </c>
      <c r="CW139" s="155" t="str">
        <f t="shared" si="61"/>
        <v/>
      </c>
      <c r="CX139" s="155" t="str">
        <f t="shared" si="61"/>
        <v/>
      </c>
      <c r="CY139" s="155" t="str">
        <f t="shared" si="61"/>
        <v/>
      </c>
      <c r="CZ139" s="155" t="str">
        <f t="shared" si="61"/>
        <v/>
      </c>
      <c r="DA139" s="155" t="str">
        <f t="shared" si="61"/>
        <v/>
      </c>
      <c r="DB139" s="155" t="str">
        <f t="shared" si="61"/>
        <v/>
      </c>
      <c r="DC139" s="155" t="str">
        <f t="shared" si="61"/>
        <v/>
      </c>
      <c r="DD139" s="155" t="str">
        <f t="shared" si="61"/>
        <v/>
      </c>
      <c r="DE139" s="155" t="str">
        <f t="shared" si="61"/>
        <v/>
      </c>
      <c r="DF139" s="155" t="str">
        <f t="shared" si="61"/>
        <v/>
      </c>
      <c r="DG139" s="155" t="str">
        <f t="shared" si="61"/>
        <v/>
      </c>
      <c r="DH139" s="155" t="str">
        <f t="shared" si="61"/>
        <v/>
      </c>
      <c r="DI139" s="155" t="str">
        <f t="shared" si="61"/>
        <v/>
      </c>
      <c r="DJ139" s="155" t="str">
        <f t="shared" si="61"/>
        <v/>
      </c>
      <c r="DK139" s="155" t="str">
        <f t="shared" si="61"/>
        <v/>
      </c>
      <c r="DL139" s="155" t="str">
        <f t="shared" si="61"/>
        <v/>
      </c>
      <c r="DM139" s="155" t="str">
        <f t="shared" si="61"/>
        <v/>
      </c>
      <c r="DN139" s="155" t="str">
        <f t="shared" si="61"/>
        <v/>
      </c>
      <c r="DO139" s="155" t="str">
        <f t="shared" si="61"/>
        <v/>
      </c>
      <c r="DP139" s="155" t="str">
        <f t="shared" si="61"/>
        <v/>
      </c>
      <c r="DQ139" s="155" t="str">
        <f t="shared" si="61"/>
        <v/>
      </c>
      <c r="DR139" s="155" t="str">
        <f t="shared" si="61"/>
        <v/>
      </c>
      <c r="DS139" s="155" t="str">
        <f t="shared" si="61"/>
        <v/>
      </c>
      <c r="DT139" s="155" t="str">
        <f t="shared" si="61"/>
        <v/>
      </c>
      <c r="DU139" s="155" t="str">
        <f t="shared" si="61"/>
        <v/>
      </c>
      <c r="DV139" s="155" t="str">
        <f t="shared" si="61"/>
        <v/>
      </c>
      <c r="DW139" s="155" t="str">
        <f t="shared" si="61"/>
        <v/>
      </c>
      <c r="DX139" s="155" t="str">
        <f t="shared" si="61"/>
        <v/>
      </c>
      <c r="DY139" s="155" t="str">
        <f t="shared" si="61"/>
        <v/>
      </c>
      <c r="DZ139" s="155" t="str">
        <f t="shared" si="61"/>
        <v/>
      </c>
      <c r="EA139" s="155" t="str">
        <f t="shared" si="61"/>
        <v/>
      </c>
      <c r="EB139" s="155" t="str">
        <f t="shared" si="61"/>
        <v/>
      </c>
      <c r="EC139" s="155" t="str">
        <f t="shared" ref="EC139:GN139" si="62">IF(SUM(EC$56:EC$60,EC$62:EC$67,EC$70:EC$73)=0,"",IF(SUM(EC140:EC147)=0,"",IF(EB139="",$D139,EB139)))</f>
        <v/>
      </c>
      <c r="ED139" s="155" t="str">
        <f t="shared" si="62"/>
        <v/>
      </c>
      <c r="EE139" s="155" t="str">
        <f t="shared" si="62"/>
        <v/>
      </c>
      <c r="EF139" s="155" t="str">
        <f t="shared" si="62"/>
        <v/>
      </c>
      <c r="EG139" s="155" t="str">
        <f t="shared" si="62"/>
        <v/>
      </c>
      <c r="EH139" s="155" t="str">
        <f t="shared" si="62"/>
        <v/>
      </c>
      <c r="EI139" s="155" t="str">
        <f t="shared" si="62"/>
        <v/>
      </c>
      <c r="EJ139" s="155" t="str">
        <f t="shared" si="62"/>
        <v/>
      </c>
      <c r="EK139" s="155" t="str">
        <f t="shared" si="62"/>
        <v/>
      </c>
      <c r="EL139" s="155" t="str">
        <f t="shared" si="62"/>
        <v/>
      </c>
      <c r="EM139" s="155" t="str">
        <f t="shared" si="62"/>
        <v/>
      </c>
      <c r="EN139" s="155" t="str">
        <f t="shared" si="62"/>
        <v/>
      </c>
      <c r="EO139" s="155" t="str">
        <f t="shared" si="62"/>
        <v/>
      </c>
      <c r="EP139" s="155" t="str">
        <f t="shared" si="62"/>
        <v/>
      </c>
      <c r="EQ139" s="155" t="str">
        <f t="shared" si="62"/>
        <v/>
      </c>
      <c r="ER139" s="155" t="str">
        <f t="shared" si="62"/>
        <v/>
      </c>
      <c r="ES139" s="155" t="str">
        <f t="shared" si="62"/>
        <v/>
      </c>
      <c r="ET139" s="155" t="str">
        <f t="shared" si="62"/>
        <v/>
      </c>
      <c r="EU139" s="155" t="str">
        <f t="shared" si="62"/>
        <v/>
      </c>
      <c r="EV139" s="155" t="str">
        <f t="shared" si="62"/>
        <v/>
      </c>
      <c r="EW139" s="155" t="str">
        <f t="shared" si="62"/>
        <v/>
      </c>
      <c r="EX139" s="155" t="str">
        <f t="shared" si="62"/>
        <v/>
      </c>
      <c r="EY139" s="155" t="str">
        <f t="shared" si="62"/>
        <v/>
      </c>
      <c r="EZ139" s="155" t="str">
        <f t="shared" si="62"/>
        <v/>
      </c>
      <c r="FA139" s="155" t="str">
        <f t="shared" si="62"/>
        <v/>
      </c>
      <c r="FB139" s="155" t="str">
        <f t="shared" si="62"/>
        <v/>
      </c>
      <c r="FC139" s="155" t="str">
        <f t="shared" si="62"/>
        <v/>
      </c>
      <c r="FD139" s="155" t="str">
        <f t="shared" si="62"/>
        <v/>
      </c>
      <c r="FE139" s="155" t="str">
        <f t="shared" si="62"/>
        <v/>
      </c>
      <c r="FF139" s="155" t="str">
        <f t="shared" si="62"/>
        <v/>
      </c>
      <c r="FG139" s="155" t="str">
        <f t="shared" si="62"/>
        <v/>
      </c>
      <c r="FH139" s="155" t="str">
        <f t="shared" si="62"/>
        <v/>
      </c>
      <c r="FI139" s="155" t="str">
        <f t="shared" si="62"/>
        <v/>
      </c>
      <c r="FJ139" s="155" t="str">
        <f t="shared" si="62"/>
        <v/>
      </c>
      <c r="FK139" s="155" t="str">
        <f t="shared" si="62"/>
        <v/>
      </c>
      <c r="FL139" s="155" t="str">
        <f t="shared" si="62"/>
        <v/>
      </c>
      <c r="FM139" s="155" t="str">
        <f t="shared" si="62"/>
        <v/>
      </c>
      <c r="FN139" s="155" t="str">
        <f t="shared" si="62"/>
        <v/>
      </c>
      <c r="FO139" s="155" t="str">
        <f t="shared" si="62"/>
        <v/>
      </c>
      <c r="FP139" s="155" t="str">
        <f t="shared" si="62"/>
        <v/>
      </c>
      <c r="FQ139" s="155" t="str">
        <f t="shared" si="62"/>
        <v/>
      </c>
      <c r="FR139" s="155" t="str">
        <f t="shared" si="62"/>
        <v/>
      </c>
      <c r="FS139" s="155" t="str">
        <f t="shared" si="62"/>
        <v/>
      </c>
      <c r="FT139" s="155" t="str">
        <f t="shared" si="62"/>
        <v/>
      </c>
      <c r="FU139" s="155" t="str">
        <f t="shared" si="62"/>
        <v/>
      </c>
      <c r="FV139" s="155" t="str">
        <f t="shared" si="62"/>
        <v/>
      </c>
      <c r="FW139" s="155" t="str">
        <f t="shared" si="62"/>
        <v/>
      </c>
      <c r="FX139" s="155" t="str">
        <f t="shared" si="62"/>
        <v/>
      </c>
      <c r="FY139" s="155" t="str">
        <f t="shared" si="62"/>
        <v/>
      </c>
      <c r="FZ139" s="155" t="str">
        <f t="shared" si="62"/>
        <v/>
      </c>
      <c r="GA139" s="155" t="str">
        <f t="shared" si="62"/>
        <v/>
      </c>
      <c r="GB139" s="155" t="str">
        <f t="shared" si="62"/>
        <v/>
      </c>
      <c r="GC139" s="155" t="str">
        <f t="shared" si="62"/>
        <v/>
      </c>
      <c r="GD139" s="155" t="str">
        <f t="shared" si="62"/>
        <v/>
      </c>
      <c r="GE139" s="155" t="str">
        <f t="shared" si="62"/>
        <v/>
      </c>
      <c r="GF139" s="155" t="str">
        <f t="shared" si="62"/>
        <v/>
      </c>
      <c r="GG139" s="155" t="str">
        <f t="shared" si="62"/>
        <v/>
      </c>
      <c r="GH139" s="155" t="str">
        <f t="shared" si="62"/>
        <v/>
      </c>
      <c r="GI139" s="155" t="str">
        <f t="shared" si="62"/>
        <v/>
      </c>
      <c r="GJ139" s="155" t="str">
        <f t="shared" si="62"/>
        <v/>
      </c>
      <c r="GK139" s="155" t="str">
        <f t="shared" si="62"/>
        <v/>
      </c>
      <c r="GL139" s="155" t="str">
        <f t="shared" si="62"/>
        <v/>
      </c>
      <c r="GM139" s="155" t="str">
        <f t="shared" si="62"/>
        <v/>
      </c>
      <c r="GN139" s="155" t="str">
        <f t="shared" si="62"/>
        <v/>
      </c>
      <c r="GO139" s="155" t="str">
        <f t="shared" ref="GO139:IU139" si="63">IF(SUM(GO$56:GO$60,GO$62:GO$67,GO$70:GO$73)=0,"",IF(SUM(GO140:GO147)=0,"",IF(GN139="",$D139,GN139)))</f>
        <v/>
      </c>
      <c r="GP139" s="155" t="str">
        <f t="shared" si="63"/>
        <v/>
      </c>
      <c r="GQ139" s="155" t="str">
        <f t="shared" si="63"/>
        <v/>
      </c>
      <c r="GR139" s="155" t="str">
        <f t="shared" si="63"/>
        <v/>
      </c>
      <c r="GS139" s="155" t="str">
        <f t="shared" si="63"/>
        <v/>
      </c>
      <c r="GT139" s="155" t="str">
        <f t="shared" si="63"/>
        <v/>
      </c>
      <c r="GU139" s="155" t="str">
        <f t="shared" si="63"/>
        <v/>
      </c>
      <c r="GV139" s="155" t="str">
        <f t="shared" si="63"/>
        <v/>
      </c>
      <c r="GW139" s="155" t="str">
        <f t="shared" si="63"/>
        <v/>
      </c>
      <c r="GX139" s="155" t="str">
        <f t="shared" si="63"/>
        <v/>
      </c>
      <c r="GY139" s="155" t="str">
        <f t="shared" si="63"/>
        <v/>
      </c>
      <c r="GZ139" s="155" t="str">
        <f t="shared" si="63"/>
        <v/>
      </c>
      <c r="HA139" s="155" t="str">
        <f t="shared" si="63"/>
        <v/>
      </c>
      <c r="HB139" s="155" t="str">
        <f t="shared" si="63"/>
        <v/>
      </c>
      <c r="HC139" s="155" t="str">
        <f t="shared" si="63"/>
        <v/>
      </c>
      <c r="HD139" s="155" t="str">
        <f t="shared" si="63"/>
        <v/>
      </c>
      <c r="HE139" s="155" t="str">
        <f t="shared" si="63"/>
        <v/>
      </c>
      <c r="HF139" s="155" t="str">
        <f t="shared" si="63"/>
        <v/>
      </c>
      <c r="HG139" s="155" t="str">
        <f t="shared" si="63"/>
        <v/>
      </c>
      <c r="HH139" s="155" t="str">
        <f t="shared" si="63"/>
        <v/>
      </c>
      <c r="HI139" s="155" t="str">
        <f t="shared" si="63"/>
        <v/>
      </c>
      <c r="HJ139" s="155" t="str">
        <f t="shared" si="63"/>
        <v/>
      </c>
      <c r="HK139" s="155" t="str">
        <f t="shared" si="63"/>
        <v/>
      </c>
      <c r="HL139" s="155" t="str">
        <f t="shared" si="63"/>
        <v/>
      </c>
      <c r="HM139" s="155" t="str">
        <f t="shared" si="63"/>
        <v/>
      </c>
      <c r="HN139" s="155" t="str">
        <f t="shared" si="63"/>
        <v/>
      </c>
      <c r="HO139" s="155" t="str">
        <f t="shared" si="63"/>
        <v/>
      </c>
      <c r="HP139" s="155" t="str">
        <f t="shared" si="63"/>
        <v/>
      </c>
      <c r="HQ139" s="155" t="str">
        <f t="shared" si="63"/>
        <v/>
      </c>
      <c r="HR139" s="155" t="str">
        <f t="shared" si="63"/>
        <v/>
      </c>
      <c r="HS139" s="155" t="str">
        <f t="shared" si="63"/>
        <v/>
      </c>
      <c r="HT139" s="155" t="str">
        <f t="shared" si="63"/>
        <v/>
      </c>
      <c r="HU139" s="155" t="str">
        <f t="shared" si="63"/>
        <v/>
      </c>
      <c r="HV139" s="155" t="str">
        <f t="shared" si="63"/>
        <v/>
      </c>
      <c r="HW139" s="155" t="str">
        <f t="shared" si="63"/>
        <v/>
      </c>
      <c r="HX139" s="155" t="str">
        <f t="shared" si="63"/>
        <v/>
      </c>
      <c r="HY139" s="155" t="str">
        <f t="shared" si="63"/>
        <v/>
      </c>
      <c r="HZ139" s="155" t="str">
        <f t="shared" si="63"/>
        <v/>
      </c>
      <c r="IA139" s="155" t="str">
        <f t="shared" si="63"/>
        <v/>
      </c>
      <c r="IB139" s="155" t="str">
        <f t="shared" si="63"/>
        <v/>
      </c>
      <c r="IC139" s="155" t="str">
        <f t="shared" si="63"/>
        <v/>
      </c>
      <c r="ID139" s="155" t="str">
        <f t="shared" si="63"/>
        <v/>
      </c>
      <c r="IE139" s="155" t="str">
        <f t="shared" si="63"/>
        <v/>
      </c>
      <c r="IF139" s="155" t="str">
        <f t="shared" si="63"/>
        <v/>
      </c>
      <c r="IG139" s="155" t="str">
        <f t="shared" si="63"/>
        <v/>
      </c>
      <c r="IH139" s="155" t="str">
        <f t="shared" si="63"/>
        <v/>
      </c>
      <c r="II139" s="155" t="str">
        <f t="shared" si="63"/>
        <v/>
      </c>
      <c r="IJ139" s="155" t="str">
        <f t="shared" si="63"/>
        <v/>
      </c>
      <c r="IK139" s="155" t="str">
        <f t="shared" si="63"/>
        <v/>
      </c>
      <c r="IL139" s="155" t="str">
        <f t="shared" si="63"/>
        <v/>
      </c>
      <c r="IM139" s="155" t="str">
        <f t="shared" si="63"/>
        <v/>
      </c>
      <c r="IN139" s="155" t="str">
        <f t="shared" si="63"/>
        <v/>
      </c>
      <c r="IO139" s="155" t="str">
        <f t="shared" si="63"/>
        <v/>
      </c>
      <c r="IP139" s="155" t="str">
        <f t="shared" si="63"/>
        <v/>
      </c>
      <c r="IQ139" s="155" t="str">
        <f t="shared" si="63"/>
        <v/>
      </c>
      <c r="IR139" s="155" t="str">
        <f t="shared" si="63"/>
        <v/>
      </c>
      <c r="IS139" s="155" t="str">
        <f t="shared" si="63"/>
        <v/>
      </c>
      <c r="IT139" s="155" t="str">
        <f t="shared" si="63"/>
        <v/>
      </c>
      <c r="IU139" s="156" t="str">
        <f t="shared" si="63"/>
        <v/>
      </c>
    </row>
    <row r="140" spans="1:255" s="60" customFormat="1" ht="15" customHeight="1" x14ac:dyDescent="0.25">
      <c r="A140" s="127"/>
      <c r="B140" s="113"/>
      <c r="C140" s="166" t="s">
        <v>249</v>
      </c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  <c r="CW140" s="102"/>
      <c r="CX140" s="102"/>
      <c r="CY140" s="102"/>
      <c r="CZ140" s="102"/>
      <c r="DA140" s="102"/>
      <c r="DB140" s="102"/>
      <c r="DC140" s="102"/>
      <c r="DD140" s="102"/>
      <c r="DE140" s="102"/>
      <c r="DF140" s="102"/>
      <c r="DG140" s="102"/>
      <c r="DH140" s="102"/>
      <c r="DI140" s="102"/>
      <c r="DJ140" s="102"/>
      <c r="DK140" s="102"/>
      <c r="DL140" s="102"/>
      <c r="DM140" s="102"/>
      <c r="DN140" s="102"/>
      <c r="DO140" s="102"/>
      <c r="DP140" s="102"/>
      <c r="DQ140" s="102"/>
      <c r="DR140" s="102"/>
      <c r="DS140" s="102"/>
      <c r="DT140" s="102"/>
      <c r="DU140" s="102"/>
      <c r="DV140" s="102"/>
      <c r="DW140" s="102"/>
      <c r="DX140" s="102"/>
      <c r="DY140" s="102"/>
      <c r="DZ140" s="102"/>
      <c r="EA140" s="102"/>
      <c r="EB140" s="102"/>
      <c r="EC140" s="102"/>
      <c r="ED140" s="102"/>
      <c r="EE140" s="102"/>
      <c r="EF140" s="102"/>
      <c r="EG140" s="102"/>
      <c r="EH140" s="102"/>
      <c r="EI140" s="102"/>
      <c r="EJ140" s="102"/>
      <c r="EK140" s="102"/>
      <c r="EL140" s="102"/>
      <c r="EM140" s="102"/>
      <c r="EN140" s="102"/>
      <c r="EO140" s="102"/>
      <c r="EP140" s="102"/>
      <c r="EQ140" s="102"/>
      <c r="ER140" s="102"/>
      <c r="ES140" s="102"/>
      <c r="ET140" s="102"/>
      <c r="EU140" s="102"/>
      <c r="EV140" s="102"/>
      <c r="EW140" s="102"/>
      <c r="EX140" s="102"/>
      <c r="EY140" s="102"/>
      <c r="EZ140" s="102"/>
      <c r="FA140" s="102"/>
      <c r="FB140" s="102"/>
      <c r="FC140" s="102"/>
      <c r="FD140" s="102"/>
      <c r="FE140" s="102"/>
      <c r="FF140" s="102"/>
      <c r="FG140" s="102"/>
      <c r="FH140" s="102"/>
      <c r="FI140" s="102"/>
      <c r="FJ140" s="102"/>
      <c r="FK140" s="102"/>
      <c r="FL140" s="102"/>
      <c r="FM140" s="102"/>
      <c r="FN140" s="102"/>
      <c r="FO140" s="102"/>
      <c r="FP140" s="102"/>
      <c r="FQ140" s="102"/>
      <c r="FR140" s="102"/>
      <c r="FS140" s="102"/>
      <c r="FT140" s="102"/>
      <c r="FU140" s="102"/>
      <c r="FV140" s="102"/>
      <c r="FW140" s="102"/>
      <c r="FX140" s="102"/>
      <c r="FY140" s="102"/>
      <c r="FZ140" s="102"/>
      <c r="GA140" s="102"/>
      <c r="GB140" s="102"/>
      <c r="GC140" s="102"/>
      <c r="GD140" s="102"/>
      <c r="GE140" s="102"/>
      <c r="GF140" s="102"/>
      <c r="GG140" s="102"/>
      <c r="GH140" s="102"/>
      <c r="GI140" s="102"/>
      <c r="GJ140" s="102"/>
      <c r="GK140" s="102"/>
      <c r="GL140" s="102"/>
      <c r="GM140" s="102"/>
      <c r="GN140" s="102"/>
      <c r="GO140" s="102"/>
      <c r="GP140" s="102"/>
      <c r="GQ140" s="102"/>
      <c r="GR140" s="102"/>
      <c r="GS140" s="102"/>
      <c r="GT140" s="102"/>
      <c r="GU140" s="102"/>
      <c r="GV140" s="102"/>
      <c r="GW140" s="102"/>
      <c r="GX140" s="102"/>
      <c r="GY140" s="102"/>
      <c r="GZ140" s="102"/>
      <c r="HA140" s="102"/>
      <c r="HB140" s="102"/>
      <c r="HC140" s="102"/>
      <c r="HD140" s="102"/>
      <c r="HE140" s="102"/>
      <c r="HF140" s="102"/>
      <c r="HG140" s="102"/>
      <c r="HH140" s="102"/>
      <c r="HI140" s="102"/>
      <c r="HJ140" s="102"/>
      <c r="HK140" s="102"/>
      <c r="HL140" s="102"/>
      <c r="HM140" s="102"/>
      <c r="HN140" s="102"/>
      <c r="HO140" s="102"/>
      <c r="HP140" s="102"/>
      <c r="HQ140" s="102"/>
      <c r="HR140" s="102"/>
      <c r="HS140" s="102"/>
      <c r="HT140" s="102"/>
      <c r="HU140" s="102"/>
      <c r="HV140" s="102"/>
      <c r="HW140" s="102"/>
      <c r="HX140" s="102"/>
      <c r="HY140" s="102"/>
      <c r="HZ140" s="102"/>
      <c r="IA140" s="102"/>
      <c r="IB140" s="102"/>
      <c r="IC140" s="102"/>
      <c r="ID140" s="102"/>
      <c r="IE140" s="102"/>
      <c r="IF140" s="102"/>
      <c r="IG140" s="102"/>
      <c r="IH140" s="102"/>
      <c r="II140" s="102"/>
      <c r="IJ140" s="102"/>
      <c r="IK140" s="102"/>
      <c r="IL140" s="102"/>
      <c r="IM140" s="102"/>
      <c r="IN140" s="102"/>
      <c r="IO140" s="102"/>
      <c r="IP140" s="102"/>
      <c r="IQ140" s="102"/>
      <c r="IR140" s="102"/>
      <c r="IS140" s="102"/>
      <c r="IT140" s="102"/>
      <c r="IU140" s="103"/>
    </row>
    <row r="141" spans="1:255" s="60" customFormat="1" ht="15" customHeight="1" x14ac:dyDescent="0.25">
      <c r="A141" s="127"/>
      <c r="B141" s="113"/>
      <c r="C141" s="167" t="s">
        <v>250</v>
      </c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  <c r="CW141" s="102"/>
      <c r="CX141" s="102"/>
      <c r="CY141" s="102"/>
      <c r="CZ141" s="102"/>
      <c r="DA141" s="102"/>
      <c r="DB141" s="102"/>
      <c r="DC141" s="102"/>
      <c r="DD141" s="102"/>
      <c r="DE141" s="102"/>
      <c r="DF141" s="102"/>
      <c r="DG141" s="102"/>
      <c r="DH141" s="102"/>
      <c r="DI141" s="102"/>
      <c r="DJ141" s="102"/>
      <c r="DK141" s="102"/>
      <c r="DL141" s="102"/>
      <c r="DM141" s="102"/>
      <c r="DN141" s="102"/>
      <c r="DO141" s="102"/>
      <c r="DP141" s="102"/>
      <c r="DQ141" s="102"/>
      <c r="DR141" s="102"/>
      <c r="DS141" s="102"/>
      <c r="DT141" s="102"/>
      <c r="DU141" s="102"/>
      <c r="DV141" s="102"/>
      <c r="DW141" s="102"/>
      <c r="DX141" s="102"/>
      <c r="DY141" s="102"/>
      <c r="DZ141" s="102"/>
      <c r="EA141" s="102"/>
      <c r="EB141" s="102"/>
      <c r="EC141" s="102"/>
      <c r="ED141" s="102"/>
      <c r="EE141" s="102"/>
      <c r="EF141" s="102"/>
      <c r="EG141" s="102"/>
      <c r="EH141" s="102"/>
      <c r="EI141" s="102"/>
      <c r="EJ141" s="102"/>
      <c r="EK141" s="102"/>
      <c r="EL141" s="102"/>
      <c r="EM141" s="102"/>
      <c r="EN141" s="102"/>
      <c r="EO141" s="102"/>
      <c r="EP141" s="102"/>
      <c r="EQ141" s="102"/>
      <c r="ER141" s="102"/>
      <c r="ES141" s="102"/>
      <c r="ET141" s="102"/>
      <c r="EU141" s="102"/>
      <c r="EV141" s="102"/>
      <c r="EW141" s="102"/>
      <c r="EX141" s="102"/>
      <c r="EY141" s="102"/>
      <c r="EZ141" s="102"/>
      <c r="FA141" s="102"/>
      <c r="FB141" s="102"/>
      <c r="FC141" s="102"/>
      <c r="FD141" s="102"/>
      <c r="FE141" s="102"/>
      <c r="FF141" s="102"/>
      <c r="FG141" s="102"/>
      <c r="FH141" s="102"/>
      <c r="FI141" s="102"/>
      <c r="FJ141" s="102"/>
      <c r="FK141" s="102"/>
      <c r="FL141" s="102"/>
      <c r="FM141" s="102"/>
      <c r="FN141" s="102"/>
      <c r="FO141" s="102"/>
      <c r="FP141" s="102"/>
      <c r="FQ141" s="102"/>
      <c r="FR141" s="102"/>
      <c r="FS141" s="102"/>
      <c r="FT141" s="102"/>
      <c r="FU141" s="102"/>
      <c r="FV141" s="102"/>
      <c r="FW141" s="102"/>
      <c r="FX141" s="102"/>
      <c r="FY141" s="102"/>
      <c r="FZ141" s="102"/>
      <c r="GA141" s="102"/>
      <c r="GB141" s="102"/>
      <c r="GC141" s="102"/>
      <c r="GD141" s="102"/>
      <c r="GE141" s="102"/>
      <c r="GF141" s="102"/>
      <c r="GG141" s="102"/>
      <c r="GH141" s="102"/>
      <c r="GI141" s="102"/>
      <c r="GJ141" s="102"/>
      <c r="GK141" s="102"/>
      <c r="GL141" s="102"/>
      <c r="GM141" s="102"/>
      <c r="GN141" s="102"/>
      <c r="GO141" s="102"/>
      <c r="GP141" s="102"/>
      <c r="GQ141" s="102"/>
      <c r="GR141" s="102"/>
      <c r="GS141" s="102"/>
      <c r="GT141" s="102"/>
      <c r="GU141" s="102"/>
      <c r="GV141" s="102"/>
      <c r="GW141" s="102"/>
      <c r="GX141" s="102"/>
      <c r="GY141" s="102"/>
      <c r="GZ141" s="102"/>
      <c r="HA141" s="102"/>
      <c r="HB141" s="102"/>
      <c r="HC141" s="102"/>
      <c r="HD141" s="102"/>
      <c r="HE141" s="102"/>
      <c r="HF141" s="102"/>
      <c r="HG141" s="102"/>
      <c r="HH141" s="102"/>
      <c r="HI141" s="102"/>
      <c r="HJ141" s="102"/>
      <c r="HK141" s="102"/>
      <c r="HL141" s="102"/>
      <c r="HM141" s="102"/>
      <c r="HN141" s="102"/>
      <c r="HO141" s="102"/>
      <c r="HP141" s="102"/>
      <c r="HQ141" s="102"/>
      <c r="HR141" s="102"/>
      <c r="HS141" s="102"/>
      <c r="HT141" s="102"/>
      <c r="HU141" s="102"/>
      <c r="HV141" s="102"/>
      <c r="HW141" s="102"/>
      <c r="HX141" s="102"/>
      <c r="HY141" s="102"/>
      <c r="HZ141" s="102"/>
      <c r="IA141" s="102"/>
      <c r="IB141" s="102"/>
      <c r="IC141" s="102"/>
      <c r="ID141" s="102"/>
      <c r="IE141" s="102"/>
      <c r="IF141" s="102"/>
      <c r="IG141" s="102"/>
      <c r="IH141" s="102"/>
      <c r="II141" s="102"/>
      <c r="IJ141" s="102"/>
      <c r="IK141" s="102"/>
      <c r="IL141" s="102"/>
      <c r="IM141" s="102"/>
      <c r="IN141" s="102"/>
      <c r="IO141" s="102"/>
      <c r="IP141" s="102"/>
      <c r="IQ141" s="102"/>
      <c r="IR141" s="102"/>
      <c r="IS141" s="102"/>
      <c r="IT141" s="102"/>
      <c r="IU141" s="103"/>
    </row>
    <row r="142" spans="1:255" s="60" customFormat="1" ht="15" customHeight="1" x14ac:dyDescent="0.25">
      <c r="A142" s="70" t="str">
        <f>IF(MATCH(C146,C:C,0)&gt;146,"Rows have been added",IF(MATCH(C146,C:C,0)&lt;146,"Rows have been deleted",""))</f>
        <v/>
      </c>
      <c r="B142" s="161"/>
      <c r="C142" s="168" t="s">
        <v>127</v>
      </c>
      <c r="D142" s="163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  <c r="BI142" s="164"/>
      <c r="BJ142" s="164"/>
      <c r="BK142" s="164"/>
      <c r="BL142" s="164"/>
      <c r="BM142" s="164"/>
      <c r="BN142" s="164"/>
      <c r="BO142" s="164"/>
      <c r="BP142" s="164"/>
      <c r="BQ142" s="164"/>
      <c r="BR142" s="164"/>
      <c r="BS142" s="164"/>
      <c r="BT142" s="164"/>
      <c r="BU142" s="164"/>
      <c r="BV142" s="164"/>
      <c r="BW142" s="164"/>
      <c r="BX142" s="164"/>
      <c r="BY142" s="164"/>
      <c r="BZ142" s="164"/>
      <c r="CA142" s="164"/>
      <c r="CB142" s="164"/>
      <c r="CC142" s="164"/>
      <c r="CD142" s="164"/>
      <c r="CE142" s="164"/>
      <c r="CF142" s="164"/>
      <c r="CG142" s="164"/>
      <c r="CH142" s="164"/>
      <c r="CI142" s="164"/>
      <c r="CJ142" s="164"/>
      <c r="CK142" s="164"/>
      <c r="CL142" s="164"/>
      <c r="CM142" s="164"/>
      <c r="CN142" s="164"/>
      <c r="CO142" s="164"/>
      <c r="CP142" s="164"/>
      <c r="CQ142" s="164"/>
      <c r="CR142" s="164"/>
      <c r="CS142" s="164"/>
      <c r="CT142" s="164"/>
      <c r="CU142" s="164"/>
      <c r="CV142" s="164"/>
      <c r="CW142" s="164"/>
      <c r="CX142" s="164"/>
      <c r="CY142" s="164"/>
      <c r="CZ142" s="164"/>
      <c r="DA142" s="164"/>
      <c r="DB142" s="164"/>
      <c r="DC142" s="164"/>
      <c r="DD142" s="164"/>
      <c r="DE142" s="164"/>
      <c r="DF142" s="164"/>
      <c r="DG142" s="164"/>
      <c r="DH142" s="164"/>
      <c r="DI142" s="164"/>
      <c r="DJ142" s="164"/>
      <c r="DK142" s="164"/>
      <c r="DL142" s="164"/>
      <c r="DM142" s="164"/>
      <c r="DN142" s="164"/>
      <c r="DO142" s="164"/>
      <c r="DP142" s="164"/>
      <c r="DQ142" s="164"/>
      <c r="DR142" s="164"/>
      <c r="DS142" s="164"/>
      <c r="DT142" s="164"/>
      <c r="DU142" s="164"/>
      <c r="DV142" s="164"/>
      <c r="DW142" s="164"/>
      <c r="DX142" s="164"/>
      <c r="DY142" s="164"/>
      <c r="DZ142" s="164"/>
      <c r="EA142" s="164"/>
      <c r="EB142" s="164"/>
      <c r="EC142" s="164"/>
      <c r="ED142" s="164"/>
      <c r="EE142" s="164"/>
      <c r="EF142" s="164"/>
      <c r="EG142" s="164"/>
      <c r="EH142" s="164"/>
      <c r="EI142" s="164"/>
      <c r="EJ142" s="164"/>
      <c r="EK142" s="164"/>
      <c r="EL142" s="164"/>
      <c r="EM142" s="164"/>
      <c r="EN142" s="164"/>
      <c r="EO142" s="164"/>
      <c r="EP142" s="164"/>
      <c r="EQ142" s="164"/>
      <c r="ER142" s="164"/>
      <c r="ES142" s="164"/>
      <c r="ET142" s="164"/>
      <c r="EU142" s="164"/>
      <c r="EV142" s="164"/>
      <c r="EW142" s="164"/>
      <c r="EX142" s="164"/>
      <c r="EY142" s="164"/>
      <c r="EZ142" s="164"/>
      <c r="FA142" s="164"/>
      <c r="FB142" s="164"/>
      <c r="FC142" s="164"/>
      <c r="FD142" s="164"/>
      <c r="FE142" s="164"/>
      <c r="FF142" s="164"/>
      <c r="FG142" s="164"/>
      <c r="FH142" s="164"/>
      <c r="FI142" s="164"/>
      <c r="FJ142" s="164"/>
      <c r="FK142" s="164"/>
      <c r="FL142" s="164"/>
      <c r="FM142" s="164"/>
      <c r="FN142" s="164"/>
      <c r="FO142" s="164"/>
      <c r="FP142" s="164"/>
      <c r="FQ142" s="164"/>
      <c r="FR142" s="164"/>
      <c r="FS142" s="164"/>
      <c r="FT142" s="164"/>
      <c r="FU142" s="164"/>
      <c r="FV142" s="164"/>
      <c r="FW142" s="164"/>
      <c r="FX142" s="164"/>
      <c r="FY142" s="164"/>
      <c r="FZ142" s="164"/>
      <c r="GA142" s="164"/>
      <c r="GB142" s="164"/>
      <c r="GC142" s="164"/>
      <c r="GD142" s="164"/>
      <c r="GE142" s="164"/>
      <c r="GF142" s="164"/>
      <c r="GG142" s="164"/>
      <c r="GH142" s="164"/>
      <c r="GI142" s="164"/>
      <c r="GJ142" s="164"/>
      <c r="GK142" s="164"/>
      <c r="GL142" s="164"/>
      <c r="GM142" s="164"/>
      <c r="GN142" s="164"/>
      <c r="GO142" s="164"/>
      <c r="GP142" s="164"/>
      <c r="GQ142" s="164"/>
      <c r="GR142" s="164"/>
      <c r="GS142" s="164"/>
      <c r="GT142" s="164"/>
      <c r="GU142" s="164"/>
      <c r="GV142" s="164"/>
      <c r="GW142" s="164"/>
      <c r="GX142" s="164"/>
      <c r="GY142" s="164"/>
      <c r="GZ142" s="164"/>
      <c r="HA142" s="164"/>
      <c r="HB142" s="164"/>
      <c r="HC142" s="164"/>
      <c r="HD142" s="164"/>
      <c r="HE142" s="164"/>
      <c r="HF142" s="164"/>
      <c r="HG142" s="164"/>
      <c r="HH142" s="164"/>
      <c r="HI142" s="164"/>
      <c r="HJ142" s="164"/>
      <c r="HK142" s="164"/>
      <c r="HL142" s="164"/>
      <c r="HM142" s="164"/>
      <c r="HN142" s="164"/>
      <c r="HO142" s="164"/>
      <c r="HP142" s="164"/>
      <c r="HQ142" s="164"/>
      <c r="HR142" s="164"/>
      <c r="HS142" s="164"/>
      <c r="HT142" s="164"/>
      <c r="HU142" s="164"/>
      <c r="HV142" s="164"/>
      <c r="HW142" s="164"/>
      <c r="HX142" s="164"/>
      <c r="HY142" s="164"/>
      <c r="HZ142" s="164"/>
      <c r="IA142" s="164"/>
      <c r="IB142" s="164"/>
      <c r="IC142" s="164"/>
      <c r="ID142" s="164"/>
      <c r="IE142" s="164"/>
      <c r="IF142" s="164"/>
      <c r="IG142" s="164"/>
      <c r="IH142" s="164"/>
      <c r="II142" s="164"/>
      <c r="IJ142" s="164"/>
      <c r="IK142" s="164"/>
      <c r="IL142" s="164"/>
      <c r="IM142" s="164"/>
      <c r="IN142" s="164"/>
      <c r="IO142" s="164"/>
      <c r="IP142" s="164"/>
      <c r="IQ142" s="164"/>
      <c r="IR142" s="164"/>
      <c r="IS142" s="164"/>
      <c r="IT142" s="164"/>
      <c r="IU142" s="164"/>
    </row>
    <row r="143" spans="1:255" s="60" customFormat="1" ht="31.5" x14ac:dyDescent="0.25">
      <c r="A143" s="127" t="s">
        <v>128</v>
      </c>
      <c r="B143" s="113">
        <v>0</v>
      </c>
      <c r="C143" s="169" t="s">
        <v>129</v>
      </c>
      <c r="D143" s="102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1"/>
      <c r="BZ143" s="101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1"/>
      <c r="CM143" s="101"/>
      <c r="CN143" s="101"/>
      <c r="CO143" s="101"/>
      <c r="CP143" s="101"/>
      <c r="CQ143" s="101"/>
      <c r="CR143" s="101"/>
      <c r="CS143" s="101"/>
      <c r="CT143" s="101"/>
      <c r="CU143" s="101"/>
      <c r="CV143" s="101"/>
      <c r="CW143" s="101"/>
      <c r="CX143" s="101"/>
      <c r="CY143" s="101"/>
      <c r="CZ143" s="101"/>
      <c r="DA143" s="101"/>
      <c r="DB143" s="101"/>
      <c r="DC143" s="101"/>
      <c r="DD143" s="101"/>
      <c r="DE143" s="101"/>
      <c r="DF143" s="101"/>
      <c r="DG143" s="101"/>
      <c r="DH143" s="101"/>
      <c r="DI143" s="101"/>
      <c r="DJ143" s="101"/>
      <c r="DK143" s="101"/>
      <c r="DL143" s="101"/>
      <c r="DM143" s="101"/>
      <c r="DN143" s="101"/>
      <c r="DO143" s="101"/>
      <c r="DP143" s="101"/>
      <c r="DQ143" s="101"/>
      <c r="DR143" s="101"/>
      <c r="DS143" s="101"/>
      <c r="DT143" s="101"/>
      <c r="DU143" s="101"/>
      <c r="DV143" s="101"/>
      <c r="DW143" s="101"/>
      <c r="DX143" s="101"/>
      <c r="DY143" s="101"/>
      <c r="DZ143" s="101"/>
      <c r="EA143" s="101"/>
      <c r="EB143" s="101"/>
      <c r="EC143" s="101"/>
      <c r="ED143" s="101"/>
      <c r="EE143" s="101"/>
      <c r="EF143" s="101"/>
      <c r="EG143" s="101"/>
      <c r="EH143" s="101"/>
      <c r="EI143" s="101"/>
      <c r="EJ143" s="101"/>
      <c r="EK143" s="101"/>
      <c r="EL143" s="101"/>
      <c r="EM143" s="101"/>
      <c r="EN143" s="101"/>
      <c r="EO143" s="101"/>
      <c r="EP143" s="101"/>
      <c r="EQ143" s="101"/>
      <c r="ER143" s="101"/>
      <c r="ES143" s="101"/>
      <c r="ET143" s="101"/>
      <c r="EU143" s="101"/>
      <c r="EV143" s="101"/>
      <c r="EW143" s="101"/>
      <c r="EX143" s="101"/>
      <c r="EY143" s="101"/>
      <c r="EZ143" s="101"/>
      <c r="FA143" s="101"/>
      <c r="FB143" s="101"/>
      <c r="FC143" s="101"/>
      <c r="FD143" s="101"/>
      <c r="FE143" s="101"/>
      <c r="FF143" s="101"/>
      <c r="FG143" s="101"/>
      <c r="FH143" s="101"/>
      <c r="FI143" s="101"/>
      <c r="FJ143" s="101"/>
      <c r="FK143" s="101"/>
      <c r="FL143" s="101"/>
      <c r="FM143" s="101"/>
      <c r="FN143" s="101"/>
      <c r="FO143" s="101"/>
      <c r="FP143" s="101"/>
      <c r="FQ143" s="101"/>
      <c r="FR143" s="101"/>
      <c r="FS143" s="101"/>
      <c r="FT143" s="101"/>
      <c r="FU143" s="101"/>
      <c r="FV143" s="101"/>
      <c r="FW143" s="101"/>
      <c r="FX143" s="101"/>
      <c r="FY143" s="101"/>
      <c r="FZ143" s="101"/>
      <c r="GA143" s="101"/>
      <c r="GB143" s="101"/>
      <c r="GC143" s="101"/>
      <c r="GD143" s="101"/>
      <c r="GE143" s="101"/>
      <c r="GF143" s="101"/>
      <c r="GG143" s="101"/>
      <c r="GH143" s="101"/>
      <c r="GI143" s="101"/>
      <c r="GJ143" s="101"/>
      <c r="GK143" s="101"/>
      <c r="GL143" s="101"/>
      <c r="GM143" s="101"/>
      <c r="GN143" s="101"/>
      <c r="GO143" s="101"/>
      <c r="GP143" s="101"/>
      <c r="GQ143" s="101"/>
      <c r="GR143" s="101"/>
      <c r="GS143" s="101"/>
      <c r="GT143" s="101"/>
      <c r="GU143" s="101"/>
      <c r="GV143" s="101"/>
      <c r="GW143" s="101"/>
      <c r="GX143" s="101"/>
      <c r="GY143" s="101"/>
      <c r="GZ143" s="101"/>
      <c r="HA143" s="101"/>
      <c r="HB143" s="101"/>
      <c r="HC143" s="101"/>
      <c r="HD143" s="101"/>
      <c r="HE143" s="101"/>
      <c r="HF143" s="101"/>
      <c r="HG143" s="101"/>
      <c r="HH143" s="101"/>
      <c r="HI143" s="101"/>
      <c r="HJ143" s="101"/>
      <c r="HK143" s="101"/>
      <c r="HL143" s="101"/>
      <c r="HM143" s="101"/>
      <c r="HN143" s="101"/>
      <c r="HO143" s="101"/>
      <c r="HP143" s="101"/>
      <c r="HQ143" s="101"/>
      <c r="HR143" s="101"/>
      <c r="HS143" s="101"/>
      <c r="HT143" s="101"/>
      <c r="HU143" s="101"/>
      <c r="HV143" s="101"/>
      <c r="HW143" s="101"/>
      <c r="HX143" s="101"/>
      <c r="HY143" s="101"/>
      <c r="HZ143" s="101"/>
      <c r="IA143" s="101"/>
      <c r="IB143" s="101"/>
      <c r="IC143" s="101"/>
      <c r="ID143" s="101"/>
      <c r="IE143" s="101"/>
      <c r="IF143" s="101"/>
      <c r="IG143" s="101"/>
      <c r="IH143" s="101"/>
      <c r="II143" s="101"/>
      <c r="IJ143" s="101"/>
      <c r="IK143" s="101"/>
      <c r="IL143" s="101"/>
      <c r="IM143" s="101"/>
      <c r="IN143" s="101"/>
      <c r="IO143" s="101"/>
      <c r="IP143" s="101"/>
      <c r="IQ143" s="101"/>
      <c r="IR143" s="101"/>
      <c r="IS143" s="101"/>
      <c r="IT143" s="101"/>
      <c r="IU143" s="153"/>
    </row>
    <row r="144" spans="1:255" s="60" customFormat="1" ht="31.5" x14ac:dyDescent="0.25">
      <c r="A144" s="127" t="s">
        <v>130</v>
      </c>
      <c r="B144" s="113">
        <v>0</v>
      </c>
      <c r="C144" s="169" t="s">
        <v>131</v>
      </c>
      <c r="D144" s="102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1"/>
      <c r="BN144" s="101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1"/>
      <c r="BZ144" s="101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1"/>
      <c r="CM144" s="101"/>
      <c r="CN144" s="101"/>
      <c r="CO144" s="101"/>
      <c r="CP144" s="101"/>
      <c r="CQ144" s="101"/>
      <c r="CR144" s="101"/>
      <c r="CS144" s="101"/>
      <c r="CT144" s="101"/>
      <c r="CU144" s="101"/>
      <c r="CV144" s="101"/>
      <c r="CW144" s="101"/>
      <c r="CX144" s="101"/>
      <c r="CY144" s="101"/>
      <c r="CZ144" s="101"/>
      <c r="DA144" s="101"/>
      <c r="DB144" s="101"/>
      <c r="DC144" s="101"/>
      <c r="DD144" s="101"/>
      <c r="DE144" s="101"/>
      <c r="DF144" s="101"/>
      <c r="DG144" s="101"/>
      <c r="DH144" s="101"/>
      <c r="DI144" s="101"/>
      <c r="DJ144" s="101"/>
      <c r="DK144" s="101"/>
      <c r="DL144" s="101"/>
      <c r="DM144" s="101"/>
      <c r="DN144" s="101"/>
      <c r="DO144" s="101"/>
      <c r="DP144" s="101"/>
      <c r="DQ144" s="101"/>
      <c r="DR144" s="101"/>
      <c r="DS144" s="101"/>
      <c r="DT144" s="101"/>
      <c r="DU144" s="101"/>
      <c r="DV144" s="101"/>
      <c r="DW144" s="101"/>
      <c r="DX144" s="101"/>
      <c r="DY144" s="101"/>
      <c r="DZ144" s="101"/>
      <c r="EA144" s="101"/>
      <c r="EB144" s="101"/>
      <c r="EC144" s="101"/>
      <c r="ED144" s="101"/>
      <c r="EE144" s="101"/>
      <c r="EF144" s="101"/>
      <c r="EG144" s="101"/>
      <c r="EH144" s="101"/>
      <c r="EI144" s="101"/>
      <c r="EJ144" s="101"/>
      <c r="EK144" s="101"/>
      <c r="EL144" s="101"/>
      <c r="EM144" s="101"/>
      <c r="EN144" s="101"/>
      <c r="EO144" s="101"/>
      <c r="EP144" s="101"/>
      <c r="EQ144" s="101"/>
      <c r="ER144" s="101"/>
      <c r="ES144" s="101"/>
      <c r="ET144" s="101"/>
      <c r="EU144" s="101"/>
      <c r="EV144" s="101"/>
      <c r="EW144" s="101"/>
      <c r="EX144" s="101"/>
      <c r="EY144" s="101"/>
      <c r="EZ144" s="101"/>
      <c r="FA144" s="101"/>
      <c r="FB144" s="101"/>
      <c r="FC144" s="101"/>
      <c r="FD144" s="101"/>
      <c r="FE144" s="101"/>
      <c r="FF144" s="101"/>
      <c r="FG144" s="101"/>
      <c r="FH144" s="101"/>
      <c r="FI144" s="101"/>
      <c r="FJ144" s="101"/>
      <c r="FK144" s="101"/>
      <c r="FL144" s="101"/>
      <c r="FM144" s="101"/>
      <c r="FN144" s="101"/>
      <c r="FO144" s="101"/>
      <c r="FP144" s="101"/>
      <c r="FQ144" s="101"/>
      <c r="FR144" s="101"/>
      <c r="FS144" s="101"/>
      <c r="FT144" s="101"/>
      <c r="FU144" s="101"/>
      <c r="FV144" s="101"/>
      <c r="FW144" s="101"/>
      <c r="FX144" s="101"/>
      <c r="FY144" s="101"/>
      <c r="FZ144" s="101"/>
      <c r="GA144" s="101"/>
      <c r="GB144" s="101"/>
      <c r="GC144" s="101"/>
      <c r="GD144" s="101"/>
      <c r="GE144" s="101"/>
      <c r="GF144" s="101"/>
      <c r="GG144" s="101"/>
      <c r="GH144" s="101"/>
      <c r="GI144" s="101"/>
      <c r="GJ144" s="101"/>
      <c r="GK144" s="101"/>
      <c r="GL144" s="101"/>
      <c r="GM144" s="101"/>
      <c r="GN144" s="101"/>
      <c r="GO144" s="101"/>
      <c r="GP144" s="101"/>
      <c r="GQ144" s="101"/>
      <c r="GR144" s="101"/>
      <c r="GS144" s="101"/>
      <c r="GT144" s="101"/>
      <c r="GU144" s="101"/>
      <c r="GV144" s="101"/>
      <c r="GW144" s="101"/>
      <c r="GX144" s="101"/>
      <c r="GY144" s="101"/>
      <c r="GZ144" s="101"/>
      <c r="HA144" s="101"/>
      <c r="HB144" s="101"/>
      <c r="HC144" s="101"/>
      <c r="HD144" s="101"/>
      <c r="HE144" s="101"/>
      <c r="HF144" s="101"/>
      <c r="HG144" s="101"/>
      <c r="HH144" s="101"/>
      <c r="HI144" s="101"/>
      <c r="HJ144" s="101"/>
      <c r="HK144" s="101"/>
      <c r="HL144" s="101"/>
      <c r="HM144" s="101"/>
      <c r="HN144" s="101"/>
      <c r="HO144" s="101"/>
      <c r="HP144" s="101"/>
      <c r="HQ144" s="101"/>
      <c r="HR144" s="101"/>
      <c r="HS144" s="101"/>
      <c r="HT144" s="101"/>
      <c r="HU144" s="101"/>
      <c r="HV144" s="101"/>
      <c r="HW144" s="101"/>
      <c r="HX144" s="101"/>
      <c r="HY144" s="101"/>
      <c r="HZ144" s="101"/>
      <c r="IA144" s="101"/>
      <c r="IB144" s="101"/>
      <c r="IC144" s="101"/>
      <c r="ID144" s="101"/>
      <c r="IE144" s="101"/>
      <c r="IF144" s="101"/>
      <c r="IG144" s="101"/>
      <c r="IH144" s="101"/>
      <c r="II144" s="101"/>
      <c r="IJ144" s="101"/>
      <c r="IK144" s="101"/>
      <c r="IL144" s="101"/>
      <c r="IM144" s="101"/>
      <c r="IN144" s="101"/>
      <c r="IO144" s="101"/>
      <c r="IP144" s="101"/>
      <c r="IQ144" s="101"/>
      <c r="IR144" s="101"/>
      <c r="IS144" s="101"/>
      <c r="IT144" s="101"/>
      <c r="IU144" s="153"/>
    </row>
    <row r="145" spans="1:255" s="60" customFormat="1" ht="15.75" customHeight="1" x14ac:dyDescent="0.25">
      <c r="A145" s="127" t="s">
        <v>132</v>
      </c>
      <c r="B145" s="113">
        <v>0</v>
      </c>
      <c r="C145" s="170" t="s">
        <v>44</v>
      </c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1"/>
      <c r="BN145" s="101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1"/>
      <c r="BZ145" s="101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1"/>
      <c r="CM145" s="101"/>
      <c r="CN145" s="101"/>
      <c r="CO145" s="101"/>
      <c r="CP145" s="101"/>
      <c r="CQ145" s="101"/>
      <c r="CR145" s="101"/>
      <c r="CS145" s="101"/>
      <c r="CT145" s="101"/>
      <c r="CU145" s="101"/>
      <c r="CV145" s="101"/>
      <c r="CW145" s="101"/>
      <c r="CX145" s="101"/>
      <c r="CY145" s="101"/>
      <c r="CZ145" s="101"/>
      <c r="DA145" s="101"/>
      <c r="DB145" s="101"/>
      <c r="DC145" s="101"/>
      <c r="DD145" s="101"/>
      <c r="DE145" s="101"/>
      <c r="DF145" s="101"/>
      <c r="DG145" s="101"/>
      <c r="DH145" s="101"/>
      <c r="DI145" s="101"/>
      <c r="DJ145" s="101"/>
      <c r="DK145" s="101"/>
      <c r="DL145" s="101"/>
      <c r="DM145" s="101"/>
      <c r="DN145" s="101"/>
      <c r="DO145" s="101"/>
      <c r="DP145" s="101"/>
      <c r="DQ145" s="101"/>
      <c r="DR145" s="101"/>
      <c r="DS145" s="101"/>
      <c r="DT145" s="101"/>
      <c r="DU145" s="101"/>
      <c r="DV145" s="101"/>
      <c r="DW145" s="101"/>
      <c r="DX145" s="101"/>
      <c r="DY145" s="101"/>
      <c r="DZ145" s="101"/>
      <c r="EA145" s="101"/>
      <c r="EB145" s="101"/>
      <c r="EC145" s="101"/>
      <c r="ED145" s="101"/>
      <c r="EE145" s="101"/>
      <c r="EF145" s="101"/>
      <c r="EG145" s="101"/>
      <c r="EH145" s="101"/>
      <c r="EI145" s="101"/>
      <c r="EJ145" s="101"/>
      <c r="EK145" s="101"/>
      <c r="EL145" s="101"/>
      <c r="EM145" s="101"/>
      <c r="EN145" s="101"/>
      <c r="EO145" s="101"/>
      <c r="EP145" s="101"/>
      <c r="EQ145" s="101"/>
      <c r="ER145" s="101"/>
      <c r="ES145" s="101"/>
      <c r="ET145" s="101"/>
      <c r="EU145" s="101"/>
      <c r="EV145" s="101"/>
      <c r="EW145" s="101"/>
      <c r="EX145" s="101"/>
      <c r="EY145" s="101"/>
      <c r="EZ145" s="101"/>
      <c r="FA145" s="101"/>
      <c r="FB145" s="101"/>
      <c r="FC145" s="101"/>
      <c r="FD145" s="101"/>
      <c r="FE145" s="101"/>
      <c r="FF145" s="101"/>
      <c r="FG145" s="101"/>
      <c r="FH145" s="101"/>
      <c r="FI145" s="101"/>
      <c r="FJ145" s="101"/>
      <c r="FK145" s="101"/>
      <c r="FL145" s="101"/>
      <c r="FM145" s="101"/>
      <c r="FN145" s="101"/>
      <c r="FO145" s="101"/>
      <c r="FP145" s="101"/>
      <c r="FQ145" s="101"/>
      <c r="FR145" s="101"/>
      <c r="FS145" s="101"/>
      <c r="FT145" s="101"/>
      <c r="FU145" s="101"/>
      <c r="FV145" s="101"/>
      <c r="FW145" s="101"/>
      <c r="FX145" s="101"/>
      <c r="FY145" s="101"/>
      <c r="FZ145" s="101"/>
      <c r="GA145" s="101"/>
      <c r="GB145" s="101"/>
      <c r="GC145" s="101"/>
      <c r="GD145" s="101"/>
      <c r="GE145" s="101"/>
      <c r="GF145" s="101"/>
      <c r="GG145" s="101"/>
      <c r="GH145" s="101"/>
      <c r="GI145" s="101"/>
      <c r="GJ145" s="101"/>
      <c r="GK145" s="101"/>
      <c r="GL145" s="101"/>
      <c r="GM145" s="101"/>
      <c r="GN145" s="101"/>
      <c r="GO145" s="101"/>
      <c r="GP145" s="101"/>
      <c r="GQ145" s="101"/>
      <c r="GR145" s="101"/>
      <c r="GS145" s="101"/>
      <c r="GT145" s="101"/>
      <c r="GU145" s="101"/>
      <c r="GV145" s="101"/>
      <c r="GW145" s="101"/>
      <c r="GX145" s="101"/>
      <c r="GY145" s="101"/>
      <c r="GZ145" s="101"/>
      <c r="HA145" s="101"/>
      <c r="HB145" s="101"/>
      <c r="HC145" s="101"/>
      <c r="HD145" s="101"/>
      <c r="HE145" s="101"/>
      <c r="HF145" s="101"/>
      <c r="HG145" s="101"/>
      <c r="HH145" s="101"/>
      <c r="HI145" s="101"/>
      <c r="HJ145" s="101"/>
      <c r="HK145" s="101"/>
      <c r="HL145" s="101"/>
      <c r="HM145" s="101"/>
      <c r="HN145" s="101"/>
      <c r="HO145" s="101"/>
      <c r="HP145" s="101"/>
      <c r="HQ145" s="101"/>
      <c r="HR145" s="101"/>
      <c r="HS145" s="101"/>
      <c r="HT145" s="101"/>
      <c r="HU145" s="101"/>
      <c r="HV145" s="101"/>
      <c r="HW145" s="101"/>
      <c r="HX145" s="101"/>
      <c r="HY145" s="101"/>
      <c r="HZ145" s="101"/>
      <c r="IA145" s="101"/>
      <c r="IB145" s="101"/>
      <c r="IC145" s="101"/>
      <c r="ID145" s="101"/>
      <c r="IE145" s="101"/>
      <c r="IF145" s="101"/>
      <c r="IG145" s="101"/>
      <c r="IH145" s="101"/>
      <c r="II145" s="101"/>
      <c r="IJ145" s="101"/>
      <c r="IK145" s="101"/>
      <c r="IL145" s="101"/>
      <c r="IM145" s="101"/>
      <c r="IN145" s="101"/>
      <c r="IO145" s="101"/>
      <c r="IP145" s="101"/>
      <c r="IQ145" s="101"/>
      <c r="IR145" s="101"/>
      <c r="IS145" s="101"/>
      <c r="IT145" s="101"/>
      <c r="IU145" s="153"/>
    </row>
    <row r="146" spans="1:255" s="60" customFormat="1" ht="15" customHeight="1" x14ac:dyDescent="0.25">
      <c r="A146" s="127"/>
      <c r="B146" s="171"/>
      <c r="C146" s="172" t="s">
        <v>43</v>
      </c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4"/>
      <c r="BB146" s="164"/>
      <c r="BC146" s="164"/>
      <c r="BD146" s="164"/>
      <c r="BE146" s="164"/>
      <c r="BF146" s="164"/>
      <c r="BG146" s="164"/>
      <c r="BH146" s="164"/>
      <c r="BI146" s="164"/>
      <c r="BJ146" s="164"/>
      <c r="BK146" s="164"/>
      <c r="BL146" s="164"/>
      <c r="BM146" s="164"/>
      <c r="BN146" s="164"/>
      <c r="BO146" s="164"/>
      <c r="BP146" s="164"/>
      <c r="BQ146" s="164"/>
      <c r="BR146" s="164"/>
      <c r="BS146" s="164"/>
      <c r="BT146" s="164"/>
      <c r="BU146" s="164"/>
      <c r="BV146" s="164"/>
      <c r="BW146" s="164"/>
      <c r="BX146" s="164"/>
      <c r="BY146" s="164"/>
      <c r="BZ146" s="164"/>
      <c r="CA146" s="164"/>
      <c r="CB146" s="164"/>
      <c r="CC146" s="164"/>
      <c r="CD146" s="164"/>
      <c r="CE146" s="164"/>
      <c r="CF146" s="164"/>
      <c r="CG146" s="164"/>
      <c r="CH146" s="164"/>
      <c r="CI146" s="164"/>
      <c r="CJ146" s="164"/>
      <c r="CK146" s="164"/>
      <c r="CL146" s="164"/>
      <c r="CM146" s="164"/>
      <c r="CN146" s="164"/>
      <c r="CO146" s="164"/>
      <c r="CP146" s="164"/>
      <c r="CQ146" s="164"/>
      <c r="CR146" s="164"/>
      <c r="CS146" s="164"/>
      <c r="CT146" s="164"/>
      <c r="CU146" s="164"/>
      <c r="CV146" s="164"/>
      <c r="CW146" s="164"/>
      <c r="CX146" s="164"/>
      <c r="CY146" s="164"/>
      <c r="CZ146" s="164"/>
      <c r="DA146" s="164"/>
      <c r="DB146" s="164"/>
      <c r="DC146" s="164"/>
      <c r="DD146" s="164"/>
      <c r="DE146" s="164"/>
      <c r="DF146" s="164"/>
      <c r="DG146" s="164"/>
      <c r="DH146" s="164"/>
      <c r="DI146" s="164"/>
      <c r="DJ146" s="164"/>
      <c r="DK146" s="164"/>
      <c r="DL146" s="164"/>
      <c r="DM146" s="164"/>
      <c r="DN146" s="164"/>
      <c r="DO146" s="164"/>
      <c r="DP146" s="164"/>
      <c r="DQ146" s="164"/>
      <c r="DR146" s="164"/>
      <c r="DS146" s="164"/>
      <c r="DT146" s="164"/>
      <c r="DU146" s="164"/>
      <c r="DV146" s="164"/>
      <c r="DW146" s="164"/>
      <c r="DX146" s="164"/>
      <c r="DY146" s="164"/>
      <c r="DZ146" s="164"/>
      <c r="EA146" s="164"/>
      <c r="EB146" s="164"/>
      <c r="EC146" s="164"/>
      <c r="ED146" s="164"/>
      <c r="EE146" s="164"/>
      <c r="EF146" s="164"/>
      <c r="EG146" s="164"/>
      <c r="EH146" s="164"/>
      <c r="EI146" s="164"/>
      <c r="EJ146" s="164"/>
      <c r="EK146" s="164"/>
      <c r="EL146" s="164"/>
      <c r="EM146" s="164"/>
      <c r="EN146" s="164"/>
      <c r="EO146" s="164"/>
      <c r="EP146" s="164"/>
      <c r="EQ146" s="164"/>
      <c r="ER146" s="164"/>
      <c r="ES146" s="164"/>
      <c r="ET146" s="164"/>
      <c r="EU146" s="164"/>
      <c r="EV146" s="164"/>
      <c r="EW146" s="164"/>
      <c r="EX146" s="164"/>
      <c r="EY146" s="164"/>
      <c r="EZ146" s="164"/>
      <c r="FA146" s="164"/>
      <c r="FB146" s="164"/>
      <c r="FC146" s="164"/>
      <c r="FD146" s="164"/>
      <c r="FE146" s="164"/>
      <c r="FF146" s="164"/>
      <c r="FG146" s="164"/>
      <c r="FH146" s="164"/>
      <c r="FI146" s="164"/>
      <c r="FJ146" s="164"/>
      <c r="FK146" s="164"/>
      <c r="FL146" s="164"/>
      <c r="FM146" s="164"/>
      <c r="FN146" s="164"/>
      <c r="FO146" s="164"/>
      <c r="FP146" s="164"/>
      <c r="FQ146" s="164"/>
      <c r="FR146" s="164"/>
      <c r="FS146" s="164"/>
      <c r="FT146" s="164"/>
      <c r="FU146" s="164"/>
      <c r="FV146" s="164"/>
      <c r="FW146" s="164"/>
      <c r="FX146" s="164"/>
      <c r="FY146" s="164"/>
      <c r="FZ146" s="164"/>
      <c r="GA146" s="164"/>
      <c r="GB146" s="164"/>
      <c r="GC146" s="164"/>
      <c r="GD146" s="164"/>
      <c r="GE146" s="164"/>
      <c r="GF146" s="164"/>
      <c r="GG146" s="164"/>
      <c r="GH146" s="164"/>
      <c r="GI146" s="164"/>
      <c r="GJ146" s="164"/>
      <c r="GK146" s="164"/>
      <c r="GL146" s="164"/>
      <c r="GM146" s="164"/>
      <c r="GN146" s="164"/>
      <c r="GO146" s="164"/>
      <c r="GP146" s="164"/>
      <c r="GQ146" s="164"/>
      <c r="GR146" s="164"/>
      <c r="GS146" s="164"/>
      <c r="GT146" s="164"/>
      <c r="GU146" s="164"/>
      <c r="GV146" s="164"/>
      <c r="GW146" s="164"/>
      <c r="GX146" s="164"/>
      <c r="GY146" s="164"/>
      <c r="GZ146" s="164"/>
      <c r="HA146" s="164"/>
      <c r="HB146" s="164"/>
      <c r="HC146" s="164"/>
      <c r="HD146" s="164"/>
      <c r="HE146" s="164"/>
      <c r="HF146" s="164"/>
      <c r="HG146" s="164"/>
      <c r="HH146" s="164"/>
      <c r="HI146" s="164"/>
      <c r="HJ146" s="164"/>
      <c r="HK146" s="164"/>
      <c r="HL146" s="164"/>
      <c r="HM146" s="164"/>
      <c r="HN146" s="164"/>
      <c r="HO146" s="164"/>
      <c r="HP146" s="164"/>
      <c r="HQ146" s="164"/>
      <c r="HR146" s="164"/>
      <c r="HS146" s="164"/>
      <c r="HT146" s="164"/>
      <c r="HU146" s="164"/>
      <c r="HV146" s="164"/>
      <c r="HW146" s="164"/>
      <c r="HX146" s="164"/>
      <c r="HY146" s="164"/>
      <c r="HZ146" s="164"/>
      <c r="IA146" s="164"/>
      <c r="IB146" s="164"/>
      <c r="IC146" s="164"/>
      <c r="ID146" s="164"/>
      <c r="IE146" s="164"/>
      <c r="IF146" s="164"/>
      <c r="IG146" s="164"/>
      <c r="IH146" s="164"/>
      <c r="II146" s="164"/>
      <c r="IJ146" s="164"/>
      <c r="IK146" s="164"/>
      <c r="IL146" s="164"/>
      <c r="IM146" s="164"/>
      <c r="IN146" s="164"/>
      <c r="IO146" s="164"/>
      <c r="IP146" s="164"/>
      <c r="IQ146" s="164"/>
      <c r="IR146" s="164"/>
      <c r="IS146" s="164"/>
      <c r="IT146" s="164"/>
      <c r="IU146" s="164"/>
    </row>
    <row r="147" spans="1:255" s="60" customFormat="1" ht="15" customHeight="1" x14ac:dyDescent="0.25">
      <c r="A147" s="127" t="s">
        <v>133</v>
      </c>
      <c r="B147" s="173"/>
      <c r="C147" s="174" t="s">
        <v>134</v>
      </c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  <c r="BC147" s="175"/>
      <c r="BD147" s="175"/>
      <c r="BE147" s="175"/>
      <c r="BF147" s="175"/>
      <c r="BG147" s="175"/>
      <c r="BH147" s="175"/>
      <c r="BI147" s="175"/>
      <c r="BJ147" s="175"/>
      <c r="BK147" s="175"/>
      <c r="BL147" s="175"/>
      <c r="BM147" s="175"/>
      <c r="BN147" s="175"/>
      <c r="BO147" s="175"/>
      <c r="BP147" s="175"/>
      <c r="BQ147" s="175"/>
      <c r="BR147" s="175"/>
      <c r="BS147" s="175"/>
      <c r="BT147" s="175"/>
      <c r="BU147" s="175"/>
      <c r="BV147" s="175"/>
      <c r="BW147" s="175"/>
      <c r="BX147" s="175"/>
      <c r="BY147" s="175"/>
      <c r="BZ147" s="175"/>
      <c r="CA147" s="175"/>
      <c r="CB147" s="175"/>
      <c r="CC147" s="175"/>
      <c r="CD147" s="175"/>
      <c r="CE147" s="175"/>
      <c r="CF147" s="175"/>
      <c r="CG147" s="175"/>
      <c r="CH147" s="175"/>
      <c r="CI147" s="175"/>
      <c r="CJ147" s="175"/>
      <c r="CK147" s="175"/>
      <c r="CL147" s="175"/>
      <c r="CM147" s="175"/>
      <c r="CN147" s="175"/>
      <c r="CO147" s="175"/>
      <c r="CP147" s="175"/>
      <c r="CQ147" s="175"/>
      <c r="CR147" s="175"/>
      <c r="CS147" s="175"/>
      <c r="CT147" s="175"/>
      <c r="CU147" s="175"/>
      <c r="CV147" s="175"/>
      <c r="CW147" s="175"/>
      <c r="CX147" s="175"/>
      <c r="CY147" s="175"/>
      <c r="CZ147" s="175"/>
      <c r="DA147" s="175"/>
      <c r="DB147" s="175"/>
      <c r="DC147" s="175"/>
      <c r="DD147" s="175"/>
      <c r="DE147" s="175"/>
      <c r="DF147" s="175"/>
      <c r="DG147" s="175"/>
      <c r="DH147" s="175"/>
      <c r="DI147" s="175"/>
      <c r="DJ147" s="175"/>
      <c r="DK147" s="175"/>
      <c r="DL147" s="175"/>
      <c r="DM147" s="175"/>
      <c r="DN147" s="175"/>
      <c r="DO147" s="175"/>
      <c r="DP147" s="175"/>
      <c r="DQ147" s="175"/>
      <c r="DR147" s="175"/>
      <c r="DS147" s="175"/>
      <c r="DT147" s="175"/>
      <c r="DU147" s="175"/>
      <c r="DV147" s="175"/>
      <c r="DW147" s="175"/>
      <c r="DX147" s="175"/>
      <c r="DY147" s="175"/>
      <c r="DZ147" s="175"/>
      <c r="EA147" s="175"/>
      <c r="EB147" s="175"/>
      <c r="EC147" s="175"/>
      <c r="ED147" s="175"/>
      <c r="EE147" s="175"/>
      <c r="EF147" s="175"/>
      <c r="EG147" s="175"/>
      <c r="EH147" s="175"/>
      <c r="EI147" s="175"/>
      <c r="EJ147" s="175"/>
      <c r="EK147" s="175"/>
      <c r="EL147" s="175"/>
      <c r="EM147" s="175"/>
      <c r="EN147" s="175"/>
      <c r="EO147" s="175"/>
      <c r="EP147" s="175"/>
      <c r="EQ147" s="175"/>
      <c r="ER147" s="175"/>
      <c r="ES147" s="175"/>
      <c r="ET147" s="175"/>
      <c r="EU147" s="175"/>
      <c r="EV147" s="175"/>
      <c r="EW147" s="175"/>
      <c r="EX147" s="175"/>
      <c r="EY147" s="175"/>
      <c r="EZ147" s="175"/>
      <c r="FA147" s="175"/>
      <c r="FB147" s="175"/>
      <c r="FC147" s="175"/>
      <c r="FD147" s="175"/>
      <c r="FE147" s="175"/>
      <c r="FF147" s="175"/>
      <c r="FG147" s="175"/>
      <c r="FH147" s="175"/>
      <c r="FI147" s="175"/>
      <c r="FJ147" s="175"/>
      <c r="FK147" s="175"/>
      <c r="FL147" s="175"/>
      <c r="FM147" s="175"/>
      <c r="FN147" s="175"/>
      <c r="FO147" s="175"/>
      <c r="FP147" s="175"/>
      <c r="FQ147" s="175"/>
      <c r="FR147" s="175"/>
      <c r="FS147" s="175"/>
      <c r="FT147" s="175"/>
      <c r="FU147" s="175"/>
      <c r="FV147" s="175"/>
      <c r="FW147" s="175"/>
      <c r="FX147" s="175"/>
      <c r="FY147" s="175"/>
      <c r="FZ147" s="175"/>
      <c r="GA147" s="175"/>
      <c r="GB147" s="175"/>
      <c r="GC147" s="175"/>
      <c r="GD147" s="175"/>
      <c r="GE147" s="175"/>
      <c r="GF147" s="175"/>
      <c r="GG147" s="175"/>
      <c r="GH147" s="175"/>
      <c r="GI147" s="175"/>
      <c r="GJ147" s="175"/>
      <c r="GK147" s="175"/>
      <c r="GL147" s="175"/>
      <c r="GM147" s="175"/>
      <c r="GN147" s="175"/>
      <c r="GO147" s="175"/>
      <c r="GP147" s="175"/>
      <c r="GQ147" s="175"/>
      <c r="GR147" s="175"/>
      <c r="GS147" s="175"/>
      <c r="GT147" s="175"/>
      <c r="GU147" s="175"/>
      <c r="GV147" s="175"/>
      <c r="GW147" s="175"/>
      <c r="GX147" s="175"/>
      <c r="GY147" s="175"/>
      <c r="GZ147" s="175"/>
      <c r="HA147" s="175"/>
      <c r="HB147" s="175"/>
      <c r="HC147" s="175"/>
      <c r="HD147" s="175"/>
      <c r="HE147" s="175"/>
      <c r="HF147" s="175"/>
      <c r="HG147" s="175"/>
      <c r="HH147" s="175"/>
      <c r="HI147" s="175"/>
      <c r="HJ147" s="175"/>
      <c r="HK147" s="175"/>
      <c r="HL147" s="175"/>
      <c r="HM147" s="175"/>
      <c r="HN147" s="175"/>
      <c r="HO147" s="175"/>
      <c r="HP147" s="175"/>
      <c r="HQ147" s="175"/>
      <c r="HR147" s="175"/>
      <c r="HS147" s="175"/>
      <c r="HT147" s="175"/>
      <c r="HU147" s="175"/>
      <c r="HV147" s="175"/>
      <c r="HW147" s="175"/>
      <c r="HX147" s="175"/>
      <c r="HY147" s="175"/>
      <c r="HZ147" s="175"/>
      <c r="IA147" s="175"/>
      <c r="IB147" s="175"/>
      <c r="IC147" s="175"/>
      <c r="ID147" s="175"/>
      <c r="IE147" s="175"/>
      <c r="IF147" s="175"/>
      <c r="IG147" s="175"/>
      <c r="IH147" s="175"/>
      <c r="II147" s="175"/>
      <c r="IJ147" s="175"/>
      <c r="IK147" s="175"/>
      <c r="IL147" s="175"/>
      <c r="IM147" s="175"/>
      <c r="IN147" s="175"/>
      <c r="IO147" s="175"/>
      <c r="IP147" s="175"/>
      <c r="IQ147" s="175"/>
      <c r="IR147" s="175"/>
      <c r="IS147" s="175"/>
      <c r="IT147" s="175"/>
      <c r="IU147" s="176"/>
    </row>
    <row r="148" spans="1:255" s="60" customFormat="1" ht="15" customHeight="1" x14ac:dyDescent="0.25">
      <c r="A148" s="127"/>
      <c r="B148" s="173"/>
      <c r="C148" s="177"/>
      <c r="D148" s="175"/>
      <c r="E148" s="175"/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5"/>
      <c r="BH148" s="175"/>
      <c r="BI148" s="175"/>
      <c r="BJ148" s="175"/>
      <c r="BK148" s="175"/>
      <c r="BL148" s="175"/>
      <c r="BM148" s="175"/>
      <c r="BN148" s="175"/>
      <c r="BO148" s="175"/>
      <c r="BP148" s="175"/>
      <c r="BQ148" s="175"/>
      <c r="BR148" s="175"/>
      <c r="BS148" s="175"/>
      <c r="BT148" s="175"/>
      <c r="BU148" s="175"/>
      <c r="BV148" s="175"/>
      <c r="BW148" s="175"/>
      <c r="BX148" s="175"/>
      <c r="BY148" s="175"/>
      <c r="BZ148" s="175"/>
      <c r="CA148" s="175"/>
      <c r="CB148" s="175"/>
      <c r="CC148" s="175"/>
      <c r="CD148" s="175"/>
      <c r="CE148" s="175"/>
      <c r="CF148" s="175"/>
      <c r="CG148" s="175"/>
      <c r="CH148" s="175"/>
      <c r="CI148" s="175"/>
      <c r="CJ148" s="175"/>
      <c r="CK148" s="175"/>
      <c r="CL148" s="175"/>
      <c r="CM148" s="175"/>
      <c r="CN148" s="175"/>
      <c r="CO148" s="175"/>
      <c r="CP148" s="175"/>
      <c r="CQ148" s="175"/>
      <c r="CR148" s="175"/>
      <c r="CS148" s="175"/>
      <c r="CT148" s="175"/>
      <c r="CU148" s="175"/>
      <c r="CV148" s="175"/>
      <c r="CW148" s="175"/>
      <c r="CX148" s="175"/>
      <c r="CY148" s="175"/>
      <c r="CZ148" s="175"/>
      <c r="DA148" s="175"/>
      <c r="DB148" s="175"/>
      <c r="DC148" s="175"/>
      <c r="DD148" s="175"/>
      <c r="DE148" s="175"/>
      <c r="DF148" s="175"/>
      <c r="DG148" s="175"/>
      <c r="DH148" s="175"/>
      <c r="DI148" s="175"/>
      <c r="DJ148" s="175"/>
      <c r="DK148" s="175"/>
      <c r="DL148" s="175"/>
      <c r="DM148" s="175"/>
      <c r="DN148" s="175"/>
      <c r="DO148" s="175"/>
      <c r="DP148" s="175"/>
      <c r="DQ148" s="175"/>
      <c r="DR148" s="175"/>
      <c r="DS148" s="175"/>
      <c r="DT148" s="175"/>
      <c r="DU148" s="175"/>
      <c r="DV148" s="175"/>
      <c r="DW148" s="175"/>
      <c r="DX148" s="175"/>
      <c r="DY148" s="175"/>
      <c r="DZ148" s="175"/>
      <c r="EA148" s="175"/>
      <c r="EB148" s="175"/>
      <c r="EC148" s="175"/>
      <c r="ED148" s="175"/>
      <c r="EE148" s="175"/>
      <c r="EF148" s="175"/>
      <c r="EG148" s="175"/>
      <c r="EH148" s="175"/>
      <c r="EI148" s="175"/>
      <c r="EJ148" s="175"/>
      <c r="EK148" s="175"/>
      <c r="EL148" s="175"/>
      <c r="EM148" s="175"/>
      <c r="EN148" s="175"/>
      <c r="EO148" s="175"/>
      <c r="EP148" s="175"/>
      <c r="EQ148" s="175"/>
      <c r="ER148" s="175"/>
      <c r="ES148" s="175"/>
      <c r="ET148" s="175"/>
      <c r="EU148" s="175"/>
      <c r="EV148" s="175"/>
      <c r="EW148" s="175"/>
      <c r="EX148" s="175"/>
      <c r="EY148" s="175"/>
      <c r="EZ148" s="175"/>
      <c r="FA148" s="175"/>
      <c r="FB148" s="175"/>
      <c r="FC148" s="175"/>
      <c r="FD148" s="175"/>
      <c r="FE148" s="175"/>
      <c r="FF148" s="175"/>
      <c r="FG148" s="175"/>
      <c r="FH148" s="175"/>
      <c r="FI148" s="175"/>
      <c r="FJ148" s="175"/>
      <c r="FK148" s="175"/>
      <c r="FL148" s="175"/>
      <c r="FM148" s="175"/>
      <c r="FN148" s="175"/>
      <c r="FO148" s="175"/>
      <c r="FP148" s="175"/>
      <c r="FQ148" s="175"/>
      <c r="FR148" s="175"/>
      <c r="FS148" s="175"/>
      <c r="FT148" s="175"/>
      <c r="FU148" s="175"/>
      <c r="FV148" s="175"/>
      <c r="FW148" s="175"/>
      <c r="FX148" s="175"/>
      <c r="FY148" s="175"/>
      <c r="FZ148" s="175"/>
      <c r="GA148" s="175"/>
      <c r="GB148" s="175"/>
      <c r="GC148" s="175"/>
      <c r="GD148" s="175"/>
      <c r="GE148" s="175"/>
      <c r="GF148" s="175"/>
      <c r="GG148" s="175"/>
      <c r="GH148" s="175"/>
      <c r="GI148" s="175"/>
      <c r="GJ148" s="175"/>
      <c r="GK148" s="175"/>
      <c r="GL148" s="175"/>
      <c r="GM148" s="175"/>
      <c r="GN148" s="175"/>
      <c r="GO148" s="175"/>
      <c r="GP148" s="175"/>
      <c r="GQ148" s="175"/>
      <c r="GR148" s="175"/>
      <c r="GS148" s="175"/>
      <c r="GT148" s="175"/>
      <c r="GU148" s="175"/>
      <c r="GV148" s="175"/>
      <c r="GW148" s="175"/>
      <c r="GX148" s="175"/>
      <c r="GY148" s="175"/>
      <c r="GZ148" s="175"/>
      <c r="HA148" s="175"/>
      <c r="HB148" s="175"/>
      <c r="HC148" s="175"/>
      <c r="HD148" s="175"/>
      <c r="HE148" s="175"/>
      <c r="HF148" s="175"/>
      <c r="HG148" s="175"/>
      <c r="HH148" s="175"/>
      <c r="HI148" s="175"/>
      <c r="HJ148" s="175"/>
      <c r="HK148" s="175"/>
      <c r="HL148" s="175"/>
      <c r="HM148" s="175"/>
      <c r="HN148" s="175"/>
      <c r="HO148" s="175"/>
      <c r="HP148" s="175"/>
      <c r="HQ148" s="175"/>
      <c r="HR148" s="175"/>
      <c r="HS148" s="175"/>
      <c r="HT148" s="175"/>
      <c r="HU148" s="175"/>
      <c r="HV148" s="175"/>
      <c r="HW148" s="175"/>
      <c r="HX148" s="175"/>
      <c r="HY148" s="175"/>
      <c r="HZ148" s="175"/>
      <c r="IA148" s="175"/>
      <c r="IB148" s="175"/>
      <c r="IC148" s="175"/>
      <c r="ID148" s="175"/>
      <c r="IE148" s="175"/>
      <c r="IF148" s="175"/>
      <c r="IG148" s="175"/>
      <c r="IH148" s="175"/>
      <c r="II148" s="175"/>
      <c r="IJ148" s="175"/>
      <c r="IK148" s="175"/>
      <c r="IL148" s="175"/>
      <c r="IM148" s="175"/>
      <c r="IN148" s="175"/>
      <c r="IO148" s="175"/>
      <c r="IP148" s="175"/>
      <c r="IQ148" s="175"/>
      <c r="IR148" s="175"/>
      <c r="IS148" s="175"/>
      <c r="IT148" s="175"/>
      <c r="IU148" s="176"/>
    </row>
    <row r="149" spans="1:255" s="60" customFormat="1" ht="15" customHeight="1" x14ac:dyDescent="0.25">
      <c r="A149" s="127"/>
      <c r="B149" s="173"/>
      <c r="C149" s="178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5"/>
      <c r="BQ149" s="175"/>
      <c r="BR149" s="175"/>
      <c r="BS149" s="175"/>
      <c r="BT149" s="175"/>
      <c r="BU149" s="175"/>
      <c r="BV149" s="175"/>
      <c r="BW149" s="175"/>
      <c r="BX149" s="175"/>
      <c r="BY149" s="175"/>
      <c r="BZ149" s="175"/>
      <c r="CA149" s="175"/>
      <c r="CB149" s="175"/>
      <c r="CC149" s="175"/>
      <c r="CD149" s="175"/>
      <c r="CE149" s="175"/>
      <c r="CF149" s="175"/>
      <c r="CG149" s="175"/>
      <c r="CH149" s="175"/>
      <c r="CI149" s="175"/>
      <c r="CJ149" s="175"/>
      <c r="CK149" s="175"/>
      <c r="CL149" s="175"/>
      <c r="CM149" s="175"/>
      <c r="CN149" s="175"/>
      <c r="CO149" s="175"/>
      <c r="CP149" s="175"/>
      <c r="CQ149" s="175"/>
      <c r="CR149" s="175"/>
      <c r="CS149" s="175"/>
      <c r="CT149" s="175"/>
      <c r="CU149" s="175"/>
      <c r="CV149" s="175"/>
      <c r="CW149" s="175"/>
      <c r="CX149" s="175"/>
      <c r="CY149" s="175"/>
      <c r="CZ149" s="175"/>
      <c r="DA149" s="175"/>
      <c r="DB149" s="175"/>
      <c r="DC149" s="175"/>
      <c r="DD149" s="175"/>
      <c r="DE149" s="175"/>
      <c r="DF149" s="175"/>
      <c r="DG149" s="175"/>
      <c r="DH149" s="175"/>
      <c r="DI149" s="175"/>
      <c r="DJ149" s="175"/>
      <c r="DK149" s="175"/>
      <c r="DL149" s="175"/>
      <c r="DM149" s="175"/>
      <c r="DN149" s="175"/>
      <c r="DO149" s="175"/>
      <c r="DP149" s="175"/>
      <c r="DQ149" s="175"/>
      <c r="DR149" s="175"/>
      <c r="DS149" s="175"/>
      <c r="DT149" s="175"/>
      <c r="DU149" s="175"/>
      <c r="DV149" s="175"/>
      <c r="DW149" s="175"/>
      <c r="DX149" s="175"/>
      <c r="DY149" s="175"/>
      <c r="DZ149" s="175"/>
      <c r="EA149" s="175"/>
      <c r="EB149" s="175"/>
      <c r="EC149" s="175"/>
      <c r="ED149" s="175"/>
      <c r="EE149" s="175"/>
      <c r="EF149" s="175"/>
      <c r="EG149" s="175"/>
      <c r="EH149" s="175"/>
      <c r="EI149" s="175"/>
      <c r="EJ149" s="175"/>
      <c r="EK149" s="175"/>
      <c r="EL149" s="175"/>
      <c r="EM149" s="175"/>
      <c r="EN149" s="175"/>
      <c r="EO149" s="175"/>
      <c r="EP149" s="175"/>
      <c r="EQ149" s="175"/>
      <c r="ER149" s="175"/>
      <c r="ES149" s="175"/>
      <c r="ET149" s="175"/>
      <c r="EU149" s="175"/>
      <c r="EV149" s="175"/>
      <c r="EW149" s="175"/>
      <c r="EX149" s="175"/>
      <c r="EY149" s="175"/>
      <c r="EZ149" s="175"/>
      <c r="FA149" s="175"/>
      <c r="FB149" s="175"/>
      <c r="FC149" s="175"/>
      <c r="FD149" s="175"/>
      <c r="FE149" s="175"/>
      <c r="FF149" s="175"/>
      <c r="FG149" s="175"/>
      <c r="FH149" s="175"/>
      <c r="FI149" s="175"/>
      <c r="FJ149" s="175"/>
      <c r="FK149" s="175"/>
      <c r="FL149" s="175"/>
      <c r="FM149" s="175"/>
      <c r="FN149" s="175"/>
      <c r="FO149" s="175"/>
      <c r="FP149" s="175"/>
      <c r="FQ149" s="175"/>
      <c r="FR149" s="175"/>
      <c r="FS149" s="175"/>
      <c r="FT149" s="175"/>
      <c r="FU149" s="175"/>
      <c r="FV149" s="175"/>
      <c r="FW149" s="175"/>
      <c r="FX149" s="175"/>
      <c r="FY149" s="175"/>
      <c r="FZ149" s="175"/>
      <c r="GA149" s="175"/>
      <c r="GB149" s="175"/>
      <c r="GC149" s="175"/>
      <c r="GD149" s="175"/>
      <c r="GE149" s="175"/>
      <c r="GF149" s="175"/>
      <c r="GG149" s="175"/>
      <c r="GH149" s="175"/>
      <c r="GI149" s="175"/>
      <c r="GJ149" s="175"/>
      <c r="GK149" s="175"/>
      <c r="GL149" s="175"/>
      <c r="GM149" s="175"/>
      <c r="GN149" s="175"/>
      <c r="GO149" s="175"/>
      <c r="GP149" s="175"/>
      <c r="GQ149" s="175"/>
      <c r="GR149" s="175"/>
      <c r="GS149" s="175"/>
      <c r="GT149" s="175"/>
      <c r="GU149" s="175"/>
      <c r="GV149" s="175"/>
      <c r="GW149" s="175"/>
      <c r="GX149" s="175"/>
      <c r="GY149" s="175"/>
      <c r="GZ149" s="175"/>
      <c r="HA149" s="175"/>
      <c r="HB149" s="175"/>
      <c r="HC149" s="175"/>
      <c r="HD149" s="175"/>
      <c r="HE149" s="175"/>
      <c r="HF149" s="175"/>
      <c r="HG149" s="175"/>
      <c r="HH149" s="175"/>
      <c r="HI149" s="175"/>
      <c r="HJ149" s="175"/>
      <c r="HK149" s="175"/>
      <c r="HL149" s="175"/>
      <c r="HM149" s="175"/>
      <c r="HN149" s="175"/>
      <c r="HO149" s="175"/>
      <c r="HP149" s="175"/>
      <c r="HQ149" s="175"/>
      <c r="HR149" s="175"/>
      <c r="HS149" s="175"/>
      <c r="HT149" s="175"/>
      <c r="HU149" s="175"/>
      <c r="HV149" s="175"/>
      <c r="HW149" s="175"/>
      <c r="HX149" s="175"/>
      <c r="HY149" s="175"/>
      <c r="HZ149" s="175"/>
      <c r="IA149" s="175"/>
      <c r="IB149" s="175"/>
      <c r="IC149" s="175"/>
      <c r="ID149" s="175"/>
      <c r="IE149" s="175"/>
      <c r="IF149" s="175"/>
      <c r="IG149" s="175"/>
      <c r="IH149" s="175"/>
      <c r="II149" s="175"/>
      <c r="IJ149" s="175"/>
      <c r="IK149" s="175"/>
      <c r="IL149" s="175"/>
      <c r="IM149" s="175"/>
      <c r="IN149" s="175"/>
      <c r="IO149" s="175"/>
      <c r="IP149" s="175"/>
      <c r="IQ149" s="175"/>
      <c r="IR149" s="175"/>
      <c r="IS149" s="175"/>
      <c r="IT149" s="175"/>
      <c r="IU149" s="176"/>
    </row>
    <row r="150" spans="1:255" s="60" customFormat="1" ht="15" customHeight="1" x14ac:dyDescent="0.25">
      <c r="A150" s="127"/>
      <c r="B150" s="173"/>
      <c r="C150" s="178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5"/>
      <c r="BN150" s="175"/>
      <c r="BO150" s="175"/>
      <c r="BP150" s="175"/>
      <c r="BQ150" s="175"/>
      <c r="BR150" s="175"/>
      <c r="BS150" s="175"/>
      <c r="BT150" s="175"/>
      <c r="BU150" s="175"/>
      <c r="BV150" s="175"/>
      <c r="BW150" s="175"/>
      <c r="BX150" s="175"/>
      <c r="BY150" s="175"/>
      <c r="BZ150" s="175"/>
      <c r="CA150" s="175"/>
      <c r="CB150" s="175"/>
      <c r="CC150" s="175"/>
      <c r="CD150" s="175"/>
      <c r="CE150" s="175"/>
      <c r="CF150" s="175"/>
      <c r="CG150" s="175"/>
      <c r="CH150" s="175"/>
      <c r="CI150" s="175"/>
      <c r="CJ150" s="175"/>
      <c r="CK150" s="175"/>
      <c r="CL150" s="175"/>
      <c r="CM150" s="175"/>
      <c r="CN150" s="175"/>
      <c r="CO150" s="175"/>
      <c r="CP150" s="175"/>
      <c r="CQ150" s="175"/>
      <c r="CR150" s="175"/>
      <c r="CS150" s="175"/>
      <c r="CT150" s="175"/>
      <c r="CU150" s="175"/>
      <c r="CV150" s="175"/>
      <c r="CW150" s="175"/>
      <c r="CX150" s="175"/>
      <c r="CY150" s="175"/>
      <c r="CZ150" s="175"/>
      <c r="DA150" s="175"/>
      <c r="DB150" s="175"/>
      <c r="DC150" s="175"/>
      <c r="DD150" s="175"/>
      <c r="DE150" s="175"/>
      <c r="DF150" s="175"/>
      <c r="DG150" s="175"/>
      <c r="DH150" s="175"/>
      <c r="DI150" s="175"/>
      <c r="DJ150" s="175"/>
      <c r="DK150" s="175"/>
      <c r="DL150" s="175"/>
      <c r="DM150" s="175"/>
      <c r="DN150" s="175"/>
      <c r="DO150" s="175"/>
      <c r="DP150" s="175"/>
      <c r="DQ150" s="175"/>
      <c r="DR150" s="175"/>
      <c r="DS150" s="175"/>
      <c r="DT150" s="175"/>
      <c r="DU150" s="175"/>
      <c r="DV150" s="175"/>
      <c r="DW150" s="175"/>
      <c r="DX150" s="175"/>
      <c r="DY150" s="175"/>
      <c r="DZ150" s="175"/>
      <c r="EA150" s="175"/>
      <c r="EB150" s="175"/>
      <c r="EC150" s="175"/>
      <c r="ED150" s="175"/>
      <c r="EE150" s="175"/>
      <c r="EF150" s="175"/>
      <c r="EG150" s="175"/>
      <c r="EH150" s="175"/>
      <c r="EI150" s="175"/>
      <c r="EJ150" s="175"/>
      <c r="EK150" s="175"/>
      <c r="EL150" s="175"/>
      <c r="EM150" s="175"/>
      <c r="EN150" s="175"/>
      <c r="EO150" s="175"/>
      <c r="EP150" s="175"/>
      <c r="EQ150" s="175"/>
      <c r="ER150" s="175"/>
      <c r="ES150" s="175"/>
      <c r="ET150" s="175"/>
      <c r="EU150" s="175"/>
      <c r="EV150" s="175"/>
      <c r="EW150" s="175"/>
      <c r="EX150" s="175"/>
      <c r="EY150" s="175"/>
      <c r="EZ150" s="175"/>
      <c r="FA150" s="175"/>
      <c r="FB150" s="175"/>
      <c r="FC150" s="175"/>
      <c r="FD150" s="175"/>
      <c r="FE150" s="175"/>
      <c r="FF150" s="175"/>
      <c r="FG150" s="175"/>
      <c r="FH150" s="175"/>
      <c r="FI150" s="175"/>
      <c r="FJ150" s="175"/>
      <c r="FK150" s="175"/>
      <c r="FL150" s="175"/>
      <c r="FM150" s="175"/>
      <c r="FN150" s="175"/>
      <c r="FO150" s="175"/>
      <c r="FP150" s="175"/>
      <c r="FQ150" s="175"/>
      <c r="FR150" s="175"/>
      <c r="FS150" s="175"/>
      <c r="FT150" s="175"/>
      <c r="FU150" s="175"/>
      <c r="FV150" s="175"/>
      <c r="FW150" s="175"/>
      <c r="FX150" s="175"/>
      <c r="FY150" s="175"/>
      <c r="FZ150" s="175"/>
      <c r="GA150" s="175"/>
      <c r="GB150" s="175"/>
      <c r="GC150" s="175"/>
      <c r="GD150" s="175"/>
      <c r="GE150" s="175"/>
      <c r="GF150" s="175"/>
      <c r="GG150" s="175"/>
      <c r="GH150" s="175"/>
      <c r="GI150" s="175"/>
      <c r="GJ150" s="175"/>
      <c r="GK150" s="175"/>
      <c r="GL150" s="175"/>
      <c r="GM150" s="175"/>
      <c r="GN150" s="175"/>
      <c r="GO150" s="175"/>
      <c r="GP150" s="175"/>
      <c r="GQ150" s="175"/>
      <c r="GR150" s="175"/>
      <c r="GS150" s="175"/>
      <c r="GT150" s="175"/>
      <c r="GU150" s="175"/>
      <c r="GV150" s="175"/>
      <c r="GW150" s="175"/>
      <c r="GX150" s="175"/>
      <c r="GY150" s="175"/>
      <c r="GZ150" s="175"/>
      <c r="HA150" s="175"/>
      <c r="HB150" s="175"/>
      <c r="HC150" s="175"/>
      <c r="HD150" s="175"/>
      <c r="HE150" s="175"/>
      <c r="HF150" s="175"/>
      <c r="HG150" s="175"/>
      <c r="HH150" s="175"/>
      <c r="HI150" s="175"/>
      <c r="HJ150" s="175"/>
      <c r="HK150" s="175"/>
      <c r="HL150" s="175"/>
      <c r="HM150" s="175"/>
      <c r="HN150" s="175"/>
      <c r="HO150" s="175"/>
      <c r="HP150" s="175"/>
      <c r="HQ150" s="175"/>
      <c r="HR150" s="175"/>
      <c r="HS150" s="175"/>
      <c r="HT150" s="175"/>
      <c r="HU150" s="175"/>
      <c r="HV150" s="175"/>
      <c r="HW150" s="175"/>
      <c r="HX150" s="175"/>
      <c r="HY150" s="175"/>
      <c r="HZ150" s="175"/>
      <c r="IA150" s="175"/>
      <c r="IB150" s="175"/>
      <c r="IC150" s="175"/>
      <c r="ID150" s="175"/>
      <c r="IE150" s="175"/>
      <c r="IF150" s="175"/>
      <c r="IG150" s="175"/>
      <c r="IH150" s="175"/>
      <c r="II150" s="175"/>
      <c r="IJ150" s="175"/>
      <c r="IK150" s="175"/>
      <c r="IL150" s="175"/>
      <c r="IM150" s="175"/>
      <c r="IN150" s="175"/>
      <c r="IO150" s="175"/>
      <c r="IP150" s="175"/>
      <c r="IQ150" s="175"/>
      <c r="IR150" s="175"/>
      <c r="IS150" s="175"/>
      <c r="IT150" s="175"/>
      <c r="IU150" s="176"/>
    </row>
    <row r="151" spans="1:255" s="60" customFormat="1" ht="15" customHeight="1" x14ac:dyDescent="0.25">
      <c r="A151" s="127"/>
      <c r="B151" s="173"/>
      <c r="C151" s="179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5"/>
      <c r="BR151" s="175"/>
      <c r="BS151" s="175"/>
      <c r="BT151" s="175"/>
      <c r="BU151" s="175"/>
      <c r="BV151" s="175"/>
      <c r="BW151" s="175"/>
      <c r="BX151" s="175"/>
      <c r="BY151" s="175"/>
      <c r="BZ151" s="175"/>
      <c r="CA151" s="175"/>
      <c r="CB151" s="175"/>
      <c r="CC151" s="175"/>
      <c r="CD151" s="175"/>
      <c r="CE151" s="175"/>
      <c r="CF151" s="175"/>
      <c r="CG151" s="175"/>
      <c r="CH151" s="175"/>
      <c r="CI151" s="175"/>
      <c r="CJ151" s="175"/>
      <c r="CK151" s="175"/>
      <c r="CL151" s="175"/>
      <c r="CM151" s="175"/>
      <c r="CN151" s="175"/>
      <c r="CO151" s="175"/>
      <c r="CP151" s="175"/>
      <c r="CQ151" s="175"/>
      <c r="CR151" s="175"/>
      <c r="CS151" s="175"/>
      <c r="CT151" s="175"/>
      <c r="CU151" s="175"/>
      <c r="CV151" s="175"/>
      <c r="CW151" s="175"/>
      <c r="CX151" s="175"/>
      <c r="CY151" s="175"/>
      <c r="CZ151" s="175"/>
      <c r="DA151" s="175"/>
      <c r="DB151" s="175"/>
      <c r="DC151" s="175"/>
      <c r="DD151" s="175"/>
      <c r="DE151" s="175"/>
      <c r="DF151" s="175"/>
      <c r="DG151" s="175"/>
      <c r="DH151" s="175"/>
      <c r="DI151" s="175"/>
      <c r="DJ151" s="175"/>
      <c r="DK151" s="175"/>
      <c r="DL151" s="175"/>
      <c r="DM151" s="175"/>
      <c r="DN151" s="175"/>
      <c r="DO151" s="175"/>
      <c r="DP151" s="175"/>
      <c r="DQ151" s="175"/>
      <c r="DR151" s="175"/>
      <c r="DS151" s="175"/>
      <c r="DT151" s="175"/>
      <c r="DU151" s="175"/>
      <c r="DV151" s="175"/>
      <c r="DW151" s="175"/>
      <c r="DX151" s="175"/>
      <c r="DY151" s="175"/>
      <c r="DZ151" s="175"/>
      <c r="EA151" s="175"/>
      <c r="EB151" s="175"/>
      <c r="EC151" s="175"/>
      <c r="ED151" s="175"/>
      <c r="EE151" s="175"/>
      <c r="EF151" s="175"/>
      <c r="EG151" s="175"/>
      <c r="EH151" s="175"/>
      <c r="EI151" s="175"/>
      <c r="EJ151" s="175"/>
      <c r="EK151" s="175"/>
      <c r="EL151" s="175"/>
      <c r="EM151" s="175"/>
      <c r="EN151" s="175"/>
      <c r="EO151" s="175"/>
      <c r="EP151" s="175"/>
      <c r="EQ151" s="175"/>
      <c r="ER151" s="175"/>
      <c r="ES151" s="175"/>
      <c r="ET151" s="175"/>
      <c r="EU151" s="175"/>
      <c r="EV151" s="175"/>
      <c r="EW151" s="175"/>
      <c r="EX151" s="175"/>
      <c r="EY151" s="175"/>
      <c r="EZ151" s="175"/>
      <c r="FA151" s="175"/>
      <c r="FB151" s="175"/>
      <c r="FC151" s="175"/>
      <c r="FD151" s="175"/>
      <c r="FE151" s="175"/>
      <c r="FF151" s="175"/>
      <c r="FG151" s="175"/>
      <c r="FH151" s="175"/>
      <c r="FI151" s="175"/>
      <c r="FJ151" s="175"/>
      <c r="FK151" s="175"/>
      <c r="FL151" s="175"/>
      <c r="FM151" s="175"/>
      <c r="FN151" s="175"/>
      <c r="FO151" s="175"/>
      <c r="FP151" s="175"/>
      <c r="FQ151" s="175"/>
      <c r="FR151" s="175"/>
      <c r="FS151" s="175"/>
      <c r="FT151" s="175"/>
      <c r="FU151" s="175"/>
      <c r="FV151" s="175"/>
      <c r="FW151" s="175"/>
      <c r="FX151" s="175"/>
      <c r="FY151" s="175"/>
      <c r="FZ151" s="175"/>
      <c r="GA151" s="175"/>
      <c r="GB151" s="175"/>
      <c r="GC151" s="175"/>
      <c r="GD151" s="175"/>
      <c r="GE151" s="175"/>
      <c r="GF151" s="175"/>
      <c r="GG151" s="175"/>
      <c r="GH151" s="175"/>
      <c r="GI151" s="175"/>
      <c r="GJ151" s="175"/>
      <c r="GK151" s="175"/>
      <c r="GL151" s="175"/>
      <c r="GM151" s="175"/>
      <c r="GN151" s="175"/>
      <c r="GO151" s="175"/>
      <c r="GP151" s="175"/>
      <c r="GQ151" s="175"/>
      <c r="GR151" s="175"/>
      <c r="GS151" s="175"/>
      <c r="GT151" s="175"/>
      <c r="GU151" s="175"/>
      <c r="GV151" s="175"/>
      <c r="GW151" s="175"/>
      <c r="GX151" s="175"/>
      <c r="GY151" s="175"/>
      <c r="GZ151" s="175"/>
      <c r="HA151" s="175"/>
      <c r="HB151" s="175"/>
      <c r="HC151" s="175"/>
      <c r="HD151" s="175"/>
      <c r="HE151" s="175"/>
      <c r="HF151" s="175"/>
      <c r="HG151" s="175"/>
      <c r="HH151" s="175"/>
      <c r="HI151" s="175"/>
      <c r="HJ151" s="175"/>
      <c r="HK151" s="175"/>
      <c r="HL151" s="175"/>
      <c r="HM151" s="175"/>
      <c r="HN151" s="175"/>
      <c r="HO151" s="175"/>
      <c r="HP151" s="175"/>
      <c r="HQ151" s="175"/>
      <c r="HR151" s="175"/>
      <c r="HS151" s="175"/>
      <c r="HT151" s="175"/>
      <c r="HU151" s="175"/>
      <c r="HV151" s="175"/>
      <c r="HW151" s="175"/>
      <c r="HX151" s="175"/>
      <c r="HY151" s="175"/>
      <c r="HZ151" s="175"/>
      <c r="IA151" s="175"/>
      <c r="IB151" s="175"/>
      <c r="IC151" s="175"/>
      <c r="ID151" s="175"/>
      <c r="IE151" s="175"/>
      <c r="IF151" s="175"/>
      <c r="IG151" s="175"/>
      <c r="IH151" s="175"/>
      <c r="II151" s="175"/>
      <c r="IJ151" s="175"/>
      <c r="IK151" s="175"/>
      <c r="IL151" s="175"/>
      <c r="IM151" s="175"/>
      <c r="IN151" s="175"/>
      <c r="IO151" s="175"/>
      <c r="IP151" s="175"/>
      <c r="IQ151" s="175"/>
      <c r="IR151" s="175"/>
      <c r="IS151" s="175"/>
      <c r="IT151" s="175"/>
      <c r="IU151" s="176"/>
    </row>
    <row r="152" spans="1:255" ht="15" customHeight="1" x14ac:dyDescent="0.25">
      <c r="A152" s="180"/>
      <c r="B152" s="181"/>
      <c r="C152" s="182"/>
      <c r="D152" s="183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  <c r="DK152" s="87"/>
      <c r="DL152" s="87"/>
      <c r="DM152" s="87"/>
      <c r="DN152" s="87"/>
      <c r="DO152" s="87"/>
      <c r="DP152" s="87"/>
      <c r="DQ152" s="87"/>
      <c r="DR152" s="87"/>
      <c r="DS152" s="87"/>
      <c r="DT152" s="87"/>
      <c r="DU152" s="87"/>
      <c r="DV152" s="87"/>
      <c r="DW152" s="87"/>
      <c r="DX152" s="87"/>
      <c r="DY152" s="87"/>
      <c r="DZ152" s="87"/>
      <c r="EA152" s="87"/>
      <c r="EB152" s="87"/>
      <c r="EC152" s="87"/>
      <c r="ED152" s="87"/>
      <c r="EE152" s="87"/>
      <c r="EF152" s="87"/>
      <c r="EG152" s="87"/>
      <c r="EH152" s="87"/>
      <c r="EI152" s="87"/>
      <c r="EJ152" s="87"/>
      <c r="EK152" s="87"/>
      <c r="EL152" s="87"/>
      <c r="EM152" s="87"/>
      <c r="EN152" s="87"/>
      <c r="EO152" s="87"/>
      <c r="EP152" s="87"/>
      <c r="EQ152" s="87"/>
      <c r="ER152" s="87"/>
      <c r="ES152" s="87"/>
      <c r="ET152" s="87"/>
      <c r="EU152" s="87"/>
      <c r="EV152" s="87"/>
      <c r="EW152" s="87"/>
      <c r="EX152" s="87"/>
      <c r="EY152" s="87"/>
      <c r="EZ152" s="87"/>
      <c r="FA152" s="87"/>
      <c r="FB152" s="87"/>
      <c r="FC152" s="87"/>
      <c r="FD152" s="87"/>
      <c r="FE152" s="87"/>
      <c r="FF152" s="87"/>
      <c r="FG152" s="87"/>
      <c r="FH152" s="87"/>
      <c r="FI152" s="87"/>
      <c r="FJ152" s="87"/>
      <c r="FK152" s="87"/>
      <c r="FL152" s="87"/>
      <c r="FM152" s="87"/>
      <c r="FN152" s="87"/>
      <c r="FO152" s="87"/>
      <c r="FP152" s="87"/>
      <c r="FQ152" s="87"/>
      <c r="FR152" s="87"/>
      <c r="FS152" s="87"/>
      <c r="FT152" s="87"/>
      <c r="FU152" s="87"/>
      <c r="FV152" s="87"/>
      <c r="FW152" s="87"/>
      <c r="FX152" s="87"/>
      <c r="FY152" s="87"/>
      <c r="FZ152" s="87"/>
      <c r="GA152" s="87"/>
      <c r="GB152" s="87"/>
      <c r="GC152" s="87"/>
      <c r="GD152" s="87"/>
      <c r="GE152" s="87"/>
      <c r="GF152" s="87"/>
      <c r="GG152" s="87"/>
      <c r="GH152" s="87"/>
      <c r="GI152" s="87"/>
      <c r="GJ152" s="87"/>
      <c r="GK152" s="87"/>
      <c r="GL152" s="87"/>
      <c r="GM152" s="87"/>
      <c r="GN152" s="87"/>
      <c r="GO152" s="87"/>
      <c r="GP152" s="87"/>
      <c r="GQ152" s="87"/>
      <c r="GR152" s="87"/>
      <c r="GS152" s="87"/>
      <c r="GT152" s="87"/>
      <c r="GU152" s="87"/>
      <c r="GV152" s="87"/>
      <c r="GW152" s="184"/>
      <c r="GX152" s="85"/>
      <c r="GY152" s="85"/>
      <c r="GZ152" s="85"/>
      <c r="HA152" s="85"/>
      <c r="HB152" s="85"/>
      <c r="HC152" s="85"/>
      <c r="HD152" s="85"/>
      <c r="HE152" s="85"/>
      <c r="HF152" s="85"/>
      <c r="HG152" s="85"/>
      <c r="HH152" s="85"/>
      <c r="HI152" s="85"/>
      <c r="HJ152" s="85"/>
      <c r="HK152" s="85"/>
      <c r="HL152" s="85"/>
      <c r="HM152" s="85"/>
      <c r="HN152" s="85"/>
      <c r="HO152" s="85"/>
      <c r="HP152" s="85"/>
      <c r="HQ152" s="85"/>
      <c r="HR152" s="85"/>
      <c r="HS152" s="85"/>
      <c r="HT152" s="85"/>
      <c r="HU152" s="85"/>
      <c r="HV152" s="85"/>
      <c r="HW152" s="85"/>
      <c r="HX152" s="85"/>
      <c r="HY152" s="85"/>
      <c r="HZ152" s="85"/>
      <c r="IA152" s="85"/>
      <c r="IB152" s="85"/>
      <c r="IC152" s="85"/>
      <c r="ID152" s="85"/>
      <c r="IE152" s="85"/>
      <c r="IF152" s="85"/>
      <c r="IG152" s="85"/>
      <c r="IH152" s="85"/>
      <c r="II152" s="85"/>
      <c r="IJ152" s="85"/>
      <c r="IK152" s="85"/>
      <c r="IL152" s="85"/>
      <c r="IM152" s="85"/>
      <c r="IN152" s="85"/>
      <c r="IO152" s="85"/>
      <c r="IP152" s="85"/>
      <c r="IQ152" s="85"/>
      <c r="IR152" s="85"/>
      <c r="IS152" s="85"/>
      <c r="IT152" s="85"/>
      <c r="IU152" s="85"/>
    </row>
    <row r="199" spans="1:10" s="187" customFormat="1" ht="12.75" x14ac:dyDescent="0.2">
      <c r="A199" s="185"/>
      <c r="B199" s="186"/>
    </row>
    <row r="200" spans="1:10" s="187" customFormat="1" ht="12.75" x14ac:dyDescent="0.2">
      <c r="A200" s="185"/>
      <c r="B200" s="188"/>
      <c r="C200" s="189"/>
      <c r="D200" s="190"/>
      <c r="E200" s="191"/>
      <c r="J200" s="192"/>
    </row>
    <row r="201" spans="1:10" s="187" customFormat="1" ht="12.75" x14ac:dyDescent="0.2">
      <c r="A201" s="185"/>
      <c r="B201" s="188"/>
      <c r="C201" s="189"/>
      <c r="D201" s="190"/>
      <c r="E201" s="191"/>
      <c r="J201" s="192"/>
    </row>
    <row r="202" spans="1:10" s="187" customFormat="1" ht="12.75" x14ac:dyDescent="0.2">
      <c r="A202" s="185"/>
      <c r="B202" s="188"/>
      <c r="C202" s="189"/>
      <c r="D202" s="190"/>
      <c r="E202" s="191"/>
      <c r="J202" s="192"/>
    </row>
    <row r="203" spans="1:10" s="187" customFormat="1" ht="12.75" x14ac:dyDescent="0.2">
      <c r="A203" s="185"/>
      <c r="B203" s="188"/>
      <c r="C203" s="189"/>
      <c r="D203" s="190"/>
      <c r="E203" s="191"/>
      <c r="J203" s="192"/>
    </row>
    <row r="204" spans="1:10" s="187" customFormat="1" ht="12.75" x14ac:dyDescent="0.2">
      <c r="A204" s="185"/>
      <c r="B204" s="188"/>
      <c r="C204" s="189"/>
      <c r="D204" s="190"/>
      <c r="E204" s="191"/>
      <c r="J204" s="192"/>
    </row>
    <row r="205" spans="1:10" s="187" customFormat="1" ht="12.75" x14ac:dyDescent="0.2">
      <c r="A205" s="185"/>
      <c r="B205" s="188"/>
      <c r="C205" s="189"/>
      <c r="D205" s="190"/>
      <c r="E205" s="191"/>
      <c r="J205" s="192"/>
    </row>
    <row r="206" spans="1:10" s="187" customFormat="1" ht="12.75" x14ac:dyDescent="0.2">
      <c r="A206" s="185"/>
      <c r="B206" s="188"/>
      <c r="C206" s="189"/>
      <c r="D206" s="190"/>
      <c r="E206" s="191"/>
      <c r="J206" s="192"/>
    </row>
    <row r="207" spans="1:10" s="187" customFormat="1" ht="12.75" x14ac:dyDescent="0.2">
      <c r="A207" s="185"/>
      <c r="B207" s="188"/>
      <c r="C207" s="189"/>
      <c r="D207" s="190"/>
      <c r="E207" s="191"/>
      <c r="J207" s="192"/>
    </row>
    <row r="208" spans="1:10" s="187" customFormat="1" ht="12.75" x14ac:dyDescent="0.2">
      <c r="A208" s="185"/>
      <c r="B208" s="188"/>
      <c r="C208" s="189"/>
      <c r="D208" s="190"/>
      <c r="E208" s="191"/>
      <c r="J208" s="192"/>
    </row>
    <row r="209" spans="1:10" s="187" customFormat="1" ht="12.75" x14ac:dyDescent="0.2">
      <c r="A209" s="185"/>
      <c r="B209" s="188"/>
      <c r="C209" s="189"/>
      <c r="D209" s="190"/>
      <c r="E209" s="191"/>
      <c r="J209" s="192"/>
    </row>
    <row r="210" spans="1:10" s="187" customFormat="1" ht="12.75" x14ac:dyDescent="0.2">
      <c r="A210" s="185"/>
      <c r="B210" s="188"/>
      <c r="C210" s="189"/>
      <c r="D210" s="190"/>
      <c r="E210" s="191"/>
      <c r="J210" s="192"/>
    </row>
    <row r="211" spans="1:10" s="187" customFormat="1" ht="12.75" x14ac:dyDescent="0.2">
      <c r="A211" s="185"/>
      <c r="B211" s="188"/>
      <c r="C211" s="189"/>
      <c r="D211" s="190"/>
      <c r="E211" s="191"/>
      <c r="J211" s="192"/>
    </row>
    <row r="212" spans="1:10" s="187" customFormat="1" ht="12.75" x14ac:dyDescent="0.2">
      <c r="A212" s="185"/>
      <c r="B212" s="188"/>
      <c r="C212" s="189"/>
      <c r="D212" s="190"/>
      <c r="E212" s="191"/>
      <c r="J212" s="192"/>
    </row>
    <row r="213" spans="1:10" s="187" customFormat="1" ht="12.75" x14ac:dyDescent="0.2">
      <c r="A213" s="185"/>
      <c r="B213" s="188"/>
      <c r="C213" s="189"/>
      <c r="D213" s="190"/>
      <c r="E213" s="191"/>
      <c r="J213" s="192"/>
    </row>
    <row r="214" spans="1:10" s="187" customFormat="1" ht="12.75" x14ac:dyDescent="0.2">
      <c r="A214" s="185"/>
      <c r="B214" s="188"/>
      <c r="C214" s="189"/>
      <c r="D214" s="190"/>
      <c r="E214" s="191"/>
      <c r="J214" s="192"/>
    </row>
    <row r="215" spans="1:10" s="187" customFormat="1" ht="12.75" x14ac:dyDescent="0.2">
      <c r="A215" s="185"/>
      <c r="B215" s="188"/>
      <c r="C215" s="189"/>
      <c r="D215" s="190"/>
      <c r="E215" s="191"/>
      <c r="J215" s="192"/>
    </row>
    <row r="216" spans="1:10" s="187" customFormat="1" ht="12.75" x14ac:dyDescent="0.2">
      <c r="A216" s="185"/>
      <c r="B216" s="188"/>
      <c r="C216" s="189"/>
      <c r="D216" s="190"/>
      <c r="E216" s="191"/>
      <c r="J216" s="192"/>
    </row>
    <row r="217" spans="1:10" s="187" customFormat="1" ht="12.75" x14ac:dyDescent="0.2">
      <c r="A217" s="185"/>
      <c r="B217" s="188"/>
      <c r="C217" s="189"/>
      <c r="D217" s="190"/>
      <c r="E217" s="191"/>
      <c r="J217" s="192"/>
    </row>
    <row r="218" spans="1:10" s="187" customFormat="1" ht="12.75" x14ac:dyDescent="0.2">
      <c r="A218" s="185"/>
      <c r="B218" s="188"/>
      <c r="C218" s="189"/>
      <c r="D218" s="190"/>
      <c r="E218" s="191"/>
      <c r="J218" s="192"/>
    </row>
    <row r="219" spans="1:10" s="187" customFormat="1" ht="12.75" x14ac:dyDescent="0.2">
      <c r="A219" s="185"/>
      <c r="B219" s="188"/>
      <c r="C219" s="189"/>
      <c r="D219" s="190"/>
      <c r="E219" s="191"/>
      <c r="J219" s="192"/>
    </row>
    <row r="220" spans="1:10" s="187" customFormat="1" ht="12.75" x14ac:dyDescent="0.2">
      <c r="A220" s="185"/>
      <c r="B220" s="188"/>
      <c r="C220" s="189"/>
      <c r="D220" s="190"/>
      <c r="E220" s="191"/>
      <c r="J220" s="192"/>
    </row>
    <row r="221" spans="1:10" s="187" customFormat="1" ht="12.75" x14ac:dyDescent="0.2">
      <c r="A221" s="185"/>
      <c r="B221" s="188"/>
      <c r="C221" s="189"/>
      <c r="D221" s="190"/>
      <c r="E221" s="191"/>
      <c r="J221" s="192"/>
    </row>
    <row r="222" spans="1:10" s="187" customFormat="1" ht="12.75" x14ac:dyDescent="0.2">
      <c r="A222" s="185"/>
      <c r="B222" s="188"/>
      <c r="C222" s="189"/>
      <c r="D222" s="190"/>
      <c r="E222" s="191"/>
      <c r="J222" s="192"/>
    </row>
    <row r="223" spans="1:10" s="187" customFormat="1" ht="12.75" x14ac:dyDescent="0.2">
      <c r="A223" s="185"/>
      <c r="B223" s="188"/>
      <c r="C223" s="189"/>
      <c r="D223" s="190"/>
      <c r="E223" s="191"/>
      <c r="J223" s="192"/>
    </row>
    <row r="224" spans="1:10" s="187" customFormat="1" ht="12.75" x14ac:dyDescent="0.2">
      <c r="A224" s="185"/>
      <c r="B224" s="188"/>
      <c r="C224" s="189"/>
      <c r="D224" s="190"/>
      <c r="E224" s="191"/>
      <c r="J224" s="192"/>
    </row>
    <row r="225" spans="1:11" s="187" customFormat="1" ht="12.75" x14ac:dyDescent="0.2">
      <c r="A225" s="185"/>
      <c r="B225" s="188"/>
      <c r="C225" s="189"/>
      <c r="D225" s="190"/>
      <c r="E225" s="191"/>
      <c r="J225" s="192"/>
    </row>
    <row r="226" spans="1:11" s="187" customFormat="1" ht="12.75" x14ac:dyDescent="0.2">
      <c r="A226" s="185"/>
      <c r="B226" s="188"/>
      <c r="C226" s="189"/>
      <c r="D226" s="190"/>
      <c r="E226" s="191"/>
      <c r="J226" s="192"/>
    </row>
    <row r="227" spans="1:11" s="187" customFormat="1" ht="12.75" x14ac:dyDescent="0.2">
      <c r="A227" s="185"/>
      <c r="B227" s="188"/>
      <c r="C227" s="189"/>
      <c r="D227" s="190"/>
      <c r="E227" s="191"/>
      <c r="J227" s="192"/>
    </row>
    <row r="228" spans="1:11" s="187" customFormat="1" ht="12.75" x14ac:dyDescent="0.2">
      <c r="A228" s="185"/>
      <c r="B228" s="188"/>
      <c r="C228" s="189"/>
      <c r="D228" s="190"/>
      <c r="E228" s="191"/>
      <c r="J228" s="192"/>
    </row>
    <row r="229" spans="1:11" s="187" customFormat="1" ht="12.75" x14ac:dyDescent="0.2">
      <c r="A229" s="185"/>
      <c r="B229" s="188"/>
      <c r="C229" s="189"/>
      <c r="D229" s="190"/>
      <c r="E229" s="191"/>
      <c r="J229" s="192"/>
    </row>
    <row r="230" spans="1:11" s="187" customFormat="1" ht="12.75" x14ac:dyDescent="0.2">
      <c r="A230" s="185"/>
      <c r="B230" s="188"/>
      <c r="C230" s="189"/>
      <c r="D230" s="190"/>
      <c r="E230" s="191"/>
      <c r="J230" s="192"/>
    </row>
    <row r="231" spans="1:11" s="187" customFormat="1" ht="12.75" x14ac:dyDescent="0.2">
      <c r="A231" s="185"/>
      <c r="B231" s="188"/>
      <c r="C231" s="189"/>
      <c r="D231" s="190"/>
      <c r="E231" s="191"/>
      <c r="J231" s="192"/>
    </row>
    <row r="232" spans="1:11" s="187" customFormat="1" ht="12.75" x14ac:dyDescent="0.2">
      <c r="A232" s="185"/>
      <c r="B232" s="188"/>
      <c r="C232" s="189"/>
      <c r="D232" s="190"/>
      <c r="E232" s="191"/>
      <c r="J232" s="192"/>
    </row>
    <row r="233" spans="1:11" s="187" customFormat="1" ht="12.75" x14ac:dyDescent="0.2">
      <c r="A233" s="185"/>
      <c r="B233" s="188"/>
      <c r="C233" s="189"/>
      <c r="D233" s="190"/>
      <c r="E233" s="191"/>
      <c r="J233" s="192"/>
    </row>
    <row r="234" spans="1:11" s="187" customFormat="1" ht="12.75" x14ac:dyDescent="0.2">
      <c r="A234" s="185"/>
      <c r="B234" s="188"/>
      <c r="C234" s="189"/>
      <c r="D234" s="190"/>
      <c r="E234" s="191"/>
      <c r="J234" s="192"/>
    </row>
    <row r="235" spans="1:11" ht="15" customHeight="1" x14ac:dyDescent="0.25">
      <c r="B235" s="188"/>
      <c r="C235" s="189"/>
      <c r="D235" s="190"/>
      <c r="E235" s="191"/>
      <c r="F235" s="187"/>
      <c r="G235" s="187"/>
      <c r="H235" s="187"/>
      <c r="I235" s="187"/>
      <c r="J235" s="192"/>
      <c r="K235" s="187"/>
    </row>
    <row r="236" spans="1:11" ht="15" customHeight="1" x14ac:dyDescent="0.25">
      <c r="B236" s="188"/>
      <c r="C236" s="189"/>
      <c r="D236" s="190"/>
      <c r="E236" s="191"/>
    </row>
    <row r="237" spans="1:11" ht="15" customHeight="1" x14ac:dyDescent="0.25">
      <c r="B237" s="188"/>
      <c r="D237" s="190"/>
      <c r="E237" s="191"/>
    </row>
    <row r="238" spans="1:11" ht="15" customHeight="1" x14ac:dyDescent="0.25">
      <c r="B238" s="188"/>
      <c r="D238" s="190"/>
      <c r="E238" s="191"/>
    </row>
    <row r="239" spans="1:11" ht="15" customHeight="1" x14ac:dyDescent="0.25">
      <c r="B239" s="188"/>
      <c r="D239" s="190"/>
      <c r="E239" s="191"/>
    </row>
    <row r="240" spans="1:11" ht="15" customHeight="1" x14ac:dyDescent="0.25">
      <c r="B240" s="188"/>
      <c r="D240" s="190"/>
      <c r="E240" s="191"/>
    </row>
    <row r="241" spans="2:5" ht="15" customHeight="1" x14ac:dyDescent="0.25">
      <c r="B241" s="188"/>
      <c r="D241" s="190"/>
      <c r="E241" s="191"/>
    </row>
    <row r="242" spans="2:5" ht="15" customHeight="1" x14ac:dyDescent="0.25">
      <c r="B242" s="188"/>
      <c r="D242" s="190"/>
      <c r="E242" s="191"/>
    </row>
    <row r="243" spans="2:5" ht="15" customHeight="1" x14ac:dyDescent="0.25">
      <c r="B243" s="188"/>
      <c r="D243" s="190"/>
      <c r="E243" s="191"/>
    </row>
    <row r="244" spans="2:5" ht="15" customHeight="1" x14ac:dyDescent="0.25">
      <c r="B244" s="188"/>
      <c r="D244" s="190"/>
      <c r="E244" s="191"/>
    </row>
    <row r="245" spans="2:5" ht="15" customHeight="1" x14ac:dyDescent="0.25">
      <c r="D245" s="187"/>
      <c r="E245" s="191"/>
    </row>
    <row r="246" spans="2:5" ht="15" customHeight="1" x14ac:dyDescent="0.25">
      <c r="D246" s="187"/>
      <c r="E246" s="191"/>
    </row>
    <row r="247" spans="2:5" ht="15" customHeight="1" x14ac:dyDescent="0.25">
      <c r="D247" s="187"/>
      <c r="E247" s="191"/>
    </row>
    <row r="248" spans="2:5" ht="15" customHeight="1" x14ac:dyDescent="0.25">
      <c r="D248" s="187"/>
      <c r="E248" s="191"/>
    </row>
    <row r="249" spans="2:5" ht="15" customHeight="1" x14ac:dyDescent="0.25">
      <c r="D249" s="187"/>
      <c r="E249" s="191"/>
    </row>
    <row r="250" spans="2:5" ht="15" customHeight="1" x14ac:dyDescent="0.25">
      <c r="D250" s="187"/>
      <c r="E250" s="191"/>
    </row>
    <row r="251" spans="2:5" ht="15" customHeight="1" x14ac:dyDescent="0.25">
      <c r="D251" s="187"/>
      <c r="E251" s="191"/>
    </row>
    <row r="252" spans="2:5" ht="15" customHeight="1" x14ac:dyDescent="0.25">
      <c r="D252" s="187"/>
      <c r="E252" s="191"/>
    </row>
    <row r="253" spans="2:5" ht="15" customHeight="1" x14ac:dyDescent="0.25">
      <c r="D253" s="187"/>
      <c r="E253" s="191"/>
    </row>
    <row r="254" spans="2:5" ht="15" customHeight="1" x14ac:dyDescent="0.25">
      <c r="D254" s="187"/>
      <c r="E254" s="191"/>
    </row>
    <row r="255" spans="2:5" ht="15" customHeight="1" x14ac:dyDescent="0.25">
      <c r="D255" s="187"/>
      <c r="E255" s="191"/>
    </row>
    <row r="256" spans="2:5" ht="15" customHeight="1" x14ac:dyDescent="0.25">
      <c r="D256" s="187"/>
      <c r="E256" s="191"/>
    </row>
    <row r="257" spans="4:5" ht="15" customHeight="1" x14ac:dyDescent="0.25">
      <c r="D257" s="187"/>
      <c r="E257" s="191"/>
    </row>
    <row r="258" spans="4:5" ht="15" customHeight="1" x14ac:dyDescent="0.25">
      <c r="D258" s="187"/>
      <c r="E258" s="191"/>
    </row>
    <row r="259" spans="4:5" ht="15" customHeight="1" x14ac:dyDescent="0.25">
      <c r="D259" s="187"/>
      <c r="E259" s="191"/>
    </row>
    <row r="260" spans="4:5" ht="15" customHeight="1" x14ac:dyDescent="0.25">
      <c r="D260" s="187"/>
      <c r="E260" s="191"/>
    </row>
    <row r="261" spans="4:5" ht="15" customHeight="1" x14ac:dyDescent="0.25">
      <c r="D261" s="187"/>
      <c r="E261" s="191"/>
    </row>
    <row r="262" spans="4:5" ht="15" customHeight="1" x14ac:dyDescent="0.25">
      <c r="D262" s="187"/>
      <c r="E262" s="191"/>
    </row>
    <row r="263" spans="4:5" ht="15" customHeight="1" x14ac:dyDescent="0.25">
      <c r="D263" s="187"/>
      <c r="E263" s="191"/>
    </row>
    <row r="264" spans="4:5" ht="15" customHeight="1" x14ac:dyDescent="0.25">
      <c r="D264" s="187"/>
      <c r="E264" s="191"/>
    </row>
    <row r="265" spans="4:5" ht="15" customHeight="1" x14ac:dyDescent="0.25">
      <c r="D265" s="187"/>
      <c r="E265" s="191"/>
    </row>
    <row r="266" spans="4:5" ht="15" customHeight="1" x14ac:dyDescent="0.25">
      <c r="D266" s="187"/>
      <c r="E266" s="191"/>
    </row>
    <row r="267" spans="4:5" ht="15" customHeight="1" x14ac:dyDescent="0.25">
      <c r="D267" s="187"/>
      <c r="E267" s="191"/>
    </row>
    <row r="268" spans="4:5" ht="15" customHeight="1" x14ac:dyDescent="0.25">
      <c r="D268" s="187"/>
      <c r="E268" s="191"/>
    </row>
    <row r="269" spans="4:5" ht="15" customHeight="1" x14ac:dyDescent="0.25">
      <c r="D269" s="187"/>
      <c r="E269" s="194"/>
    </row>
    <row r="270" spans="4:5" ht="15" customHeight="1" x14ac:dyDescent="0.25">
      <c r="D270" s="187"/>
      <c r="E270" s="194"/>
    </row>
    <row r="271" spans="4:5" ht="15" customHeight="1" x14ac:dyDescent="0.25">
      <c r="D271" s="187"/>
      <c r="E271" s="194"/>
    </row>
    <row r="272" spans="4:5" ht="15" customHeight="1" x14ac:dyDescent="0.25">
      <c r="D272" s="187"/>
      <c r="E272" s="194"/>
    </row>
    <row r="273" spans="4:5" ht="15" customHeight="1" x14ac:dyDescent="0.25">
      <c r="D273" s="187"/>
      <c r="E273" s="194"/>
    </row>
    <row r="274" spans="4:5" ht="15" customHeight="1" x14ac:dyDescent="0.25">
      <c r="D274" s="187"/>
      <c r="E274" s="194"/>
    </row>
    <row r="275" spans="4:5" ht="15" customHeight="1" x14ac:dyDescent="0.25">
      <c r="D275" s="187"/>
      <c r="E275" s="194"/>
    </row>
    <row r="276" spans="4:5" ht="15" customHeight="1" x14ac:dyDescent="0.25">
      <c r="D276" s="187"/>
      <c r="E276" s="194"/>
    </row>
    <row r="277" spans="4:5" ht="15" customHeight="1" x14ac:dyDescent="0.25">
      <c r="D277" s="187"/>
      <c r="E277" s="194"/>
    </row>
    <row r="278" spans="4:5" ht="15" customHeight="1" x14ac:dyDescent="0.25">
      <c r="D278" s="187"/>
      <c r="E278" s="194"/>
    </row>
    <row r="279" spans="4:5" ht="15" customHeight="1" x14ac:dyDescent="0.25">
      <c r="D279" s="187"/>
      <c r="E279" s="194"/>
    </row>
    <row r="280" spans="4:5" ht="15" customHeight="1" x14ac:dyDescent="0.25">
      <c r="D280" s="187"/>
      <c r="E280" s="194"/>
    </row>
    <row r="281" spans="4:5" ht="15" customHeight="1" x14ac:dyDescent="0.25">
      <c r="D281" s="187"/>
      <c r="E281" s="194"/>
    </row>
    <row r="282" spans="4:5" ht="15" customHeight="1" x14ac:dyDescent="0.25">
      <c r="D282" s="187"/>
      <c r="E282" s="194"/>
    </row>
    <row r="283" spans="4:5" ht="15" customHeight="1" x14ac:dyDescent="0.25">
      <c r="D283" s="187"/>
      <c r="E283" s="194"/>
    </row>
    <row r="284" spans="4:5" ht="15" customHeight="1" x14ac:dyDescent="0.25">
      <c r="D284" s="187"/>
      <c r="E284" s="194"/>
    </row>
    <row r="285" spans="4:5" ht="15" customHeight="1" x14ac:dyDescent="0.25">
      <c r="D285" s="187"/>
      <c r="E285" s="194"/>
    </row>
    <row r="286" spans="4:5" ht="15" customHeight="1" x14ac:dyDescent="0.25">
      <c r="D286" s="187"/>
      <c r="E286" s="194"/>
    </row>
    <row r="287" spans="4:5" ht="15" customHeight="1" x14ac:dyDescent="0.25">
      <c r="D287" s="187"/>
      <c r="E287" s="194"/>
    </row>
    <row r="288" spans="4:5" ht="15" customHeight="1" x14ac:dyDescent="0.25">
      <c r="D288" s="187"/>
      <c r="E288" s="194"/>
    </row>
    <row r="289" spans="4:5" ht="15" customHeight="1" x14ac:dyDescent="0.25">
      <c r="D289" s="187"/>
      <c r="E289" s="194"/>
    </row>
    <row r="290" spans="4:5" ht="15" customHeight="1" x14ac:dyDescent="0.25">
      <c r="D290" s="187"/>
      <c r="E290" s="194"/>
    </row>
    <row r="291" spans="4:5" ht="15" customHeight="1" x14ac:dyDescent="0.25">
      <c r="D291" s="187"/>
      <c r="E291" s="194"/>
    </row>
    <row r="292" spans="4:5" ht="15" customHeight="1" x14ac:dyDescent="0.25">
      <c r="D292" s="187"/>
      <c r="E292" s="194"/>
    </row>
    <row r="293" spans="4:5" ht="15" customHeight="1" x14ac:dyDescent="0.25">
      <c r="D293" s="187"/>
      <c r="E293" s="194"/>
    </row>
    <row r="294" spans="4:5" ht="15" customHeight="1" x14ac:dyDescent="0.25">
      <c r="D294" s="187"/>
      <c r="E294" s="194"/>
    </row>
    <row r="295" spans="4:5" ht="15" customHeight="1" x14ac:dyDescent="0.25">
      <c r="D295" s="187"/>
      <c r="E295" s="194"/>
    </row>
    <row r="296" spans="4:5" ht="15" customHeight="1" x14ac:dyDescent="0.25">
      <c r="D296" s="187"/>
      <c r="E296" s="194"/>
    </row>
    <row r="297" spans="4:5" ht="15" customHeight="1" x14ac:dyDescent="0.25">
      <c r="D297" s="187"/>
      <c r="E297" s="194"/>
    </row>
    <row r="298" spans="4:5" ht="15" customHeight="1" x14ac:dyDescent="0.25">
      <c r="D298" s="187"/>
    </row>
    <row r="299" spans="4:5" ht="15" customHeight="1" x14ac:dyDescent="0.25">
      <c r="D299" s="187"/>
    </row>
    <row r="300" spans="4:5" ht="15" customHeight="1" x14ac:dyDescent="0.25">
      <c r="D300" s="187"/>
    </row>
    <row r="301" spans="4:5" ht="15" customHeight="1" x14ac:dyDescent="0.25">
      <c r="D301" s="187"/>
    </row>
    <row r="302" spans="4:5" ht="15" customHeight="1" x14ac:dyDescent="0.25">
      <c r="D302" s="187"/>
    </row>
    <row r="303" spans="4:5" ht="15" customHeight="1" x14ac:dyDescent="0.25">
      <c r="D303" s="187"/>
    </row>
    <row r="304" spans="4:5" ht="15" customHeight="1" x14ac:dyDescent="0.25">
      <c r="D304" s="187"/>
    </row>
    <row r="305" spans="4:4" ht="15" customHeight="1" x14ac:dyDescent="0.25">
      <c r="D305" s="187"/>
    </row>
    <row r="306" spans="4:4" ht="15" customHeight="1" x14ac:dyDescent="0.25">
      <c r="D306" s="187"/>
    </row>
    <row r="307" spans="4:4" ht="15" customHeight="1" x14ac:dyDescent="0.25">
      <c r="D307" s="187"/>
    </row>
    <row r="308" spans="4:4" ht="15" customHeight="1" x14ac:dyDescent="0.25">
      <c r="D308" s="187"/>
    </row>
  </sheetData>
  <sheetProtection insertRows="0" sort="0"/>
  <phoneticPr fontId="0" type="noConversion"/>
  <conditionalFormatting sqref="A1">
    <cfRule type="notContainsBlanks" dxfId="10" priority="8">
      <formula>LEN(TRIM(A1))&gt;0</formula>
    </cfRule>
  </conditionalFormatting>
  <conditionalFormatting sqref="A14">
    <cfRule type="notContainsBlanks" dxfId="9" priority="7">
      <formula>LEN(TRIM(A14))&gt;0</formula>
    </cfRule>
  </conditionalFormatting>
  <conditionalFormatting sqref="A23">
    <cfRule type="notContainsBlanks" dxfId="8" priority="6">
      <formula>LEN(TRIM(A23))&gt;0</formula>
    </cfRule>
  </conditionalFormatting>
  <conditionalFormatting sqref="A28">
    <cfRule type="notContainsBlanks" dxfId="7" priority="5">
      <formula>LEN(TRIM(A28))&gt;0</formula>
    </cfRule>
  </conditionalFormatting>
  <conditionalFormatting sqref="A49">
    <cfRule type="notContainsBlanks" dxfId="6" priority="4">
      <formula>LEN(TRIM(A49))&gt;0</formula>
    </cfRule>
  </conditionalFormatting>
  <conditionalFormatting sqref="A74">
    <cfRule type="notContainsBlanks" dxfId="5" priority="3">
      <formula>LEN(TRIM(A74))&gt;0</formula>
    </cfRule>
  </conditionalFormatting>
  <conditionalFormatting sqref="A131">
    <cfRule type="notContainsBlanks" dxfId="4" priority="2">
      <formula>LEN(TRIM(A131))&gt;0</formula>
    </cfRule>
  </conditionalFormatting>
  <conditionalFormatting sqref="A142">
    <cfRule type="notContainsBlanks" dxfId="3" priority="1">
      <formula>LEN(TRIM(A142))&gt;0</formula>
    </cfRule>
  </conditionalFormatting>
  <conditionalFormatting sqref="D51:XFD51 D57:XFD57">
    <cfRule type="colorScale" priority="34">
      <colorScale>
        <cfvo type="min"/>
        <cfvo type="percentile" val="50"/>
        <cfvo type="max"/>
        <color theme="8" tint="0.79998168889431442"/>
        <color theme="0"/>
        <color theme="5" tint="0.79998168889431442"/>
      </colorScale>
    </cfRule>
  </conditionalFormatting>
  <conditionalFormatting sqref="D51:XFD57 D60:XFD66 D69:XFD70 E71:XFD72 D71:D144 E78:XFD85 E87:XFD94 E96:XFD103 E105:XFD112 E114:XFD121 E123:XFD130">
    <cfRule type="expression" dxfId="2" priority="35">
      <formula>ISTEXT(D51)</formula>
    </cfRule>
  </conditionalFormatting>
  <conditionalFormatting sqref="D53:XFD53 D55:XFD55 D62:XFD62 D64:XFD64">
    <cfRule type="expression" dxfId="1" priority="32">
      <formula>D53&lt;&gt;INT(D53)</formula>
    </cfRule>
  </conditionalFormatting>
  <conditionalFormatting sqref="D54:XFD54 D56:XFD56 D63:XFD63 D65:XFD65">
    <cfRule type="cellIs" dxfId="0" priority="33" operator="notBetween">
      <formula>0</formula>
      <formula>59.999999</formula>
    </cfRule>
  </conditionalFormatting>
  <conditionalFormatting sqref="D60:XFD60 D66:XFD66">
    <cfRule type="colorScale" priority="29">
      <colorScale>
        <cfvo type="min"/>
        <cfvo type="percentile" val="50"/>
        <cfvo type="max"/>
        <color theme="8" tint="0.79998168889431442"/>
        <color theme="0"/>
        <color theme="5" tint="0.79998168889431442"/>
      </colorScale>
    </cfRule>
  </conditionalFormatting>
  <conditionalFormatting sqref="D60:XFD66 D69:XFD70 E71:XFD72 D51:XFD57 D71:D144">
    <cfRule type="containsBlanks" priority="31" stopIfTrue="1">
      <formula>LEN(TRIM(D51))=0</formula>
    </cfRule>
  </conditionalFormatting>
  <conditionalFormatting sqref="D69:XFD69 E71:XFD71">
    <cfRule type="colorScale" priority="24">
      <colorScale>
        <cfvo type="min"/>
        <cfvo type="percentile" val="50"/>
        <cfvo type="max"/>
        <color theme="8" tint="0.79998168889431442"/>
        <color theme="0"/>
        <color theme="5" tint="0.79998168889431442"/>
      </colorScale>
    </cfRule>
  </conditionalFormatting>
  <conditionalFormatting sqref="E140:XFD141 A78:A85 A87:A94 A96:A103 A105:A112 A114:A121 A123:A130 A134:A135 A137:A138 A140:A141 E137:XFD138 E134:XFD135 E123:XFD130 E114:XFD121 E105:XFD112 E96:XFD103 E87:XFD94 E78:XFD85 C140:C141 C137:C138 C134:C135 C123:C130 C114:C121 C105:C112 C96:C103 C87:C94 C78:C85">
    <cfRule type="colorScale" priority="16">
      <colorScale>
        <cfvo type="min"/>
        <cfvo type="max"/>
        <color theme="0"/>
        <color rgb="FFFFC000"/>
      </colorScale>
    </cfRule>
  </conditionalFormatting>
  <dataValidations count="1">
    <dataValidation allowBlank="1" showErrorMessage="1" sqref="A1:XFD1048576" xr:uid="{00000000-0002-0000-0000-000000000000}"/>
  </dataValidations>
  <hyperlinks>
    <hyperlink ref="C8" location="'CCAMLR codes'!Codes" display="Use CCAMLR codes only, if a code is not listed please provide full details, e.g. species and or common name." xr:uid="{00000000-0004-0000-0000-000000000000}"/>
  </hyperlinks>
  <pageMargins left="0.75" right="0.2" top="0.53" bottom="0.52" header="0.5" footer="0.5"/>
  <pageSetup paperSize="9" scale="22" fitToWidth="100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K16"/>
  <sheetViews>
    <sheetView workbookViewId="0">
      <selection activeCell="C1" sqref="C1"/>
    </sheetView>
  </sheetViews>
  <sheetFormatPr defaultRowHeight="15" x14ac:dyDescent="0.25"/>
  <cols>
    <col min="1" max="1" width="3.42578125" style="37" customWidth="1"/>
    <col min="2" max="2" width="9.140625" style="37"/>
    <col min="3" max="3" width="19.28515625" style="37" customWidth="1"/>
    <col min="4" max="10" width="11.140625" style="37" bestFit="1" customWidth="1"/>
    <col min="11" max="11" width="6.42578125" style="37" customWidth="1"/>
    <col min="12" max="16384" width="9.140625" style="37"/>
  </cols>
  <sheetData>
    <row r="1" spans="1:11" x14ac:dyDescent="0.25">
      <c r="A1" s="39"/>
      <c r="B1" s="40" t="s">
        <v>1638</v>
      </c>
      <c r="C1" s="40" t="s">
        <v>1746</v>
      </c>
      <c r="D1" s="41"/>
      <c r="E1" s="39"/>
      <c r="F1" s="39"/>
      <c r="G1" s="39"/>
      <c r="H1" s="39"/>
      <c r="I1" s="39"/>
      <c r="J1" s="39"/>
      <c r="K1" s="39"/>
    </row>
    <row r="2" spans="1:11" x14ac:dyDescent="0.25">
      <c r="A2" s="39"/>
      <c r="B2" s="38"/>
      <c r="C2" s="39"/>
      <c r="D2" s="5"/>
      <c r="E2" s="39"/>
      <c r="F2" s="39"/>
      <c r="G2" s="39"/>
      <c r="H2" s="39"/>
      <c r="I2" s="39"/>
      <c r="J2" s="39"/>
      <c r="K2" s="39"/>
    </row>
    <row r="3" spans="1:11" x14ac:dyDescent="0.25">
      <c r="A3" s="39"/>
      <c r="B3" s="38" t="s">
        <v>22</v>
      </c>
      <c r="C3" s="39"/>
      <c r="D3" s="5"/>
      <c r="E3" s="39"/>
      <c r="F3" s="39"/>
      <c r="G3" s="39"/>
      <c r="H3" s="39"/>
      <c r="I3" s="39"/>
      <c r="J3" s="39"/>
      <c r="K3" s="39"/>
    </row>
    <row r="4" spans="1:11" ht="15" customHeight="1" x14ac:dyDescent="0.25">
      <c r="A4" s="39"/>
      <c r="B4" s="42"/>
      <c r="C4" s="42"/>
      <c r="D4" s="42"/>
      <c r="E4" s="39"/>
      <c r="F4" s="39"/>
      <c r="G4" s="39"/>
      <c r="H4" s="39"/>
      <c r="I4" s="39"/>
      <c r="J4" s="39"/>
      <c r="K4" s="39"/>
    </row>
    <row r="5" spans="1:11" ht="15" customHeight="1" x14ac:dyDescent="0.25">
      <c r="A5" s="39"/>
      <c r="B5" s="42"/>
      <c r="C5" s="42"/>
      <c r="D5" s="42"/>
      <c r="E5" s="39"/>
      <c r="F5" s="39"/>
      <c r="G5" s="39"/>
      <c r="H5" s="39"/>
      <c r="I5" s="39"/>
      <c r="J5" s="39"/>
      <c r="K5" s="39"/>
    </row>
    <row r="6" spans="1:11" x14ac:dyDescent="0.25">
      <c r="A6" s="39"/>
      <c r="B6" s="43"/>
      <c r="C6" s="44"/>
      <c r="D6" s="44"/>
      <c r="E6" s="39"/>
      <c r="F6" s="39"/>
      <c r="G6" s="39"/>
      <c r="H6" s="39"/>
      <c r="I6" s="39"/>
      <c r="J6" s="39"/>
      <c r="K6" s="39"/>
    </row>
    <row r="7" spans="1:11" x14ac:dyDescent="0.25">
      <c r="A7" s="39"/>
      <c r="B7" s="2" t="s">
        <v>13</v>
      </c>
      <c r="C7" s="3"/>
      <c r="D7" s="2" t="s">
        <v>251</v>
      </c>
      <c r="E7" s="2" t="s">
        <v>17</v>
      </c>
      <c r="F7" s="2" t="s">
        <v>18</v>
      </c>
      <c r="G7" s="2" t="s">
        <v>45</v>
      </c>
      <c r="H7" s="2" t="s">
        <v>46</v>
      </c>
      <c r="I7" s="2" t="s">
        <v>47</v>
      </c>
      <c r="J7" s="4" t="s">
        <v>48</v>
      </c>
      <c r="K7" s="39"/>
    </row>
    <row r="8" spans="1:11" x14ac:dyDescent="0.25">
      <c r="A8" s="39"/>
      <c r="B8" s="200" t="s">
        <v>14</v>
      </c>
      <c r="C8" s="201"/>
      <c r="D8" s="1"/>
      <c r="E8" s="1"/>
      <c r="F8" s="1"/>
      <c r="G8" s="1"/>
      <c r="H8" s="1"/>
      <c r="I8" s="1"/>
      <c r="J8" s="1"/>
      <c r="K8" s="39"/>
    </row>
    <row r="9" spans="1:11" x14ac:dyDescent="0.25">
      <c r="A9" s="39"/>
      <c r="B9" s="198" t="s">
        <v>15</v>
      </c>
      <c r="C9" s="199"/>
      <c r="D9" s="1"/>
      <c r="E9" s="1"/>
      <c r="F9" s="1"/>
      <c r="G9" s="1"/>
      <c r="H9" s="1"/>
      <c r="I9" s="1"/>
      <c r="J9" s="1"/>
      <c r="K9" s="39"/>
    </row>
    <row r="10" spans="1:11" x14ac:dyDescent="0.25">
      <c r="A10" s="39"/>
      <c r="B10" s="204" t="s">
        <v>31</v>
      </c>
      <c r="C10" s="205"/>
      <c r="D10" s="1"/>
      <c r="E10" s="1"/>
      <c r="F10" s="1"/>
      <c r="G10" s="1"/>
      <c r="H10" s="1"/>
      <c r="I10" s="1"/>
      <c r="J10" s="1"/>
      <c r="K10" s="39"/>
    </row>
    <row r="11" spans="1:11" x14ac:dyDescent="0.25">
      <c r="A11" s="39"/>
      <c r="B11" s="202" t="s">
        <v>32</v>
      </c>
      <c r="C11" s="203"/>
      <c r="D11" s="1"/>
      <c r="E11" s="1"/>
      <c r="F11" s="1"/>
      <c r="G11" s="1"/>
      <c r="H11" s="1"/>
      <c r="I11" s="1"/>
      <c r="J11" s="1"/>
      <c r="K11" s="39"/>
    </row>
    <row r="12" spans="1:11" x14ac:dyDescent="0.25">
      <c r="A12" s="39"/>
      <c r="B12" s="200" t="s">
        <v>16</v>
      </c>
      <c r="C12" s="201"/>
      <c r="D12" s="1"/>
      <c r="E12" s="1"/>
      <c r="F12" s="1"/>
      <c r="G12" s="1"/>
      <c r="H12" s="1"/>
      <c r="I12" s="1"/>
      <c r="J12" s="1"/>
      <c r="K12" s="39"/>
    </row>
    <row r="13" spans="1:11" x14ac:dyDescent="0.25">
      <c r="A13" s="39"/>
      <c r="B13" s="198" t="s">
        <v>30</v>
      </c>
      <c r="C13" s="199"/>
      <c r="D13" s="1"/>
      <c r="E13" s="1"/>
      <c r="F13" s="1"/>
      <c r="G13" s="1"/>
      <c r="H13" s="1"/>
      <c r="I13" s="1"/>
      <c r="J13" s="1"/>
      <c r="K13" s="39"/>
    </row>
    <row r="14" spans="1:11" x14ac:dyDescent="0.25">
      <c r="A14" s="39"/>
      <c r="B14" s="202" t="s">
        <v>33</v>
      </c>
      <c r="C14" s="203"/>
      <c r="D14" s="1"/>
      <c r="E14" s="1"/>
      <c r="F14" s="1"/>
      <c r="G14" s="1"/>
      <c r="H14" s="1"/>
      <c r="I14" s="1"/>
      <c r="J14" s="1"/>
      <c r="K14" s="39"/>
    </row>
    <row r="15" spans="1:11" x14ac:dyDescent="0.25">
      <c r="A15" s="39"/>
      <c r="B15" s="196" t="s">
        <v>49</v>
      </c>
      <c r="C15" s="197"/>
      <c r="D15" s="1"/>
      <c r="E15" s="1"/>
      <c r="F15" s="1"/>
      <c r="G15" s="1"/>
      <c r="H15" s="1"/>
      <c r="I15" s="1"/>
      <c r="J15" s="1"/>
      <c r="K15" s="39"/>
    </row>
    <row r="16" spans="1:11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</row>
  </sheetData>
  <sheetProtection insertRows="0"/>
  <mergeCells count="8">
    <mergeCell ref="B15:C15"/>
    <mergeCell ref="B9:C9"/>
    <mergeCell ref="B8:C8"/>
    <mergeCell ref="B13:C13"/>
    <mergeCell ref="B14:C14"/>
    <mergeCell ref="B11:C11"/>
    <mergeCell ref="B12:C12"/>
    <mergeCell ref="B10:C10"/>
  </mergeCells>
  <phoneticPr fontId="0" type="noConversion"/>
  <dataValidations count="5">
    <dataValidation allowBlank="1" showInputMessage="1" showErrorMessage="1" promptTitle="mesh size (mm)" prompt="size of the smallest mesh used in the pot. " sqref="B8" xr:uid="{00000000-0002-0000-0100-000000000000}"/>
    <dataValidation allowBlank="1" showInputMessage="1" showErrorMessage="1" promptTitle="funnel position" prompt="description of the entry funnel to the pot, including its position, and orientation of the pot and the dimensions of the aperture (cm).  " sqref="B9" xr:uid="{00000000-0002-0000-0100-000001000000}"/>
    <dataValidation allowBlank="1" showInputMessage="1" showErrorMessage="1" promptTitle="number of chambers" prompt="number of chambers in the pot" sqref="B12" xr:uid="{00000000-0002-0000-0100-000002000000}"/>
    <dataValidation allowBlank="1" showInputMessage="1" showErrorMessage="1" promptTitle="Escape port present" prompt="Is there an escape port present – Yes or No" sqref="B13" xr:uid="{00000000-0002-0000-0100-000003000000}"/>
    <dataValidation allowBlank="1" showInputMessage="1" showErrorMessage="1" promptTitle="dimensions (cm)" prompt="dimensions of the escape port, if present; specify diameter, or width and height, as appropriate." sqref="B14" xr:uid="{00000000-0002-0000-0100-000004000000}"/>
  </dataValidations>
  <pageMargins left="0.75" right="0.75" top="1" bottom="1" header="0.5" footer="0.5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56"/>
  <sheetViews>
    <sheetView workbookViewId="0">
      <selection activeCell="B17" sqref="B17"/>
    </sheetView>
  </sheetViews>
  <sheetFormatPr defaultRowHeight="12.75" x14ac:dyDescent="0.2"/>
  <cols>
    <col min="1" max="1" width="8.5703125" style="7" customWidth="1"/>
    <col min="2" max="2" width="24.42578125" style="7" bestFit="1" customWidth="1"/>
    <col min="3" max="3" width="28" style="7" customWidth="1"/>
    <col min="4" max="4" width="9.140625" style="7"/>
    <col min="5" max="5" width="9.140625" style="7" customWidth="1"/>
    <col min="6" max="6" width="26.85546875" style="7" customWidth="1"/>
    <col min="7" max="7" width="31.5703125" style="7" customWidth="1"/>
    <col min="8" max="8" width="5.85546875" style="7" bestFit="1" customWidth="1"/>
    <col min="9" max="9" width="9.140625" style="7" customWidth="1"/>
    <col min="10" max="10" width="30.28515625" style="7" bestFit="1" customWidth="1"/>
    <col min="11" max="11" width="3.5703125" style="7" customWidth="1"/>
    <col min="12" max="12" width="7" style="7" customWidth="1"/>
    <col min="13" max="13" width="35.85546875" style="7" customWidth="1"/>
    <col min="14" max="15" width="3.5703125" style="7" customWidth="1"/>
    <col min="16" max="16" width="4.85546875" style="7" bestFit="1" customWidth="1"/>
    <col min="17" max="17" width="40.42578125" style="7" bestFit="1" customWidth="1"/>
    <col min="18" max="18" width="28.140625" style="7" bestFit="1" customWidth="1"/>
    <col min="19" max="16384" width="9.140625" style="7"/>
  </cols>
  <sheetData>
    <row r="1" spans="1:18" ht="15" x14ac:dyDescent="0.25">
      <c r="A1" s="6" t="s">
        <v>313</v>
      </c>
      <c r="C1" s="8"/>
      <c r="D1" s="9"/>
      <c r="E1" s="10"/>
      <c r="G1" s="10"/>
    </row>
    <row r="2" spans="1:18" s="12" customFormat="1" ht="15" x14ac:dyDescent="0.25">
      <c r="A2" s="206" t="s">
        <v>314</v>
      </c>
      <c r="B2" s="206"/>
      <c r="C2" s="206"/>
      <c r="D2" s="206"/>
      <c r="E2" s="206"/>
      <c r="F2" s="207"/>
      <c r="G2" s="11"/>
      <c r="I2" s="13"/>
      <c r="R2" s="14"/>
    </row>
    <row r="3" spans="1:18" s="12" customFormat="1" ht="15" x14ac:dyDescent="0.25">
      <c r="A3" s="17" t="s">
        <v>315</v>
      </c>
      <c r="B3" s="18"/>
      <c r="C3" s="19"/>
      <c r="D3" s="19"/>
      <c r="E3" s="20" t="s">
        <v>316</v>
      </c>
      <c r="F3" s="19"/>
      <c r="G3" s="18"/>
      <c r="H3" s="18"/>
      <c r="I3" s="15" t="s">
        <v>317</v>
      </c>
      <c r="J3" s="16"/>
      <c r="K3" s="18"/>
      <c r="L3" s="15" t="s">
        <v>405</v>
      </c>
      <c r="M3" s="28"/>
      <c r="N3" s="19"/>
      <c r="O3" s="21"/>
      <c r="P3" s="18"/>
      <c r="Q3" s="18"/>
    </row>
    <row r="4" spans="1:18" x14ac:dyDescent="0.2">
      <c r="A4" s="22" t="s">
        <v>318</v>
      </c>
      <c r="B4" s="23" t="s">
        <v>319</v>
      </c>
      <c r="C4" s="23" t="s">
        <v>320</v>
      </c>
      <c r="D4" s="24"/>
      <c r="E4" s="22" t="s">
        <v>318</v>
      </c>
      <c r="F4" s="23" t="s">
        <v>319</v>
      </c>
      <c r="G4" s="23" t="s">
        <v>320</v>
      </c>
      <c r="H4" s="24"/>
      <c r="I4" s="22" t="s">
        <v>318</v>
      </c>
      <c r="J4" s="23" t="s">
        <v>321</v>
      </c>
      <c r="K4" s="24"/>
      <c r="L4" s="25" t="s">
        <v>318</v>
      </c>
      <c r="M4" s="26" t="s">
        <v>412</v>
      </c>
      <c r="N4" s="24"/>
      <c r="O4" s="27"/>
      <c r="P4" s="28"/>
      <c r="Q4" s="28"/>
    </row>
    <row r="5" spans="1:18" x14ac:dyDescent="0.2">
      <c r="A5" s="29" t="s">
        <v>323</v>
      </c>
      <c r="B5" s="30"/>
      <c r="C5" s="30"/>
      <c r="D5" s="30"/>
      <c r="E5" s="31" t="s">
        <v>335</v>
      </c>
      <c r="F5" s="28"/>
      <c r="G5" s="28"/>
      <c r="H5" s="28"/>
      <c r="I5" s="29" t="s">
        <v>324</v>
      </c>
      <c r="J5" s="28"/>
      <c r="K5" s="28"/>
      <c r="L5" s="28" t="s">
        <v>416</v>
      </c>
      <c r="M5" s="28" t="s">
        <v>417</v>
      </c>
      <c r="N5" s="28"/>
      <c r="O5" s="27"/>
      <c r="P5" s="28"/>
      <c r="Q5" s="28"/>
    </row>
    <row r="6" spans="1:18" x14ac:dyDescent="0.2">
      <c r="A6" s="28" t="s">
        <v>338</v>
      </c>
      <c r="B6" s="30" t="s">
        <v>339</v>
      </c>
      <c r="C6" s="30" t="s">
        <v>1221</v>
      </c>
      <c r="D6" s="30"/>
      <c r="E6" s="28" t="s">
        <v>327</v>
      </c>
      <c r="F6" s="28" t="s">
        <v>328</v>
      </c>
      <c r="G6" s="32" t="s">
        <v>1515</v>
      </c>
      <c r="H6" s="28"/>
      <c r="I6" s="28" t="s">
        <v>329</v>
      </c>
      <c r="J6" s="28" t="s">
        <v>330</v>
      </c>
      <c r="K6" s="32"/>
      <c r="L6" s="28" t="s">
        <v>373</v>
      </c>
      <c r="M6" s="28" t="s">
        <v>1676</v>
      </c>
      <c r="N6" s="28"/>
      <c r="O6" s="27"/>
      <c r="P6" s="28"/>
      <c r="Q6" s="28"/>
    </row>
    <row r="7" spans="1:18" x14ac:dyDescent="0.2">
      <c r="A7" s="28" t="s">
        <v>345</v>
      </c>
      <c r="B7" s="30" t="s">
        <v>346</v>
      </c>
      <c r="C7" s="30" t="s">
        <v>347</v>
      </c>
      <c r="D7" s="30"/>
      <c r="E7" s="28" t="s">
        <v>1516</v>
      </c>
      <c r="F7" s="28" t="s">
        <v>335</v>
      </c>
      <c r="G7" s="32"/>
      <c r="H7" s="28"/>
      <c r="I7" s="29" t="s">
        <v>336</v>
      </c>
      <c r="J7" s="28"/>
      <c r="K7" s="32"/>
      <c r="L7" s="28" t="s">
        <v>423</v>
      </c>
      <c r="M7" s="28" t="s">
        <v>424</v>
      </c>
      <c r="N7" s="28"/>
      <c r="O7" s="27"/>
      <c r="P7" s="28"/>
      <c r="Q7" s="28"/>
    </row>
    <row r="8" spans="1:18" x14ac:dyDescent="0.2">
      <c r="A8" s="28" t="s">
        <v>353</v>
      </c>
      <c r="B8" s="30" t="s">
        <v>354</v>
      </c>
      <c r="C8" s="30" t="s">
        <v>1222</v>
      </c>
      <c r="D8" s="30"/>
      <c r="E8" s="28" t="s">
        <v>340</v>
      </c>
      <c r="F8" s="28" t="s">
        <v>1517</v>
      </c>
      <c r="G8" s="32" t="s">
        <v>1518</v>
      </c>
      <c r="H8" s="28"/>
      <c r="I8" s="28" t="s">
        <v>341</v>
      </c>
      <c r="J8" s="28" t="s">
        <v>342</v>
      </c>
      <c r="K8" s="32"/>
      <c r="L8" s="28" t="s">
        <v>1677</v>
      </c>
      <c r="M8" s="28" t="s">
        <v>1678</v>
      </c>
      <c r="N8" s="28"/>
      <c r="O8" s="27"/>
      <c r="P8" s="28"/>
      <c r="Q8" s="28"/>
    </row>
    <row r="9" spans="1:18" x14ac:dyDescent="0.2">
      <c r="A9" s="28" t="s">
        <v>1167</v>
      </c>
      <c r="B9" s="30" t="s">
        <v>1168</v>
      </c>
      <c r="C9" s="30" t="s">
        <v>1169</v>
      </c>
      <c r="D9" s="30"/>
      <c r="E9" s="28" t="s">
        <v>348</v>
      </c>
      <c r="F9" s="28" t="s">
        <v>1519</v>
      </c>
      <c r="G9" s="32" t="s">
        <v>349</v>
      </c>
      <c r="H9" s="28"/>
      <c r="I9" s="28" t="s">
        <v>350</v>
      </c>
      <c r="J9" s="28" t="s">
        <v>351</v>
      </c>
      <c r="K9" s="32"/>
      <c r="L9" s="28" t="s">
        <v>430</v>
      </c>
      <c r="M9" s="28" t="s">
        <v>431</v>
      </c>
      <c r="N9" s="33"/>
      <c r="O9" s="27"/>
      <c r="P9" s="28"/>
      <c r="Q9" s="28"/>
    </row>
    <row r="10" spans="1:18" x14ac:dyDescent="0.2">
      <c r="A10" s="28" t="s">
        <v>332</v>
      </c>
      <c r="B10" s="30" t="s">
        <v>333</v>
      </c>
      <c r="C10" s="30" t="s">
        <v>334</v>
      </c>
      <c r="D10" s="30"/>
      <c r="E10" s="28" t="s">
        <v>355</v>
      </c>
      <c r="F10" s="28" t="s">
        <v>356</v>
      </c>
      <c r="G10" s="32" t="s">
        <v>1520</v>
      </c>
      <c r="H10" s="28"/>
      <c r="I10" s="28" t="s">
        <v>357</v>
      </c>
      <c r="J10" s="28" t="s">
        <v>358</v>
      </c>
      <c r="K10" s="32"/>
      <c r="L10" s="28" t="s">
        <v>437</v>
      </c>
      <c r="M10" s="28" t="s">
        <v>438</v>
      </c>
      <c r="N10" s="28"/>
      <c r="O10" s="27"/>
      <c r="P10" s="28"/>
      <c r="Q10" s="28"/>
    </row>
    <row r="11" spans="1:18" x14ac:dyDescent="0.2">
      <c r="A11" s="28" t="s">
        <v>326</v>
      </c>
      <c r="B11" s="30" t="s">
        <v>1223</v>
      </c>
      <c r="C11" s="30" t="s">
        <v>1224</v>
      </c>
      <c r="D11" s="30"/>
      <c r="E11" s="28" t="s">
        <v>366</v>
      </c>
      <c r="F11" s="28" t="s">
        <v>367</v>
      </c>
      <c r="G11" s="32" t="s">
        <v>1521</v>
      </c>
      <c r="H11" s="28"/>
      <c r="I11" s="29" t="s">
        <v>361</v>
      </c>
      <c r="J11" s="28"/>
      <c r="K11" s="32"/>
      <c r="L11" s="28" t="s">
        <v>442</v>
      </c>
      <c r="M11" s="28" t="s">
        <v>443</v>
      </c>
      <c r="N11" s="28"/>
      <c r="O11" s="27"/>
      <c r="P11" s="28"/>
      <c r="Q11" s="28"/>
    </row>
    <row r="12" spans="1:18" x14ac:dyDescent="0.2">
      <c r="A12" s="29" t="s">
        <v>360</v>
      </c>
      <c r="B12" s="30"/>
      <c r="C12" s="30"/>
      <c r="D12" s="30"/>
      <c r="E12" s="28" t="s">
        <v>373</v>
      </c>
      <c r="F12" s="28" t="s">
        <v>374</v>
      </c>
      <c r="G12" s="32" t="s">
        <v>1522</v>
      </c>
      <c r="H12" s="28"/>
      <c r="I12" s="28" t="s">
        <v>368</v>
      </c>
      <c r="J12" s="28" t="s">
        <v>342</v>
      </c>
      <c r="K12" s="32"/>
      <c r="L12" s="28" t="s">
        <v>450</v>
      </c>
      <c r="M12" s="28" t="s">
        <v>451</v>
      </c>
      <c r="N12" s="28"/>
      <c r="O12" s="27"/>
      <c r="P12" s="28"/>
      <c r="Q12" s="28"/>
    </row>
    <row r="13" spans="1:18" x14ac:dyDescent="0.2">
      <c r="A13" s="28" t="s">
        <v>363</v>
      </c>
      <c r="B13" s="30" t="s">
        <v>364</v>
      </c>
      <c r="C13" s="30" t="s">
        <v>365</v>
      </c>
      <c r="D13" s="30"/>
      <c r="E13" s="28" t="s">
        <v>1523</v>
      </c>
      <c r="F13" s="28" t="s">
        <v>1524</v>
      </c>
      <c r="G13" s="32" t="s">
        <v>1525</v>
      </c>
      <c r="H13" s="28"/>
      <c r="I13" s="28" t="s">
        <v>375</v>
      </c>
      <c r="J13" s="28" t="s">
        <v>351</v>
      </c>
      <c r="K13" s="32"/>
      <c r="L13" s="28" t="s">
        <v>457</v>
      </c>
      <c r="M13" s="28" t="s">
        <v>458</v>
      </c>
      <c r="N13" s="28"/>
      <c r="O13" s="27"/>
      <c r="P13" s="28"/>
      <c r="Q13" s="28"/>
    </row>
    <row r="14" spans="1:18" x14ac:dyDescent="0.2">
      <c r="A14" s="28" t="s">
        <v>370</v>
      </c>
      <c r="B14" s="30" t="s">
        <v>371</v>
      </c>
      <c r="C14" s="30" t="s">
        <v>372</v>
      </c>
      <c r="D14" s="30"/>
      <c r="E14" s="28" t="s">
        <v>383</v>
      </c>
      <c r="F14" s="28" t="s">
        <v>384</v>
      </c>
      <c r="G14" s="32" t="s">
        <v>1526</v>
      </c>
      <c r="H14" s="28"/>
      <c r="I14" s="28" t="s">
        <v>378</v>
      </c>
      <c r="J14" s="28" t="s">
        <v>379</v>
      </c>
      <c r="K14" s="32"/>
      <c r="L14" s="28" t="s">
        <v>1679</v>
      </c>
      <c r="M14" s="28" t="s">
        <v>1680</v>
      </c>
      <c r="N14" s="28"/>
      <c r="O14" s="27"/>
      <c r="P14" s="28"/>
      <c r="Q14" s="28"/>
    </row>
    <row r="15" spans="1:18" x14ac:dyDescent="0.2">
      <c r="A15" s="28" t="s">
        <v>377</v>
      </c>
      <c r="B15" s="30" t="s">
        <v>1225</v>
      </c>
      <c r="C15" s="30" t="s">
        <v>1226</v>
      </c>
      <c r="D15" s="30"/>
      <c r="E15" s="28" t="s">
        <v>391</v>
      </c>
      <c r="F15" s="28" t="s">
        <v>392</v>
      </c>
      <c r="G15" s="32" t="s">
        <v>1527</v>
      </c>
      <c r="H15" s="28"/>
      <c r="I15" s="28" t="s">
        <v>385</v>
      </c>
      <c r="J15" s="28" t="s">
        <v>386</v>
      </c>
      <c r="K15" s="32"/>
      <c r="L15" s="28" t="s">
        <v>464</v>
      </c>
      <c r="M15" s="28" t="s">
        <v>465</v>
      </c>
      <c r="N15" s="28"/>
      <c r="O15" s="27"/>
      <c r="P15" s="28"/>
      <c r="Q15" s="28"/>
    </row>
    <row r="16" spans="1:18" x14ac:dyDescent="0.2">
      <c r="A16" s="28" t="s">
        <v>380</v>
      </c>
      <c r="B16" s="30" t="s">
        <v>381</v>
      </c>
      <c r="C16" s="30" t="s">
        <v>382</v>
      </c>
      <c r="D16" s="30"/>
      <c r="E16" s="28" t="s">
        <v>396</v>
      </c>
      <c r="F16" s="28" t="s">
        <v>397</v>
      </c>
      <c r="G16" s="32" t="s">
        <v>1528</v>
      </c>
      <c r="H16" s="28"/>
      <c r="I16" s="29" t="s">
        <v>393</v>
      </c>
      <c r="J16" s="28"/>
      <c r="K16" s="32"/>
      <c r="L16" s="28" t="s">
        <v>471</v>
      </c>
      <c r="M16" s="28" t="s">
        <v>472</v>
      </c>
      <c r="N16" s="28"/>
      <c r="O16" s="27"/>
      <c r="P16" s="28"/>
      <c r="Q16" s="28"/>
    </row>
    <row r="17" spans="1:17" x14ac:dyDescent="0.2">
      <c r="A17" s="28" t="s">
        <v>388</v>
      </c>
      <c r="B17" s="30" t="s">
        <v>389</v>
      </c>
      <c r="C17" s="30" t="s">
        <v>390</v>
      </c>
      <c r="D17" s="30"/>
      <c r="E17" s="28" t="s">
        <v>401</v>
      </c>
      <c r="F17" s="28" t="s">
        <v>402</v>
      </c>
      <c r="G17" s="32" t="s">
        <v>1529</v>
      </c>
      <c r="H17" s="28"/>
      <c r="I17" s="28" t="s">
        <v>398</v>
      </c>
      <c r="J17" s="28" t="s">
        <v>399</v>
      </c>
      <c r="K17" s="32"/>
      <c r="L17" s="28" t="s">
        <v>477</v>
      </c>
      <c r="M17" s="28" t="s">
        <v>478</v>
      </c>
      <c r="N17" s="28"/>
      <c r="O17" s="27"/>
      <c r="P17" s="28"/>
      <c r="Q17" s="28"/>
    </row>
    <row r="18" spans="1:17" x14ac:dyDescent="0.2">
      <c r="A18" s="28" t="s">
        <v>1747</v>
      </c>
      <c r="B18" s="30" t="s">
        <v>1748</v>
      </c>
      <c r="C18" s="30"/>
      <c r="D18" s="30"/>
      <c r="E18" s="28" t="s">
        <v>407</v>
      </c>
      <c r="F18" s="28" t="s">
        <v>408</v>
      </c>
      <c r="G18" s="32" t="s">
        <v>409</v>
      </c>
      <c r="H18" s="28"/>
      <c r="I18" s="28" t="s">
        <v>403</v>
      </c>
      <c r="J18" s="28" t="s">
        <v>404</v>
      </c>
      <c r="K18" s="32"/>
      <c r="L18" s="28" t="s">
        <v>484</v>
      </c>
      <c r="M18" s="28" t="s">
        <v>485</v>
      </c>
      <c r="N18" s="28"/>
      <c r="O18" s="27"/>
      <c r="P18" s="28"/>
      <c r="Q18" s="28"/>
    </row>
    <row r="19" spans="1:17" x14ac:dyDescent="0.2">
      <c r="A19" s="28" t="s">
        <v>394</v>
      </c>
      <c r="B19" s="30" t="s">
        <v>395</v>
      </c>
      <c r="C19" s="30" t="s">
        <v>252</v>
      </c>
      <c r="D19" s="30"/>
      <c r="E19" s="28" t="s">
        <v>413</v>
      </c>
      <c r="F19" s="28" t="s">
        <v>414</v>
      </c>
      <c r="G19" s="32" t="s">
        <v>1530</v>
      </c>
      <c r="H19" s="28"/>
      <c r="I19" s="28" t="s">
        <v>410</v>
      </c>
      <c r="J19" s="28" t="s">
        <v>411</v>
      </c>
      <c r="K19" s="32"/>
      <c r="L19" s="28" t="s">
        <v>492</v>
      </c>
      <c r="M19" s="28" t="s">
        <v>493</v>
      </c>
      <c r="N19" s="28"/>
      <c r="O19" s="27"/>
      <c r="P19" s="28"/>
      <c r="Q19" s="28"/>
    </row>
    <row r="20" spans="1:17" x14ac:dyDescent="0.2">
      <c r="A20" s="28" t="s">
        <v>400</v>
      </c>
      <c r="B20" s="30" t="s">
        <v>1227</v>
      </c>
      <c r="C20" s="30" t="s">
        <v>1228</v>
      </c>
      <c r="D20" s="30"/>
      <c r="E20" s="28" t="s">
        <v>419</v>
      </c>
      <c r="F20" s="28" t="s">
        <v>420</v>
      </c>
      <c r="G20" s="32" t="s">
        <v>1531</v>
      </c>
      <c r="H20" s="28"/>
      <c r="I20" s="29" t="s">
        <v>415</v>
      </c>
      <c r="J20" s="28"/>
      <c r="K20" s="32"/>
      <c r="L20" s="28"/>
      <c r="M20" s="28"/>
      <c r="N20" s="28"/>
      <c r="O20" s="27"/>
      <c r="P20" s="28"/>
      <c r="Q20" s="28"/>
    </row>
    <row r="21" spans="1:17" x14ac:dyDescent="0.2">
      <c r="A21" s="28" t="s">
        <v>406</v>
      </c>
      <c r="B21" s="30" t="s">
        <v>253</v>
      </c>
      <c r="C21" s="30"/>
      <c r="D21" s="30"/>
      <c r="E21" s="28" t="s">
        <v>1532</v>
      </c>
      <c r="F21" s="28" t="s">
        <v>426</v>
      </c>
      <c r="G21" s="32" t="s">
        <v>427</v>
      </c>
      <c r="H21" s="28"/>
      <c r="I21" s="28" t="s">
        <v>421</v>
      </c>
      <c r="J21" s="28" t="s">
        <v>422</v>
      </c>
      <c r="K21" s="32"/>
      <c r="L21" s="28"/>
      <c r="M21" s="28"/>
      <c r="N21" s="28"/>
      <c r="O21" s="27"/>
      <c r="P21" s="28"/>
      <c r="Q21" s="28"/>
    </row>
    <row r="22" spans="1:17" x14ac:dyDescent="0.2">
      <c r="A22" s="28" t="s">
        <v>418</v>
      </c>
      <c r="B22" s="30" t="s">
        <v>1229</v>
      </c>
      <c r="C22" s="30" t="s">
        <v>254</v>
      </c>
      <c r="D22" s="30"/>
      <c r="E22" s="28" t="s">
        <v>433</v>
      </c>
      <c r="F22" s="28" t="s">
        <v>434</v>
      </c>
      <c r="G22" s="32" t="s">
        <v>1533</v>
      </c>
      <c r="H22" s="28"/>
      <c r="I22" s="28" t="s">
        <v>428</v>
      </c>
      <c r="J22" s="28" t="s">
        <v>429</v>
      </c>
      <c r="K22" s="32"/>
      <c r="L22" s="28"/>
      <c r="M22" s="28"/>
      <c r="N22" s="28"/>
      <c r="O22" s="27"/>
      <c r="P22" s="28"/>
      <c r="Q22" s="28"/>
    </row>
    <row r="23" spans="1:17" x14ac:dyDescent="0.2">
      <c r="A23" s="28" t="s">
        <v>425</v>
      </c>
      <c r="B23" s="30" t="s">
        <v>1230</v>
      </c>
      <c r="C23" s="30" t="s">
        <v>1231</v>
      </c>
      <c r="D23" s="30"/>
      <c r="E23" s="28" t="s">
        <v>1534</v>
      </c>
      <c r="F23" s="28" t="s">
        <v>1535</v>
      </c>
      <c r="G23" s="32" t="s">
        <v>447</v>
      </c>
      <c r="H23" s="28"/>
      <c r="I23" s="28" t="s">
        <v>435</v>
      </c>
      <c r="J23" s="28" t="s">
        <v>436</v>
      </c>
      <c r="K23" s="32"/>
      <c r="L23" s="28"/>
      <c r="M23" s="28"/>
      <c r="N23" s="28"/>
      <c r="O23" s="27"/>
      <c r="P23" s="28"/>
      <c r="Q23" s="28"/>
    </row>
    <row r="24" spans="1:17" x14ac:dyDescent="0.2">
      <c r="A24" s="29" t="s">
        <v>432</v>
      </c>
      <c r="B24" s="30"/>
      <c r="C24" s="30"/>
      <c r="D24" s="30"/>
      <c r="E24" s="28" t="s">
        <v>453</v>
      </c>
      <c r="F24" s="28" t="s">
        <v>454</v>
      </c>
      <c r="G24" s="32" t="s">
        <v>1536</v>
      </c>
      <c r="H24" s="28"/>
      <c r="I24" s="29" t="s">
        <v>441</v>
      </c>
      <c r="J24" s="28"/>
      <c r="K24" s="32"/>
      <c r="L24" s="28"/>
      <c r="M24" s="28"/>
      <c r="N24" s="28"/>
      <c r="O24" s="27"/>
      <c r="P24" s="28"/>
      <c r="Q24" s="28"/>
    </row>
    <row r="25" spans="1:17" x14ac:dyDescent="0.2">
      <c r="A25" s="28" t="s">
        <v>439</v>
      </c>
      <c r="B25" s="30" t="s">
        <v>255</v>
      </c>
      <c r="C25" s="30" t="s">
        <v>440</v>
      </c>
      <c r="D25" s="30"/>
      <c r="E25" s="28" t="s">
        <v>460</v>
      </c>
      <c r="F25" s="28" t="s">
        <v>461</v>
      </c>
      <c r="G25" s="32" t="s">
        <v>1537</v>
      </c>
      <c r="H25" s="28"/>
      <c r="I25" s="28" t="s">
        <v>448</v>
      </c>
      <c r="J25" s="28" t="s">
        <v>449</v>
      </c>
      <c r="K25" s="32"/>
      <c r="L25" s="28"/>
      <c r="M25" s="28"/>
      <c r="N25" s="28"/>
      <c r="O25" s="27"/>
      <c r="P25" s="28"/>
      <c r="Q25" s="28"/>
    </row>
    <row r="26" spans="1:17" x14ac:dyDescent="0.2">
      <c r="A26" s="28" t="s">
        <v>444</v>
      </c>
      <c r="B26" s="30" t="s">
        <v>445</v>
      </c>
      <c r="C26" s="30" t="s">
        <v>446</v>
      </c>
      <c r="D26" s="30"/>
      <c r="E26" s="28" t="s">
        <v>467</v>
      </c>
      <c r="F26" s="28" t="s">
        <v>468</v>
      </c>
      <c r="G26" s="32" t="s">
        <v>1538</v>
      </c>
      <c r="H26" s="28"/>
      <c r="I26" s="28" t="s">
        <v>455</v>
      </c>
      <c r="J26" s="28" t="s">
        <v>456</v>
      </c>
      <c r="K26" s="32"/>
      <c r="L26" s="28"/>
      <c r="M26" s="28"/>
      <c r="N26" s="28"/>
      <c r="O26" s="27"/>
      <c r="P26" s="28"/>
      <c r="Q26" s="28"/>
    </row>
    <row r="27" spans="1:17" x14ac:dyDescent="0.2">
      <c r="A27" s="28" t="s">
        <v>452</v>
      </c>
      <c r="B27" s="30" t="s">
        <v>1232</v>
      </c>
      <c r="C27" s="30" t="s">
        <v>1233</v>
      </c>
      <c r="D27" s="30"/>
      <c r="E27" s="28" t="s">
        <v>475</v>
      </c>
      <c r="F27" s="28" t="s">
        <v>1539</v>
      </c>
      <c r="G27" s="32" t="s">
        <v>1540</v>
      </c>
      <c r="H27" s="28"/>
      <c r="I27" s="28" t="s">
        <v>462</v>
      </c>
      <c r="J27" s="28" t="s">
        <v>463</v>
      </c>
      <c r="K27" s="32"/>
      <c r="L27" s="28"/>
      <c r="M27" s="28"/>
      <c r="N27" s="28"/>
      <c r="O27" s="27"/>
      <c r="P27" s="28"/>
      <c r="Q27" s="28"/>
    </row>
    <row r="28" spans="1:17" x14ac:dyDescent="0.2">
      <c r="A28" s="28" t="s">
        <v>459</v>
      </c>
      <c r="B28" s="30" t="s">
        <v>1234</v>
      </c>
      <c r="C28" s="30"/>
      <c r="D28" s="30"/>
      <c r="E28" s="28" t="s">
        <v>481</v>
      </c>
      <c r="F28" s="28" t="s">
        <v>482</v>
      </c>
      <c r="G28" s="32" t="s">
        <v>1541</v>
      </c>
      <c r="H28" s="28"/>
      <c r="I28" s="28" t="s">
        <v>469</v>
      </c>
      <c r="J28" s="28" t="s">
        <v>470</v>
      </c>
      <c r="K28" s="32"/>
      <c r="L28" s="28"/>
      <c r="M28" s="28"/>
      <c r="N28" s="28"/>
      <c r="O28" s="27"/>
      <c r="P28" s="28"/>
      <c r="Q28" s="28"/>
    </row>
    <row r="29" spans="1:17" x14ac:dyDescent="0.2">
      <c r="A29" s="28" t="s">
        <v>1749</v>
      </c>
      <c r="B29" s="30" t="s">
        <v>1750</v>
      </c>
      <c r="C29" s="30"/>
      <c r="D29" s="30"/>
      <c r="E29" s="28" t="s">
        <v>488</v>
      </c>
      <c r="F29" s="28" t="s">
        <v>489</v>
      </c>
      <c r="G29" s="32" t="s">
        <v>490</v>
      </c>
      <c r="H29" s="28"/>
      <c r="I29" s="28" t="s">
        <v>476</v>
      </c>
      <c r="J29" s="28" t="s">
        <v>436</v>
      </c>
      <c r="K29" s="32"/>
      <c r="L29" s="28"/>
      <c r="M29" s="28"/>
      <c r="N29" s="28"/>
      <c r="O29" s="27"/>
      <c r="P29" s="28"/>
      <c r="Q29" s="28"/>
    </row>
    <row r="30" spans="1:17" x14ac:dyDescent="0.2">
      <c r="A30" s="28" t="s">
        <v>1235</v>
      </c>
      <c r="B30" s="30" t="s">
        <v>1236</v>
      </c>
      <c r="C30" s="30" t="s">
        <v>1237</v>
      </c>
      <c r="D30" s="30"/>
      <c r="E30" s="28" t="s">
        <v>497</v>
      </c>
      <c r="F30" s="28" t="s">
        <v>498</v>
      </c>
      <c r="G30" s="32" t="s">
        <v>1542</v>
      </c>
      <c r="H30" s="28"/>
      <c r="I30" s="29" t="s">
        <v>483</v>
      </c>
      <c r="J30" s="28"/>
      <c r="K30" s="32"/>
      <c r="L30" s="28"/>
      <c r="M30" s="28"/>
      <c r="N30" s="28"/>
      <c r="O30" s="27"/>
      <c r="P30" s="28"/>
      <c r="Q30" s="28"/>
    </row>
    <row r="31" spans="1:17" x14ac:dyDescent="0.2">
      <c r="A31" s="28" t="s">
        <v>1238</v>
      </c>
      <c r="B31" s="30" t="s">
        <v>1239</v>
      </c>
      <c r="C31" s="30" t="s">
        <v>1240</v>
      </c>
      <c r="D31" s="30"/>
      <c r="E31" s="28" t="s">
        <v>1673</v>
      </c>
      <c r="F31" s="28" t="s">
        <v>1674</v>
      </c>
      <c r="G31" s="32" t="s">
        <v>1675</v>
      </c>
      <c r="H31" s="28"/>
      <c r="I31" s="28" t="s">
        <v>428</v>
      </c>
      <c r="J31" s="28" t="s">
        <v>491</v>
      </c>
      <c r="K31" s="32"/>
      <c r="L31" s="28"/>
      <c r="M31" s="28"/>
      <c r="N31" s="28"/>
      <c r="O31" s="27"/>
      <c r="P31" s="28"/>
      <c r="Q31" s="28"/>
    </row>
    <row r="32" spans="1:17" x14ac:dyDescent="0.2">
      <c r="A32" s="28" t="s">
        <v>466</v>
      </c>
      <c r="B32" s="30" t="s">
        <v>1241</v>
      </c>
      <c r="C32" s="30" t="s">
        <v>1242</v>
      </c>
      <c r="D32" s="30"/>
      <c r="E32" s="28" t="s">
        <v>504</v>
      </c>
      <c r="F32" s="28" t="s">
        <v>505</v>
      </c>
      <c r="G32" s="32" t="s">
        <v>506</v>
      </c>
      <c r="H32" s="28"/>
      <c r="I32" s="28" t="s">
        <v>499</v>
      </c>
      <c r="J32" s="28" t="s">
        <v>500</v>
      </c>
      <c r="K32" s="32"/>
      <c r="L32" s="28"/>
      <c r="M32" s="28"/>
      <c r="N32" s="28"/>
      <c r="O32" s="27"/>
      <c r="P32" s="28"/>
      <c r="Q32" s="28"/>
    </row>
    <row r="33" spans="1:17" x14ac:dyDescent="0.2">
      <c r="A33" s="28" t="s">
        <v>473</v>
      </c>
      <c r="B33" s="30" t="s">
        <v>474</v>
      </c>
      <c r="C33" s="30" t="s">
        <v>258</v>
      </c>
      <c r="D33" s="30"/>
      <c r="E33" s="28" t="s">
        <v>511</v>
      </c>
      <c r="F33" s="28" t="s">
        <v>512</v>
      </c>
      <c r="G33" s="32" t="s">
        <v>1543</v>
      </c>
      <c r="H33" s="28"/>
      <c r="I33" s="28" t="s">
        <v>507</v>
      </c>
      <c r="J33" s="28" t="s">
        <v>508</v>
      </c>
      <c r="K33" s="32"/>
      <c r="L33" s="28"/>
      <c r="M33" s="28"/>
      <c r="N33" s="28"/>
      <c r="O33" s="27"/>
      <c r="P33" s="28"/>
      <c r="Q33" s="28"/>
    </row>
    <row r="34" spans="1:17" x14ac:dyDescent="0.2">
      <c r="A34" s="28" t="s">
        <v>479</v>
      </c>
      <c r="B34" s="30" t="s">
        <v>480</v>
      </c>
      <c r="C34" s="30" t="s">
        <v>258</v>
      </c>
      <c r="D34" s="30"/>
      <c r="E34" s="28" t="s">
        <v>517</v>
      </c>
      <c r="F34" s="28" t="s">
        <v>1544</v>
      </c>
      <c r="G34" s="32" t="s">
        <v>1545</v>
      </c>
      <c r="H34" s="28"/>
      <c r="I34" s="28" t="s">
        <v>513</v>
      </c>
      <c r="J34" s="28" t="s">
        <v>514</v>
      </c>
      <c r="K34" s="32"/>
      <c r="L34" s="28"/>
      <c r="M34" s="28"/>
      <c r="N34" s="28"/>
      <c r="O34" s="27"/>
      <c r="P34" s="28"/>
      <c r="Q34" s="28"/>
    </row>
    <row r="35" spans="1:17" x14ac:dyDescent="0.2">
      <c r="A35" s="28" t="s">
        <v>486</v>
      </c>
      <c r="B35" s="30" t="s">
        <v>256</v>
      </c>
      <c r="C35" s="30" t="s">
        <v>487</v>
      </c>
      <c r="D35" s="30"/>
      <c r="E35" s="28" t="s">
        <v>1751</v>
      </c>
      <c r="F35" s="28" t="s">
        <v>1752</v>
      </c>
      <c r="G35" s="32"/>
      <c r="H35" s="28"/>
      <c r="I35" s="28" t="s">
        <v>435</v>
      </c>
      <c r="J35" s="28" t="s">
        <v>436</v>
      </c>
      <c r="K35" s="32"/>
      <c r="L35" s="28"/>
      <c r="M35" s="28"/>
      <c r="N35" s="28"/>
      <c r="O35" s="27"/>
      <c r="P35" s="28"/>
      <c r="Q35" s="28"/>
    </row>
    <row r="36" spans="1:17" x14ac:dyDescent="0.2">
      <c r="A36" s="28" t="s">
        <v>494</v>
      </c>
      <c r="B36" s="30" t="s">
        <v>495</v>
      </c>
      <c r="C36" s="30" t="s">
        <v>496</v>
      </c>
      <c r="D36" s="30"/>
      <c r="E36" s="28" t="s">
        <v>520</v>
      </c>
      <c r="F36" s="28" t="s">
        <v>521</v>
      </c>
      <c r="G36" s="32" t="s">
        <v>1546</v>
      </c>
      <c r="H36" s="28"/>
      <c r="I36" s="28"/>
      <c r="J36" s="28"/>
      <c r="K36" s="32"/>
      <c r="L36" s="28"/>
      <c r="M36" s="28"/>
      <c r="N36" s="28"/>
      <c r="O36" s="27"/>
      <c r="P36" s="28"/>
      <c r="Q36" s="28"/>
    </row>
    <row r="37" spans="1:17" x14ac:dyDescent="0.2">
      <c r="A37" s="28" t="s">
        <v>501</v>
      </c>
      <c r="B37" s="30" t="s">
        <v>502</v>
      </c>
      <c r="C37" s="30" t="s">
        <v>503</v>
      </c>
      <c r="D37" s="30"/>
      <c r="E37" s="28" t="s">
        <v>524</v>
      </c>
      <c r="F37" s="28" t="s">
        <v>525</v>
      </c>
      <c r="G37" s="32" t="s">
        <v>1547</v>
      </c>
      <c r="H37" s="28"/>
      <c r="I37" s="28"/>
      <c r="J37" s="28"/>
      <c r="K37" s="32"/>
      <c r="L37" s="28"/>
      <c r="M37" s="28"/>
      <c r="N37" s="28"/>
      <c r="O37" s="27"/>
      <c r="P37" s="28"/>
      <c r="Q37" s="28"/>
    </row>
    <row r="38" spans="1:17" x14ac:dyDescent="0.2">
      <c r="A38" s="28" t="s">
        <v>509</v>
      </c>
      <c r="B38" s="30" t="s">
        <v>510</v>
      </c>
      <c r="C38" s="30"/>
      <c r="D38" s="30"/>
      <c r="E38" s="28" t="s">
        <v>527</v>
      </c>
      <c r="F38" s="28" t="s">
        <v>1548</v>
      </c>
      <c r="G38" s="32" t="s">
        <v>1549</v>
      </c>
      <c r="H38" s="28"/>
      <c r="I38" s="28"/>
      <c r="J38" s="28"/>
      <c r="K38" s="32"/>
      <c r="L38" s="28"/>
      <c r="M38" s="28"/>
      <c r="N38" s="28"/>
      <c r="O38" s="27"/>
      <c r="P38" s="28"/>
      <c r="Q38" s="28"/>
    </row>
    <row r="39" spans="1:17" x14ac:dyDescent="0.2">
      <c r="A39" s="28" t="s">
        <v>515</v>
      </c>
      <c r="B39" s="30" t="s">
        <v>516</v>
      </c>
      <c r="C39" s="30" t="s">
        <v>1243</v>
      </c>
      <c r="D39" s="30"/>
      <c r="E39" s="28" t="s">
        <v>530</v>
      </c>
      <c r="F39" s="28" t="s">
        <v>531</v>
      </c>
      <c r="G39" s="32" t="s">
        <v>1550</v>
      </c>
      <c r="H39" s="28"/>
      <c r="I39" s="28"/>
      <c r="J39" s="28"/>
      <c r="K39" s="32"/>
      <c r="L39" s="28"/>
      <c r="M39" s="28"/>
      <c r="N39" s="28"/>
      <c r="O39" s="27"/>
      <c r="P39" s="28"/>
      <c r="Q39" s="28"/>
    </row>
    <row r="40" spans="1:17" x14ac:dyDescent="0.2">
      <c r="A40" s="28" t="s">
        <v>518</v>
      </c>
      <c r="B40" s="30" t="s">
        <v>519</v>
      </c>
      <c r="C40" s="30" t="s">
        <v>1244</v>
      </c>
      <c r="D40" s="30"/>
      <c r="E40" s="28" t="s">
        <v>533</v>
      </c>
      <c r="F40" s="28" t="s">
        <v>534</v>
      </c>
      <c r="G40" s="32" t="s">
        <v>1551</v>
      </c>
      <c r="H40" s="28"/>
      <c r="I40" s="28"/>
      <c r="J40" s="28"/>
      <c r="K40" s="32"/>
      <c r="L40" s="28"/>
      <c r="M40" s="28"/>
      <c r="N40" s="28"/>
      <c r="O40" s="27"/>
      <c r="P40" s="28"/>
      <c r="Q40" s="28"/>
    </row>
    <row r="41" spans="1:17" x14ac:dyDescent="0.2">
      <c r="A41" s="28" t="s">
        <v>522</v>
      </c>
      <c r="B41" s="30" t="s">
        <v>523</v>
      </c>
      <c r="C41" s="30" t="s">
        <v>1245</v>
      </c>
      <c r="D41" s="30"/>
      <c r="E41" s="28" t="s">
        <v>536</v>
      </c>
      <c r="F41" s="28" t="s">
        <v>311</v>
      </c>
      <c r="G41" s="32" t="s">
        <v>1552</v>
      </c>
      <c r="H41" s="28"/>
      <c r="I41" s="28"/>
      <c r="J41" s="28"/>
      <c r="K41" s="32"/>
      <c r="L41" s="28"/>
      <c r="M41" s="28"/>
      <c r="N41" s="28"/>
      <c r="O41" s="27"/>
      <c r="P41" s="28"/>
      <c r="Q41" s="28"/>
    </row>
    <row r="42" spans="1:17" x14ac:dyDescent="0.2">
      <c r="A42" s="28" t="s">
        <v>526</v>
      </c>
      <c r="B42" s="30" t="s">
        <v>257</v>
      </c>
      <c r="C42" s="30"/>
      <c r="D42" s="30"/>
      <c r="E42" s="28" t="s">
        <v>537</v>
      </c>
      <c r="F42" s="28" t="s">
        <v>538</v>
      </c>
      <c r="G42" s="32" t="s">
        <v>1553</v>
      </c>
      <c r="H42" s="28"/>
      <c r="I42" s="28"/>
      <c r="J42" s="28"/>
      <c r="K42" s="32"/>
      <c r="L42" s="28"/>
      <c r="M42" s="28"/>
      <c r="N42" s="28"/>
      <c r="O42" s="27"/>
      <c r="P42" s="28"/>
      <c r="Q42" s="28"/>
    </row>
    <row r="43" spans="1:17" x14ac:dyDescent="0.2">
      <c r="A43" s="28" t="s">
        <v>528</v>
      </c>
      <c r="B43" s="30" t="s">
        <v>529</v>
      </c>
      <c r="C43" s="30"/>
      <c r="D43" s="30"/>
      <c r="E43" s="28" t="s">
        <v>541</v>
      </c>
      <c r="F43" s="28" t="s">
        <v>542</v>
      </c>
      <c r="G43" s="32" t="s">
        <v>1554</v>
      </c>
      <c r="H43" s="28"/>
      <c r="I43" s="28"/>
      <c r="J43" s="28"/>
      <c r="K43" s="32"/>
      <c r="L43" s="28"/>
      <c r="M43" s="28"/>
      <c r="N43" s="28"/>
      <c r="O43" s="27"/>
      <c r="P43" s="28"/>
      <c r="Q43" s="28"/>
    </row>
    <row r="44" spans="1:17" x14ac:dyDescent="0.2">
      <c r="A44" s="29" t="s">
        <v>1272</v>
      </c>
      <c r="B44" s="30"/>
      <c r="C44" s="30"/>
      <c r="D44" s="30"/>
      <c r="E44" s="28" t="s">
        <v>545</v>
      </c>
      <c r="F44" s="28" t="s">
        <v>546</v>
      </c>
      <c r="G44" s="32" t="s">
        <v>1555</v>
      </c>
      <c r="H44" s="28"/>
      <c r="I44" s="28"/>
      <c r="J44" s="28"/>
      <c r="K44" s="32"/>
      <c r="L44" s="28"/>
      <c r="M44" s="28"/>
      <c r="N44" s="28"/>
      <c r="O44" s="27"/>
      <c r="P44" s="28"/>
      <c r="Q44" s="28"/>
    </row>
    <row r="45" spans="1:17" x14ac:dyDescent="0.2">
      <c r="A45" s="28" t="s">
        <v>636</v>
      </c>
      <c r="B45" s="30" t="s">
        <v>637</v>
      </c>
      <c r="C45" s="30" t="s">
        <v>1273</v>
      </c>
      <c r="D45" s="30"/>
      <c r="E45" s="28" t="s">
        <v>548</v>
      </c>
      <c r="F45" s="28" t="s">
        <v>549</v>
      </c>
      <c r="G45" s="32" t="s">
        <v>1556</v>
      </c>
      <c r="H45" s="28"/>
      <c r="I45" s="28"/>
      <c r="J45" s="28"/>
      <c r="K45" s="32"/>
      <c r="L45" s="28"/>
      <c r="M45" s="28"/>
      <c r="N45" s="28"/>
      <c r="O45" s="27"/>
      <c r="P45" s="28"/>
      <c r="Q45" s="28"/>
    </row>
    <row r="46" spans="1:17" x14ac:dyDescent="0.2">
      <c r="A46" s="28" t="s">
        <v>640</v>
      </c>
      <c r="B46" s="30" t="s">
        <v>641</v>
      </c>
      <c r="C46" s="30" t="s">
        <v>642</v>
      </c>
      <c r="D46" s="30"/>
      <c r="E46" s="28" t="s">
        <v>552</v>
      </c>
      <c r="F46" s="28" t="s">
        <v>553</v>
      </c>
      <c r="G46" s="32" t="s">
        <v>1557</v>
      </c>
      <c r="H46" s="28"/>
      <c r="I46" s="28"/>
      <c r="J46" s="28"/>
      <c r="K46" s="32"/>
      <c r="L46" s="28"/>
      <c r="M46" s="28"/>
      <c r="N46" s="28"/>
      <c r="O46" s="27"/>
      <c r="P46" s="28"/>
      <c r="Q46" s="28"/>
    </row>
    <row r="47" spans="1:17" x14ac:dyDescent="0.2">
      <c r="A47" s="28" t="s">
        <v>646</v>
      </c>
      <c r="B47" s="30" t="s">
        <v>270</v>
      </c>
      <c r="C47" s="30"/>
      <c r="D47" s="30"/>
      <c r="E47" s="28" t="s">
        <v>556</v>
      </c>
      <c r="F47" s="28" t="s">
        <v>557</v>
      </c>
      <c r="G47" s="32" t="s">
        <v>558</v>
      </c>
      <c r="H47" s="28"/>
      <c r="I47" s="28"/>
      <c r="J47" s="28"/>
      <c r="K47" s="32"/>
      <c r="L47" s="28"/>
      <c r="M47" s="28"/>
      <c r="N47" s="28"/>
      <c r="O47" s="27"/>
      <c r="P47" s="28"/>
      <c r="Q47" s="28"/>
    </row>
    <row r="48" spans="1:17" x14ac:dyDescent="0.2">
      <c r="A48" s="28" t="s">
        <v>649</v>
      </c>
      <c r="B48" s="30" t="s">
        <v>1274</v>
      </c>
      <c r="C48" s="30" t="s">
        <v>1275</v>
      </c>
      <c r="D48" s="30"/>
      <c r="E48" s="28" t="s">
        <v>560</v>
      </c>
      <c r="F48" s="28" t="s">
        <v>561</v>
      </c>
      <c r="G48" s="32" t="s">
        <v>1558</v>
      </c>
      <c r="H48" s="28"/>
      <c r="I48" s="28"/>
      <c r="J48" s="28"/>
      <c r="K48" s="32"/>
      <c r="L48" s="28"/>
      <c r="M48" s="28"/>
      <c r="N48" s="28"/>
      <c r="O48" s="27"/>
      <c r="P48" s="28"/>
      <c r="Q48" s="28"/>
    </row>
    <row r="49" spans="1:17" x14ac:dyDescent="0.2">
      <c r="A49" s="28" t="s">
        <v>653</v>
      </c>
      <c r="B49" s="30" t="s">
        <v>1276</v>
      </c>
      <c r="C49" s="30" t="s">
        <v>1277</v>
      </c>
      <c r="D49" s="30"/>
      <c r="E49" s="28" t="s">
        <v>564</v>
      </c>
      <c r="F49" s="28" t="s">
        <v>565</v>
      </c>
      <c r="G49" s="32" t="s">
        <v>1559</v>
      </c>
      <c r="H49" s="28"/>
      <c r="I49" s="28"/>
      <c r="J49" s="28"/>
      <c r="K49" s="32"/>
      <c r="L49" s="28"/>
      <c r="M49" s="28"/>
      <c r="N49" s="28"/>
      <c r="O49" s="27"/>
      <c r="P49" s="28"/>
      <c r="Q49" s="28"/>
    </row>
    <row r="50" spans="1:17" x14ac:dyDescent="0.2">
      <c r="A50" s="28" t="s">
        <v>657</v>
      </c>
      <c r="B50" s="30" t="s">
        <v>658</v>
      </c>
      <c r="C50" s="30" t="s">
        <v>1278</v>
      </c>
      <c r="D50" s="30"/>
      <c r="E50" s="28" t="s">
        <v>568</v>
      </c>
      <c r="F50" s="28" t="s">
        <v>569</v>
      </c>
      <c r="G50" s="32" t="s">
        <v>1560</v>
      </c>
      <c r="H50" s="28"/>
      <c r="I50" s="28"/>
      <c r="J50" s="28"/>
      <c r="K50" s="32"/>
      <c r="L50" s="28"/>
      <c r="M50" s="28"/>
      <c r="N50" s="28"/>
      <c r="O50" s="27"/>
      <c r="P50" s="28"/>
      <c r="Q50" s="28"/>
    </row>
    <row r="51" spans="1:17" x14ac:dyDescent="0.2">
      <c r="A51" s="28" t="s">
        <v>1279</v>
      </c>
      <c r="B51" s="30" t="s">
        <v>661</v>
      </c>
      <c r="C51" s="30" t="s">
        <v>1280</v>
      </c>
      <c r="D51" s="30"/>
      <c r="E51" s="28" t="s">
        <v>572</v>
      </c>
      <c r="F51" s="28" t="s">
        <v>573</v>
      </c>
      <c r="G51" s="32" t="s">
        <v>1561</v>
      </c>
      <c r="H51" s="28"/>
      <c r="I51" s="28"/>
      <c r="J51" s="28"/>
      <c r="K51" s="32"/>
      <c r="L51" s="28"/>
      <c r="M51" s="28"/>
      <c r="N51" s="28"/>
      <c r="O51" s="27"/>
      <c r="P51" s="28"/>
      <c r="Q51" s="28"/>
    </row>
    <row r="52" spans="1:17" x14ac:dyDescent="0.2">
      <c r="A52" s="28" t="s">
        <v>345</v>
      </c>
      <c r="B52" s="30" t="s">
        <v>346</v>
      </c>
      <c r="C52" s="30" t="s">
        <v>347</v>
      </c>
      <c r="D52" s="30"/>
      <c r="E52" s="28" t="s">
        <v>574</v>
      </c>
      <c r="F52" s="28" t="s">
        <v>1562</v>
      </c>
      <c r="G52" s="32" t="s">
        <v>1563</v>
      </c>
      <c r="H52" s="28"/>
      <c r="I52" s="28"/>
      <c r="J52" s="28"/>
      <c r="K52" s="32"/>
      <c r="L52" s="28"/>
      <c r="M52" s="28"/>
      <c r="N52" s="28"/>
      <c r="O52" s="33"/>
      <c r="P52" s="33"/>
      <c r="Q52" s="33"/>
    </row>
    <row r="53" spans="1:17" x14ac:dyDescent="0.2">
      <c r="A53" s="28" t="s">
        <v>1281</v>
      </c>
      <c r="B53" s="30" t="s">
        <v>664</v>
      </c>
      <c r="C53" s="30"/>
      <c r="D53" s="30"/>
      <c r="E53" s="28" t="s">
        <v>577</v>
      </c>
      <c r="F53" s="28" t="s">
        <v>578</v>
      </c>
      <c r="G53" s="32" t="s">
        <v>1564</v>
      </c>
      <c r="H53" s="28"/>
      <c r="I53" s="28"/>
      <c r="J53" s="28"/>
      <c r="K53" s="32"/>
      <c r="L53" s="28"/>
      <c r="M53" s="28"/>
      <c r="N53" s="28"/>
      <c r="O53" s="33"/>
      <c r="P53" s="33"/>
      <c r="Q53" s="33"/>
    </row>
    <row r="54" spans="1:17" x14ac:dyDescent="0.2">
      <c r="A54" s="28" t="s">
        <v>667</v>
      </c>
      <c r="B54" s="30" t="s">
        <v>1282</v>
      </c>
      <c r="C54" s="30" t="s">
        <v>668</v>
      </c>
      <c r="D54" s="30"/>
      <c r="E54" s="28" t="s">
        <v>579</v>
      </c>
      <c r="F54" s="28" t="s">
        <v>580</v>
      </c>
      <c r="G54" s="32" t="s">
        <v>1565</v>
      </c>
      <c r="H54" s="28"/>
      <c r="I54" s="28"/>
      <c r="J54" s="28"/>
      <c r="K54" s="32"/>
      <c r="L54" s="28"/>
      <c r="M54" s="28"/>
      <c r="N54" s="28"/>
      <c r="O54" s="33"/>
      <c r="P54" s="33"/>
      <c r="Q54" s="33"/>
    </row>
    <row r="55" spans="1:17" x14ac:dyDescent="0.2">
      <c r="A55" s="28" t="s">
        <v>671</v>
      </c>
      <c r="B55" s="30" t="s">
        <v>672</v>
      </c>
      <c r="C55" s="30" t="s">
        <v>673</v>
      </c>
      <c r="D55" s="30"/>
      <c r="E55" s="28" t="s">
        <v>582</v>
      </c>
      <c r="F55" s="28" t="s">
        <v>1566</v>
      </c>
      <c r="G55" s="32" t="s">
        <v>1567</v>
      </c>
      <c r="H55" s="28"/>
      <c r="I55" s="28"/>
      <c r="J55" s="28"/>
      <c r="K55" s="32"/>
      <c r="L55" s="28"/>
      <c r="M55" s="28"/>
      <c r="N55" s="28"/>
      <c r="O55" s="27"/>
      <c r="P55" s="28"/>
      <c r="Q55" s="28"/>
    </row>
    <row r="56" spans="1:17" x14ac:dyDescent="0.2">
      <c r="A56" s="28" t="s">
        <v>682</v>
      </c>
      <c r="B56" s="30" t="s">
        <v>1283</v>
      </c>
      <c r="C56" s="30"/>
      <c r="D56" s="30"/>
      <c r="E56" s="28" t="s">
        <v>585</v>
      </c>
      <c r="F56" s="28" t="s">
        <v>586</v>
      </c>
      <c r="G56" s="32" t="s">
        <v>1568</v>
      </c>
      <c r="H56" s="28"/>
      <c r="I56" s="28"/>
      <c r="J56" s="28"/>
      <c r="K56" s="32"/>
      <c r="L56" s="28"/>
      <c r="M56" s="28"/>
      <c r="N56" s="28"/>
      <c r="O56" s="27"/>
      <c r="P56" s="28"/>
      <c r="Q56" s="28"/>
    </row>
    <row r="57" spans="1:17" x14ac:dyDescent="0.2">
      <c r="A57" s="28" t="s">
        <v>685</v>
      </c>
      <c r="B57" s="30" t="s">
        <v>686</v>
      </c>
      <c r="C57" s="30" t="s">
        <v>1273</v>
      </c>
      <c r="D57" s="30"/>
      <c r="E57" s="28" t="s">
        <v>589</v>
      </c>
      <c r="F57" s="28" t="s">
        <v>590</v>
      </c>
      <c r="G57" s="32" t="s">
        <v>1569</v>
      </c>
      <c r="H57" s="28"/>
      <c r="I57" s="28"/>
      <c r="J57" s="28"/>
      <c r="K57" s="32"/>
      <c r="L57" s="28"/>
      <c r="M57" s="28"/>
      <c r="N57" s="28"/>
      <c r="O57" s="27"/>
      <c r="P57" s="28"/>
      <c r="Q57" s="28"/>
    </row>
    <row r="58" spans="1:17" x14ac:dyDescent="0.2">
      <c r="A58" s="28" t="s">
        <v>688</v>
      </c>
      <c r="B58" s="30" t="s">
        <v>689</v>
      </c>
      <c r="C58" s="30" t="s">
        <v>690</v>
      </c>
      <c r="D58" s="30"/>
      <c r="E58" s="28" t="s">
        <v>591</v>
      </c>
      <c r="F58" s="28" t="s">
        <v>592</v>
      </c>
      <c r="G58" s="32" t="s">
        <v>1570</v>
      </c>
      <c r="H58" s="28"/>
      <c r="I58" s="28"/>
      <c r="J58" s="28"/>
      <c r="K58" s="32"/>
      <c r="L58" s="28"/>
      <c r="M58" s="28"/>
      <c r="N58" s="28"/>
      <c r="O58" s="27"/>
      <c r="P58" s="28"/>
      <c r="Q58" s="28"/>
    </row>
    <row r="59" spans="1:17" x14ac:dyDescent="0.2">
      <c r="A59" s="28" t="s">
        <v>691</v>
      </c>
      <c r="B59" s="30" t="s">
        <v>1284</v>
      </c>
      <c r="C59" s="30" t="s">
        <v>1285</v>
      </c>
      <c r="D59" s="30"/>
      <c r="E59" s="28" t="s">
        <v>593</v>
      </c>
      <c r="F59" s="28" t="s">
        <v>594</v>
      </c>
      <c r="G59" s="32" t="s">
        <v>1571</v>
      </c>
      <c r="H59" s="28"/>
      <c r="I59" s="28"/>
      <c r="J59" s="28"/>
      <c r="K59" s="32"/>
      <c r="L59" s="28"/>
      <c r="M59" s="28"/>
      <c r="N59" s="28"/>
      <c r="O59" s="27"/>
      <c r="P59" s="28"/>
      <c r="Q59" s="28"/>
    </row>
    <row r="60" spans="1:17" x14ac:dyDescent="0.2">
      <c r="A60" s="28" t="s">
        <v>695</v>
      </c>
      <c r="B60" s="30" t="s">
        <v>1286</v>
      </c>
      <c r="C60" s="30"/>
      <c r="D60" s="30"/>
      <c r="E60" s="28" t="s">
        <v>597</v>
      </c>
      <c r="F60" s="28" t="s">
        <v>598</v>
      </c>
      <c r="G60" s="32" t="s">
        <v>1572</v>
      </c>
      <c r="H60" s="28"/>
      <c r="I60" s="28"/>
      <c r="J60" s="28"/>
      <c r="K60" s="32"/>
      <c r="L60" s="28"/>
      <c r="M60" s="28"/>
      <c r="N60" s="28"/>
      <c r="O60" s="27"/>
      <c r="P60" s="28"/>
      <c r="Q60" s="28"/>
    </row>
    <row r="61" spans="1:17" x14ac:dyDescent="0.2">
      <c r="A61" s="28" t="s">
        <v>698</v>
      </c>
      <c r="B61" s="30" t="s">
        <v>272</v>
      </c>
      <c r="C61" s="30"/>
      <c r="D61" s="30"/>
      <c r="E61" s="28" t="s">
        <v>601</v>
      </c>
      <c r="F61" s="28" t="s">
        <v>1573</v>
      </c>
      <c r="G61" s="32" t="s">
        <v>1574</v>
      </c>
      <c r="H61" s="28"/>
      <c r="I61" s="28"/>
      <c r="J61" s="28"/>
      <c r="K61" s="32"/>
      <c r="L61" s="28"/>
      <c r="M61" s="28"/>
      <c r="N61" s="28"/>
      <c r="O61" s="27"/>
      <c r="P61" s="28"/>
      <c r="Q61" s="28"/>
    </row>
    <row r="62" spans="1:17" x14ac:dyDescent="0.2">
      <c r="A62" s="28" t="s">
        <v>702</v>
      </c>
      <c r="B62" s="30" t="s">
        <v>703</v>
      </c>
      <c r="C62" s="30" t="s">
        <v>704</v>
      </c>
      <c r="D62" s="30"/>
      <c r="E62" s="28" t="s">
        <v>603</v>
      </c>
      <c r="F62" s="28" t="s">
        <v>1575</v>
      </c>
      <c r="G62" s="32" t="s">
        <v>1576</v>
      </c>
      <c r="H62" s="28"/>
      <c r="I62" s="28"/>
      <c r="J62" s="28"/>
      <c r="K62" s="32"/>
      <c r="L62" s="28"/>
      <c r="M62" s="28"/>
      <c r="N62" s="28"/>
      <c r="O62" s="27"/>
      <c r="P62" s="28"/>
      <c r="Q62" s="28"/>
    </row>
    <row r="63" spans="1:17" x14ac:dyDescent="0.2">
      <c r="A63" s="28" t="s">
        <v>707</v>
      </c>
      <c r="B63" s="30" t="s">
        <v>708</v>
      </c>
      <c r="C63" s="30"/>
      <c r="D63" s="30"/>
      <c r="E63" s="28" t="s">
        <v>605</v>
      </c>
      <c r="F63" s="28" t="s">
        <v>1577</v>
      </c>
      <c r="G63" s="32" t="s">
        <v>1578</v>
      </c>
      <c r="H63" s="28"/>
      <c r="I63" s="28"/>
      <c r="J63" s="28"/>
      <c r="K63" s="32"/>
      <c r="L63" s="28"/>
      <c r="M63" s="28"/>
      <c r="N63" s="28"/>
      <c r="O63" s="27"/>
      <c r="P63" s="28"/>
      <c r="Q63" s="28"/>
    </row>
    <row r="64" spans="1:17" x14ac:dyDescent="0.2">
      <c r="A64" s="28" t="s">
        <v>711</v>
      </c>
      <c r="B64" s="30" t="s">
        <v>712</v>
      </c>
      <c r="C64" s="30" t="s">
        <v>713</v>
      </c>
      <c r="D64" s="30"/>
      <c r="E64" s="28" t="s">
        <v>607</v>
      </c>
      <c r="F64" s="28" t="s">
        <v>608</v>
      </c>
      <c r="G64" s="32" t="s">
        <v>609</v>
      </c>
      <c r="H64" s="28"/>
      <c r="I64" s="28"/>
      <c r="J64" s="28"/>
      <c r="K64" s="32"/>
      <c r="L64" s="28"/>
      <c r="M64" s="28"/>
      <c r="N64" s="28"/>
      <c r="O64" s="27"/>
      <c r="P64" s="28"/>
      <c r="Q64" s="28"/>
    </row>
    <row r="65" spans="1:17" x14ac:dyDescent="0.2">
      <c r="A65" s="28" t="s">
        <v>716</v>
      </c>
      <c r="B65" s="30" t="s">
        <v>717</v>
      </c>
      <c r="C65" s="30" t="s">
        <v>1287</v>
      </c>
      <c r="D65" s="30"/>
      <c r="E65" s="28" t="s">
        <v>612</v>
      </c>
      <c r="F65" s="28" t="s">
        <v>1579</v>
      </c>
      <c r="G65" s="32" t="s">
        <v>1580</v>
      </c>
      <c r="H65" s="28"/>
      <c r="I65" s="28"/>
      <c r="J65" s="28"/>
      <c r="K65" s="32"/>
      <c r="L65" s="28"/>
      <c r="M65" s="28"/>
      <c r="N65" s="28"/>
      <c r="O65" s="27"/>
      <c r="P65" s="28"/>
      <c r="Q65" s="28"/>
    </row>
    <row r="66" spans="1:17" x14ac:dyDescent="0.2">
      <c r="A66" s="28" t="s">
        <v>720</v>
      </c>
      <c r="B66" s="30" t="s">
        <v>721</v>
      </c>
      <c r="C66" s="30" t="s">
        <v>1288</v>
      </c>
      <c r="D66" s="30"/>
      <c r="E66" s="28" t="s">
        <v>614</v>
      </c>
      <c r="F66" s="28" t="s">
        <v>615</v>
      </c>
      <c r="G66" s="32" t="s">
        <v>1581</v>
      </c>
      <c r="H66" s="28"/>
      <c r="I66" s="28"/>
      <c r="J66" s="28"/>
      <c r="K66" s="32"/>
      <c r="L66" s="28"/>
      <c r="M66" s="28"/>
      <c r="N66" s="28"/>
      <c r="O66" s="27"/>
      <c r="P66" s="28"/>
      <c r="Q66" s="28"/>
    </row>
    <row r="67" spans="1:17" x14ac:dyDescent="0.2">
      <c r="A67" s="28" t="s">
        <v>724</v>
      </c>
      <c r="B67" s="30" t="s">
        <v>273</v>
      </c>
      <c r="C67" s="30"/>
      <c r="D67" s="30"/>
      <c r="E67" s="28" t="s">
        <v>1582</v>
      </c>
      <c r="F67" s="28" t="s">
        <v>1583</v>
      </c>
      <c r="G67" s="32"/>
      <c r="H67" s="28"/>
      <c r="I67" s="28"/>
      <c r="J67" s="28"/>
      <c r="K67" s="32"/>
      <c r="L67" s="28"/>
      <c r="M67" s="28"/>
      <c r="N67" s="28"/>
      <c r="O67" s="27"/>
      <c r="P67" s="28"/>
      <c r="Q67" s="28"/>
    </row>
    <row r="68" spans="1:17" x14ac:dyDescent="0.2">
      <c r="A68" s="28" t="s">
        <v>1289</v>
      </c>
      <c r="B68" s="30" t="s">
        <v>758</v>
      </c>
      <c r="C68" s="30" t="s">
        <v>1290</v>
      </c>
      <c r="D68" s="30"/>
      <c r="E68" s="28" t="s">
        <v>616</v>
      </c>
      <c r="F68" s="28" t="s">
        <v>617</v>
      </c>
      <c r="G68" s="32" t="s">
        <v>1584</v>
      </c>
      <c r="H68" s="28"/>
      <c r="I68" s="28"/>
      <c r="J68" s="28"/>
      <c r="K68" s="32"/>
      <c r="L68" s="28"/>
      <c r="M68" s="28"/>
      <c r="N68" s="28"/>
      <c r="O68" s="27"/>
      <c r="P68" s="28"/>
      <c r="Q68" s="28"/>
    </row>
    <row r="69" spans="1:17" x14ac:dyDescent="0.2">
      <c r="A69" s="28" t="s">
        <v>728</v>
      </c>
      <c r="B69" s="35" t="s">
        <v>1291</v>
      </c>
      <c r="C69" s="35" t="s">
        <v>1292</v>
      </c>
      <c r="D69" s="30"/>
      <c r="E69" s="28" t="s">
        <v>621</v>
      </c>
      <c r="F69" s="28" t="s">
        <v>622</v>
      </c>
      <c r="G69" s="32" t="s">
        <v>1585</v>
      </c>
      <c r="H69" s="28"/>
      <c r="I69" s="28"/>
      <c r="J69" s="28"/>
      <c r="K69" s="32"/>
      <c r="L69" s="28"/>
      <c r="M69" s="28"/>
      <c r="N69" s="28"/>
      <c r="O69" s="27"/>
      <c r="P69" s="28"/>
      <c r="Q69" s="28"/>
    </row>
    <row r="70" spans="1:17" x14ac:dyDescent="0.2">
      <c r="A70" s="28" t="s">
        <v>734</v>
      </c>
      <c r="B70" s="30" t="s">
        <v>274</v>
      </c>
      <c r="C70" s="30" t="s">
        <v>1293</v>
      </c>
      <c r="D70" s="30"/>
      <c r="E70" s="28" t="s">
        <v>624</v>
      </c>
      <c r="F70" s="28" t="s">
        <v>625</v>
      </c>
      <c r="G70" s="32" t="s">
        <v>626</v>
      </c>
      <c r="H70" s="28"/>
      <c r="I70" s="28"/>
      <c r="J70" s="28"/>
      <c r="K70" s="32"/>
      <c r="L70" s="28"/>
      <c r="M70" s="28"/>
      <c r="N70" s="28"/>
      <c r="O70" s="27"/>
      <c r="P70" s="28"/>
      <c r="Q70" s="28"/>
    </row>
    <row r="71" spans="1:17" x14ac:dyDescent="0.2">
      <c r="A71" s="28" t="s">
        <v>738</v>
      </c>
      <c r="B71" s="30" t="s">
        <v>739</v>
      </c>
      <c r="C71" s="30" t="s">
        <v>740</v>
      </c>
      <c r="D71" s="30"/>
      <c r="E71" s="28" t="s">
        <v>628</v>
      </c>
      <c r="F71" s="28" t="s">
        <v>629</v>
      </c>
      <c r="G71" s="32" t="s">
        <v>1586</v>
      </c>
      <c r="H71" s="28"/>
      <c r="I71" s="28"/>
      <c r="J71" s="28"/>
      <c r="K71" s="32"/>
      <c r="L71" s="28"/>
      <c r="M71" s="28"/>
      <c r="N71" s="28"/>
      <c r="O71" s="27"/>
      <c r="P71" s="28"/>
      <c r="Q71" s="28"/>
    </row>
    <row r="72" spans="1:17" x14ac:dyDescent="0.2">
      <c r="A72" s="28" t="s">
        <v>744</v>
      </c>
      <c r="B72" s="30" t="s">
        <v>745</v>
      </c>
      <c r="C72" s="30" t="s">
        <v>1294</v>
      </c>
      <c r="D72" s="30"/>
      <c r="E72" s="28" t="s">
        <v>1587</v>
      </c>
      <c r="F72" s="28" t="s">
        <v>1588</v>
      </c>
      <c r="G72" s="32" t="s">
        <v>1589</v>
      </c>
      <c r="H72" s="28"/>
      <c r="I72" s="28"/>
      <c r="J72" s="28"/>
      <c r="K72" s="32"/>
      <c r="L72" s="28"/>
      <c r="M72" s="28"/>
      <c r="N72" s="28"/>
      <c r="O72" s="27"/>
      <c r="P72" s="28"/>
      <c r="Q72" s="28"/>
    </row>
    <row r="73" spans="1:17" x14ac:dyDescent="0.2">
      <c r="A73" s="28" t="s">
        <v>748</v>
      </c>
      <c r="B73" s="30" t="s">
        <v>749</v>
      </c>
      <c r="C73" s="30" t="s">
        <v>750</v>
      </c>
      <c r="D73" s="30"/>
      <c r="E73" s="28" t="s">
        <v>632</v>
      </c>
      <c r="F73" s="28" t="s">
        <v>633</v>
      </c>
      <c r="G73" s="32" t="s">
        <v>1590</v>
      </c>
      <c r="H73" s="28"/>
      <c r="I73" s="28"/>
      <c r="J73" s="28"/>
      <c r="K73" s="34"/>
      <c r="L73" s="28"/>
      <c r="M73" s="28"/>
      <c r="N73" s="28"/>
      <c r="O73" s="27"/>
      <c r="P73" s="28"/>
      <c r="Q73" s="28"/>
    </row>
    <row r="74" spans="1:17" x14ac:dyDescent="0.2">
      <c r="A74" s="28" t="s">
        <v>753</v>
      </c>
      <c r="B74" s="30" t="s">
        <v>754</v>
      </c>
      <c r="C74" s="30" t="s">
        <v>1295</v>
      </c>
      <c r="D74" s="30"/>
      <c r="E74" s="29" t="s">
        <v>635</v>
      </c>
      <c r="F74" s="28"/>
      <c r="G74" s="32"/>
      <c r="H74" s="28"/>
      <c r="I74" s="28"/>
      <c r="J74" s="28"/>
      <c r="K74" s="32"/>
      <c r="L74" s="28"/>
      <c r="M74" s="28"/>
      <c r="N74" s="28"/>
      <c r="O74" s="27"/>
      <c r="P74" s="28"/>
      <c r="Q74" s="28"/>
    </row>
    <row r="75" spans="1:17" x14ac:dyDescent="0.2">
      <c r="A75" s="28" t="s">
        <v>761</v>
      </c>
      <c r="B75" s="30" t="s">
        <v>1296</v>
      </c>
      <c r="C75" s="30" t="s">
        <v>1297</v>
      </c>
      <c r="D75" s="30"/>
      <c r="E75" s="28" t="s">
        <v>638</v>
      </c>
      <c r="F75" s="28" t="s">
        <v>639</v>
      </c>
      <c r="G75" s="32" t="s">
        <v>1591</v>
      </c>
      <c r="H75" s="28"/>
      <c r="I75" s="28"/>
      <c r="J75" s="28"/>
      <c r="K75" s="32"/>
      <c r="L75" s="28"/>
      <c r="M75" s="28"/>
      <c r="N75" s="28"/>
      <c r="O75" s="27"/>
      <c r="P75" s="28"/>
      <c r="Q75" s="28"/>
    </row>
    <row r="76" spans="1:17" x14ac:dyDescent="0.2">
      <c r="A76" s="28" t="s">
        <v>764</v>
      </c>
      <c r="B76" s="30" t="s">
        <v>275</v>
      </c>
      <c r="C76" s="30"/>
      <c r="D76" s="30"/>
      <c r="E76" s="28" t="s">
        <v>643</v>
      </c>
      <c r="F76" s="28" t="s">
        <v>644</v>
      </c>
      <c r="G76" s="32" t="s">
        <v>645</v>
      </c>
      <c r="H76" s="28"/>
      <c r="I76" s="28"/>
      <c r="J76" s="28"/>
      <c r="K76" s="32"/>
      <c r="L76" s="28"/>
      <c r="M76" s="28"/>
      <c r="N76" s="28"/>
      <c r="O76" s="27"/>
      <c r="P76" s="28"/>
      <c r="Q76" s="28"/>
    </row>
    <row r="77" spans="1:17" x14ac:dyDescent="0.2">
      <c r="A77" s="28" t="s">
        <v>767</v>
      </c>
      <c r="B77" s="30" t="s">
        <v>768</v>
      </c>
      <c r="C77" s="30" t="s">
        <v>1298</v>
      </c>
      <c r="D77" s="30"/>
      <c r="E77" s="28" t="s">
        <v>647</v>
      </c>
      <c r="F77" s="28" t="s">
        <v>648</v>
      </c>
      <c r="G77" s="32" t="s">
        <v>1592</v>
      </c>
      <c r="H77" s="28"/>
      <c r="I77" s="28"/>
      <c r="J77" s="28"/>
      <c r="K77" s="32"/>
      <c r="L77" s="28"/>
      <c r="M77" s="28"/>
      <c r="N77" s="28"/>
      <c r="O77" s="27"/>
      <c r="P77" s="28"/>
      <c r="Q77" s="28"/>
    </row>
    <row r="78" spans="1:17" x14ac:dyDescent="0.2">
      <c r="A78" s="28" t="s">
        <v>771</v>
      </c>
      <c r="B78" s="30" t="s">
        <v>772</v>
      </c>
      <c r="C78" s="30" t="s">
        <v>1299</v>
      </c>
      <c r="D78" s="30"/>
      <c r="E78" s="28" t="s">
        <v>650</v>
      </c>
      <c r="F78" s="28" t="s">
        <v>651</v>
      </c>
      <c r="G78" s="32" t="s">
        <v>652</v>
      </c>
      <c r="H78" s="28"/>
      <c r="I78" s="28"/>
      <c r="J78" s="28"/>
      <c r="K78" s="32"/>
      <c r="L78" s="28"/>
      <c r="M78" s="28"/>
      <c r="N78" s="28"/>
      <c r="O78" s="27"/>
      <c r="P78" s="28"/>
      <c r="Q78" s="28"/>
    </row>
    <row r="79" spans="1:17" x14ac:dyDescent="0.2">
      <c r="A79" s="28" t="s">
        <v>775</v>
      </c>
      <c r="B79" s="30" t="s">
        <v>776</v>
      </c>
      <c r="C79" s="30" t="s">
        <v>1300</v>
      </c>
      <c r="D79" s="30"/>
      <c r="E79" s="28" t="s">
        <v>654</v>
      </c>
      <c r="F79" s="28" t="s">
        <v>655</v>
      </c>
      <c r="G79" s="32" t="s">
        <v>656</v>
      </c>
      <c r="H79" s="28"/>
      <c r="I79" s="28"/>
      <c r="J79" s="28"/>
      <c r="K79" s="32"/>
      <c r="L79" s="28"/>
      <c r="M79" s="28"/>
      <c r="N79" s="28"/>
      <c r="O79" s="27"/>
      <c r="P79" s="28"/>
      <c r="Q79" s="28"/>
    </row>
    <row r="80" spans="1:17" x14ac:dyDescent="0.2">
      <c r="A80" s="28" t="s">
        <v>779</v>
      </c>
      <c r="B80" s="30" t="s">
        <v>780</v>
      </c>
      <c r="C80" s="30" t="s">
        <v>781</v>
      </c>
      <c r="D80" s="30"/>
      <c r="E80" s="28" t="s">
        <v>659</v>
      </c>
      <c r="F80" s="28" t="s">
        <v>660</v>
      </c>
      <c r="G80" s="32" t="s">
        <v>1593</v>
      </c>
      <c r="H80" s="28"/>
      <c r="I80" s="28"/>
      <c r="J80" s="28"/>
      <c r="K80" s="32"/>
      <c r="L80" s="28"/>
      <c r="M80" s="28"/>
      <c r="N80" s="28"/>
      <c r="O80" s="27"/>
      <c r="P80" s="28"/>
      <c r="Q80" s="28"/>
    </row>
    <row r="81" spans="1:17" x14ac:dyDescent="0.2">
      <c r="A81" s="28" t="s">
        <v>782</v>
      </c>
      <c r="B81" s="30" t="s">
        <v>783</v>
      </c>
      <c r="C81" s="30" t="s">
        <v>784</v>
      </c>
      <c r="D81" s="30"/>
      <c r="E81" s="28" t="s">
        <v>662</v>
      </c>
      <c r="F81" s="28" t="s">
        <v>663</v>
      </c>
      <c r="G81" s="32" t="s">
        <v>1594</v>
      </c>
      <c r="H81" s="28"/>
      <c r="I81" s="28"/>
      <c r="J81" s="28"/>
      <c r="K81" s="32"/>
      <c r="L81" s="28"/>
      <c r="M81" s="28"/>
      <c r="N81" s="28"/>
      <c r="O81" s="27"/>
      <c r="P81" s="28"/>
      <c r="Q81" s="28"/>
    </row>
    <row r="82" spans="1:17" x14ac:dyDescent="0.2">
      <c r="A82" s="28" t="s">
        <v>785</v>
      </c>
      <c r="B82" s="30" t="s">
        <v>1301</v>
      </c>
      <c r="C82" s="30" t="s">
        <v>1302</v>
      </c>
      <c r="D82" s="30"/>
      <c r="E82" s="28" t="s">
        <v>665</v>
      </c>
      <c r="F82" s="28" t="s">
        <v>666</v>
      </c>
      <c r="G82" s="32" t="s">
        <v>1595</v>
      </c>
      <c r="H82" s="28"/>
      <c r="I82" s="28"/>
      <c r="J82" s="28"/>
      <c r="K82" s="32"/>
      <c r="L82" s="28"/>
      <c r="M82" s="28"/>
      <c r="N82" s="28"/>
      <c r="O82" s="27"/>
      <c r="P82" s="28"/>
      <c r="Q82" s="28"/>
    </row>
    <row r="83" spans="1:17" x14ac:dyDescent="0.2">
      <c r="A83" s="28" t="s">
        <v>786</v>
      </c>
      <c r="B83" s="30" t="s">
        <v>787</v>
      </c>
      <c r="C83" s="30" t="s">
        <v>1303</v>
      </c>
      <c r="D83" s="30"/>
      <c r="E83" s="28" t="s">
        <v>669</v>
      </c>
      <c r="F83" s="28" t="s">
        <v>670</v>
      </c>
      <c r="G83" s="32" t="s">
        <v>1596</v>
      </c>
      <c r="H83" s="28"/>
      <c r="I83" s="28"/>
      <c r="J83" s="28"/>
      <c r="K83" s="32"/>
      <c r="L83" s="28"/>
      <c r="M83" s="28"/>
      <c r="N83" s="28"/>
      <c r="O83" s="27"/>
      <c r="P83" s="28"/>
      <c r="Q83" s="28"/>
    </row>
    <row r="84" spans="1:17" x14ac:dyDescent="0.2">
      <c r="A84" s="28" t="s">
        <v>343</v>
      </c>
      <c r="B84" s="30" t="s">
        <v>788</v>
      </c>
      <c r="C84" s="30" t="s">
        <v>344</v>
      </c>
      <c r="D84" s="30"/>
      <c r="E84" s="28" t="s">
        <v>674</v>
      </c>
      <c r="F84" s="28" t="s">
        <v>675</v>
      </c>
      <c r="G84" s="32" t="s">
        <v>676</v>
      </c>
      <c r="H84" s="28"/>
      <c r="I84" s="28"/>
      <c r="J84" s="28"/>
      <c r="K84" s="32"/>
      <c r="L84" s="28"/>
      <c r="M84" s="28"/>
      <c r="N84" s="28"/>
      <c r="O84" s="27"/>
      <c r="P84" s="28"/>
      <c r="Q84" s="28"/>
    </row>
    <row r="85" spans="1:17" x14ac:dyDescent="0.2">
      <c r="A85" s="28" t="s">
        <v>789</v>
      </c>
      <c r="B85" s="30" t="s">
        <v>790</v>
      </c>
      <c r="C85" s="30" t="s">
        <v>791</v>
      </c>
      <c r="D85" s="30"/>
      <c r="E85" s="28" t="s">
        <v>680</v>
      </c>
      <c r="F85" s="28" t="s">
        <v>681</v>
      </c>
      <c r="G85" s="32" t="s">
        <v>1597</v>
      </c>
      <c r="H85" s="28"/>
      <c r="I85" s="28"/>
      <c r="J85" s="28"/>
      <c r="K85" s="32"/>
      <c r="L85" s="28"/>
      <c r="M85" s="28"/>
      <c r="N85" s="28"/>
      <c r="O85" s="27"/>
      <c r="P85" s="28"/>
      <c r="Q85" s="28"/>
    </row>
    <row r="86" spans="1:17" x14ac:dyDescent="0.2">
      <c r="A86" s="28" t="s">
        <v>792</v>
      </c>
      <c r="B86" s="30" t="s">
        <v>793</v>
      </c>
      <c r="C86" s="30" t="s">
        <v>1304</v>
      </c>
      <c r="D86" s="30"/>
      <c r="E86" s="28" t="s">
        <v>683</v>
      </c>
      <c r="F86" s="28" t="s">
        <v>684</v>
      </c>
      <c r="G86" s="32" t="s">
        <v>1598</v>
      </c>
      <c r="H86" s="28"/>
      <c r="I86" s="28"/>
      <c r="J86" s="28"/>
      <c r="K86" s="32"/>
      <c r="L86" s="28"/>
      <c r="M86" s="28"/>
      <c r="N86" s="28"/>
      <c r="O86" s="27"/>
      <c r="P86" s="28"/>
      <c r="Q86" s="28"/>
    </row>
    <row r="87" spans="1:17" x14ac:dyDescent="0.2">
      <c r="A87" s="28" t="s">
        <v>797</v>
      </c>
      <c r="B87" s="30" t="s">
        <v>798</v>
      </c>
      <c r="C87" s="30" t="s">
        <v>1305</v>
      </c>
      <c r="D87" s="30"/>
      <c r="E87" s="28" t="s">
        <v>687</v>
      </c>
      <c r="F87" s="28" t="s">
        <v>1599</v>
      </c>
      <c r="G87" s="32" t="s">
        <v>1600</v>
      </c>
      <c r="H87" s="28"/>
      <c r="I87" s="28"/>
      <c r="J87" s="28"/>
      <c r="K87" s="32"/>
      <c r="L87" s="28"/>
      <c r="M87" s="28"/>
      <c r="N87" s="28"/>
      <c r="O87" s="27"/>
      <c r="P87" s="28"/>
      <c r="Q87" s="28"/>
    </row>
    <row r="88" spans="1:17" x14ac:dyDescent="0.2">
      <c r="A88" s="28" t="s">
        <v>800</v>
      </c>
      <c r="B88" s="30" t="s">
        <v>1306</v>
      </c>
      <c r="C88" s="30" t="s">
        <v>801</v>
      </c>
      <c r="D88" s="30"/>
      <c r="E88" s="28" t="s">
        <v>692</v>
      </c>
      <c r="F88" s="28" t="s">
        <v>693</v>
      </c>
      <c r="G88" s="32" t="s">
        <v>694</v>
      </c>
      <c r="H88" s="28"/>
      <c r="I88" s="28"/>
      <c r="J88" s="28"/>
      <c r="K88" s="32"/>
      <c r="L88" s="28"/>
      <c r="M88" s="28"/>
      <c r="N88" s="28"/>
      <c r="O88" s="27"/>
      <c r="P88" s="28"/>
      <c r="Q88" s="28"/>
    </row>
    <row r="89" spans="1:17" x14ac:dyDescent="0.2">
      <c r="A89" s="28" t="s">
        <v>802</v>
      </c>
      <c r="B89" s="30" t="s">
        <v>803</v>
      </c>
      <c r="C89" s="30" t="s">
        <v>1307</v>
      </c>
      <c r="D89" s="30"/>
      <c r="E89" s="28" t="s">
        <v>696</v>
      </c>
      <c r="F89" s="28" t="s">
        <v>697</v>
      </c>
      <c r="G89" s="32" t="s">
        <v>1601</v>
      </c>
      <c r="H89" s="28"/>
      <c r="I89" s="28"/>
      <c r="J89" s="28"/>
      <c r="K89" s="32"/>
      <c r="L89" s="28"/>
      <c r="M89" s="28"/>
      <c r="N89" s="28"/>
      <c r="O89" s="27"/>
      <c r="P89" s="28"/>
      <c r="Q89" s="28"/>
    </row>
    <row r="90" spans="1:17" x14ac:dyDescent="0.2">
      <c r="A90" s="28" t="s">
        <v>805</v>
      </c>
      <c r="B90" s="30" t="s">
        <v>806</v>
      </c>
      <c r="C90" s="30" t="s">
        <v>807</v>
      </c>
      <c r="D90" s="30"/>
      <c r="E90" s="28" t="s">
        <v>699</v>
      </c>
      <c r="F90" s="28" t="s">
        <v>700</v>
      </c>
      <c r="G90" s="32" t="s">
        <v>701</v>
      </c>
      <c r="H90" s="28"/>
      <c r="I90" s="28"/>
      <c r="J90" s="28"/>
      <c r="K90" s="32"/>
      <c r="L90" s="28"/>
      <c r="M90" s="28"/>
      <c r="N90" s="28"/>
      <c r="O90" s="27"/>
      <c r="P90" s="28"/>
      <c r="Q90" s="28"/>
    </row>
    <row r="91" spans="1:17" x14ac:dyDescent="0.2">
      <c r="A91" s="28" t="s">
        <v>808</v>
      </c>
      <c r="B91" s="30" t="s">
        <v>1308</v>
      </c>
      <c r="C91" s="30" t="s">
        <v>297</v>
      </c>
      <c r="D91" s="30"/>
      <c r="E91" s="28" t="s">
        <v>705</v>
      </c>
      <c r="F91" s="28" t="s">
        <v>706</v>
      </c>
      <c r="G91" s="32" t="s">
        <v>1602</v>
      </c>
      <c r="H91" s="28"/>
      <c r="I91" s="28"/>
      <c r="J91" s="28"/>
      <c r="K91" s="32"/>
      <c r="L91" s="28"/>
      <c r="M91" s="28"/>
      <c r="N91" s="28"/>
      <c r="O91" s="27"/>
      <c r="P91" s="28"/>
      <c r="Q91" s="28"/>
    </row>
    <row r="92" spans="1:17" x14ac:dyDescent="0.2">
      <c r="A92" s="28" t="s">
        <v>1689</v>
      </c>
      <c r="B92" s="30" t="s">
        <v>1690</v>
      </c>
      <c r="C92" s="30" t="s">
        <v>1691</v>
      </c>
      <c r="D92" s="30"/>
      <c r="E92" s="28" t="s">
        <v>709</v>
      </c>
      <c r="F92" s="28" t="s">
        <v>710</v>
      </c>
      <c r="G92" s="32" t="s">
        <v>1603</v>
      </c>
      <c r="H92" s="28"/>
      <c r="I92" s="28"/>
      <c r="J92" s="28"/>
      <c r="K92" s="32"/>
      <c r="L92" s="28"/>
      <c r="M92" s="28"/>
      <c r="N92" s="28"/>
      <c r="O92" s="27"/>
      <c r="P92" s="28"/>
      <c r="Q92" s="28"/>
    </row>
    <row r="93" spans="1:17" x14ac:dyDescent="0.2">
      <c r="A93" s="28" t="s">
        <v>1309</v>
      </c>
      <c r="B93" s="30" t="s">
        <v>1310</v>
      </c>
      <c r="C93" s="30"/>
      <c r="D93" s="30"/>
      <c r="E93" s="28" t="s">
        <v>714</v>
      </c>
      <c r="F93" s="28" t="s">
        <v>715</v>
      </c>
      <c r="G93" s="32" t="s">
        <v>1604</v>
      </c>
      <c r="H93" s="28"/>
      <c r="I93" s="28"/>
      <c r="J93" s="28"/>
      <c r="K93" s="32"/>
      <c r="L93" s="28"/>
      <c r="M93" s="28"/>
      <c r="N93" s="28"/>
      <c r="O93" s="27"/>
      <c r="P93" s="28"/>
      <c r="Q93" s="28"/>
    </row>
    <row r="94" spans="1:17" x14ac:dyDescent="0.2">
      <c r="A94" s="28" t="s">
        <v>810</v>
      </c>
      <c r="B94" s="30" t="s">
        <v>811</v>
      </c>
      <c r="C94" s="30" t="s">
        <v>791</v>
      </c>
      <c r="D94" s="30"/>
      <c r="E94" s="28" t="s">
        <v>718</v>
      </c>
      <c r="F94" s="28" t="s">
        <v>719</v>
      </c>
      <c r="G94" s="32" t="s">
        <v>1605</v>
      </c>
      <c r="H94" s="28"/>
      <c r="I94" s="28"/>
      <c r="J94" s="28"/>
      <c r="K94" s="32"/>
      <c r="L94" s="28"/>
      <c r="M94" s="28"/>
      <c r="N94" s="28"/>
      <c r="O94" s="27"/>
      <c r="P94" s="28"/>
      <c r="Q94" s="28"/>
    </row>
    <row r="95" spans="1:17" x14ac:dyDescent="0.2">
      <c r="A95" s="28" t="s">
        <v>1311</v>
      </c>
      <c r="B95" s="30" t="s">
        <v>1312</v>
      </c>
      <c r="C95" s="30" t="s">
        <v>1313</v>
      </c>
      <c r="D95" s="30"/>
      <c r="E95" s="28" t="s">
        <v>722</v>
      </c>
      <c r="F95" s="28" t="s">
        <v>723</v>
      </c>
      <c r="G95" s="32" t="s">
        <v>1606</v>
      </c>
      <c r="H95" s="28"/>
      <c r="I95" s="28"/>
      <c r="J95" s="28"/>
      <c r="K95" s="32"/>
      <c r="L95" s="28"/>
      <c r="M95" s="28"/>
      <c r="N95" s="28"/>
      <c r="O95" s="27"/>
      <c r="P95" s="28"/>
      <c r="Q95" s="28"/>
    </row>
    <row r="96" spans="1:17" x14ac:dyDescent="0.2">
      <c r="A96" s="28" t="s">
        <v>1646</v>
      </c>
      <c r="B96" s="30" t="s">
        <v>1647</v>
      </c>
      <c r="C96" s="30" t="s">
        <v>1648</v>
      </c>
      <c r="D96" s="30"/>
      <c r="E96" s="28" t="s">
        <v>725</v>
      </c>
      <c r="F96" s="28" t="s">
        <v>726</v>
      </c>
      <c r="G96" s="32" t="s">
        <v>727</v>
      </c>
      <c r="H96" s="28"/>
      <c r="I96" s="28"/>
      <c r="J96" s="28"/>
      <c r="K96" s="32"/>
      <c r="L96" s="28"/>
      <c r="M96" s="28"/>
      <c r="N96" s="28"/>
      <c r="O96" s="27"/>
      <c r="P96" s="28"/>
      <c r="Q96" s="28"/>
    </row>
    <row r="97" spans="1:17" x14ac:dyDescent="0.2">
      <c r="A97" s="28" t="s">
        <v>812</v>
      </c>
      <c r="B97" s="30" t="s">
        <v>280</v>
      </c>
      <c r="C97" s="30" t="s">
        <v>1314</v>
      </c>
      <c r="D97" s="30"/>
      <c r="E97" s="28" t="s">
        <v>729</v>
      </c>
      <c r="F97" s="28" t="s">
        <v>730</v>
      </c>
      <c r="G97" s="32" t="s">
        <v>1607</v>
      </c>
      <c r="H97" s="28"/>
      <c r="I97" s="28"/>
      <c r="J97" s="28"/>
      <c r="K97" s="32"/>
      <c r="L97" s="28"/>
      <c r="M97" s="28"/>
      <c r="N97" s="28"/>
      <c r="O97" s="27"/>
      <c r="P97" s="28"/>
      <c r="Q97" s="28"/>
    </row>
    <row r="98" spans="1:17" x14ac:dyDescent="0.2">
      <c r="A98" s="28" t="s">
        <v>813</v>
      </c>
      <c r="B98" s="30" t="s">
        <v>281</v>
      </c>
      <c r="C98" s="30" t="s">
        <v>791</v>
      </c>
      <c r="D98" s="30"/>
      <c r="E98" s="28" t="s">
        <v>732</v>
      </c>
      <c r="F98" s="28" t="s">
        <v>733</v>
      </c>
      <c r="G98" s="32" t="s">
        <v>1608</v>
      </c>
      <c r="H98" s="28"/>
      <c r="I98" s="28"/>
      <c r="J98" s="28"/>
      <c r="K98" s="32"/>
      <c r="L98" s="28"/>
      <c r="M98" s="28"/>
      <c r="N98" s="28"/>
      <c r="O98" s="27"/>
      <c r="P98" s="28"/>
      <c r="Q98" s="28"/>
    </row>
    <row r="99" spans="1:17" x14ac:dyDescent="0.2">
      <c r="A99" s="28" t="s">
        <v>1649</v>
      </c>
      <c r="B99" s="30" t="s">
        <v>1650</v>
      </c>
      <c r="C99" s="30"/>
      <c r="D99" s="30"/>
      <c r="E99" s="28" t="s">
        <v>735</v>
      </c>
      <c r="F99" s="28" t="s">
        <v>736</v>
      </c>
      <c r="G99" s="32" t="s">
        <v>737</v>
      </c>
      <c r="H99" s="28"/>
      <c r="I99" s="28"/>
      <c r="J99" s="28"/>
      <c r="K99" s="32"/>
      <c r="L99" s="28"/>
      <c r="M99" s="28"/>
      <c r="N99" s="28"/>
      <c r="O99" s="27"/>
      <c r="P99" s="28"/>
      <c r="Q99" s="28"/>
    </row>
    <row r="100" spans="1:17" x14ac:dyDescent="0.2">
      <c r="A100" s="28" t="s">
        <v>1713</v>
      </c>
      <c r="B100" s="30" t="s">
        <v>1714</v>
      </c>
      <c r="C100" s="30"/>
      <c r="D100" s="30"/>
      <c r="E100" s="28" t="s">
        <v>741</v>
      </c>
      <c r="F100" s="28" t="s">
        <v>742</v>
      </c>
      <c r="G100" s="32" t="s">
        <v>743</v>
      </c>
      <c r="H100" s="28"/>
      <c r="I100" s="28"/>
      <c r="J100" s="28"/>
      <c r="K100" s="32"/>
      <c r="L100" s="28"/>
      <c r="M100" s="28"/>
      <c r="N100" s="28"/>
      <c r="O100" s="27"/>
      <c r="P100" s="28"/>
      <c r="Q100" s="28"/>
    </row>
    <row r="101" spans="1:17" x14ac:dyDescent="0.2">
      <c r="A101" s="28" t="s">
        <v>814</v>
      </c>
      <c r="B101" s="30" t="s">
        <v>815</v>
      </c>
      <c r="C101" s="30" t="s">
        <v>816</v>
      </c>
      <c r="D101" s="30"/>
      <c r="E101" s="28" t="s">
        <v>746</v>
      </c>
      <c r="F101" s="28" t="s">
        <v>747</v>
      </c>
      <c r="G101" s="32" t="s">
        <v>1609</v>
      </c>
      <c r="H101" s="28"/>
      <c r="I101" s="28"/>
      <c r="J101" s="28"/>
      <c r="K101" s="32"/>
      <c r="L101" s="28"/>
      <c r="M101" s="28"/>
      <c r="N101" s="28"/>
      <c r="O101" s="27"/>
      <c r="P101" s="28"/>
      <c r="Q101" s="28"/>
    </row>
    <row r="102" spans="1:17" x14ac:dyDescent="0.2">
      <c r="A102" s="28" t="s">
        <v>817</v>
      </c>
      <c r="B102" s="30" t="s">
        <v>818</v>
      </c>
      <c r="C102" s="30" t="s">
        <v>285</v>
      </c>
      <c r="D102" s="30"/>
      <c r="E102" s="28" t="s">
        <v>751</v>
      </c>
      <c r="F102" s="28" t="s">
        <v>752</v>
      </c>
      <c r="G102" s="32" t="s">
        <v>1610</v>
      </c>
      <c r="H102" s="28"/>
      <c r="I102" s="28"/>
      <c r="J102" s="28"/>
      <c r="K102" s="32"/>
      <c r="L102" s="28"/>
      <c r="M102" s="28"/>
      <c r="N102" s="28"/>
      <c r="O102" s="27"/>
      <c r="P102" s="28"/>
      <c r="Q102" s="28"/>
    </row>
    <row r="103" spans="1:17" x14ac:dyDescent="0.2">
      <c r="A103" s="28" t="s">
        <v>819</v>
      </c>
      <c r="B103" s="30" t="s">
        <v>820</v>
      </c>
      <c r="C103" s="30"/>
      <c r="D103" s="30"/>
      <c r="E103" s="28" t="s">
        <v>755</v>
      </c>
      <c r="F103" s="28" t="s">
        <v>756</v>
      </c>
      <c r="G103" s="32" t="s">
        <v>757</v>
      </c>
      <c r="H103" s="28"/>
      <c r="I103" s="28"/>
      <c r="J103" s="28"/>
      <c r="K103" s="32"/>
      <c r="L103" s="28"/>
      <c r="M103" s="28"/>
      <c r="N103" s="28"/>
      <c r="O103" s="27"/>
      <c r="P103" s="28"/>
      <c r="Q103" s="28"/>
    </row>
    <row r="104" spans="1:17" x14ac:dyDescent="0.2">
      <c r="A104" s="28" t="s">
        <v>821</v>
      </c>
      <c r="B104" s="30" t="s">
        <v>1315</v>
      </c>
      <c r="C104" s="30" t="s">
        <v>285</v>
      </c>
      <c r="D104" s="30"/>
      <c r="E104" s="28" t="s">
        <v>759</v>
      </c>
      <c r="F104" s="28" t="s">
        <v>1611</v>
      </c>
      <c r="G104" s="32" t="s">
        <v>760</v>
      </c>
      <c r="H104" s="28"/>
      <c r="I104" s="28"/>
      <c r="J104" s="28"/>
      <c r="K104" s="32"/>
      <c r="L104" s="28"/>
      <c r="M104" s="28"/>
      <c r="N104" s="28"/>
      <c r="O104" s="27"/>
      <c r="P104" s="28"/>
      <c r="Q104" s="28"/>
    </row>
    <row r="105" spans="1:17" x14ac:dyDescent="0.2">
      <c r="A105" s="28" t="s">
        <v>822</v>
      </c>
      <c r="B105" s="30" t="s">
        <v>283</v>
      </c>
      <c r="C105" s="30" t="s">
        <v>1316</v>
      </c>
      <c r="D105" s="30"/>
      <c r="E105" s="28" t="s">
        <v>762</v>
      </c>
      <c r="F105" s="28" t="s">
        <v>1612</v>
      </c>
      <c r="G105" s="32" t="s">
        <v>763</v>
      </c>
      <c r="H105" s="28"/>
      <c r="I105" s="28"/>
      <c r="J105" s="28"/>
      <c r="K105" s="32"/>
      <c r="L105" s="28"/>
      <c r="M105" s="28"/>
      <c r="N105" s="28"/>
      <c r="O105" s="27"/>
      <c r="P105" s="28"/>
      <c r="Q105" s="28"/>
    </row>
    <row r="106" spans="1:17" x14ac:dyDescent="0.2">
      <c r="A106" s="28" t="s">
        <v>823</v>
      </c>
      <c r="B106" s="30" t="s">
        <v>284</v>
      </c>
      <c r="C106" s="30" t="s">
        <v>1317</v>
      </c>
      <c r="D106" s="30"/>
      <c r="E106" s="28" t="s">
        <v>765</v>
      </c>
      <c r="F106" s="28" t="s">
        <v>766</v>
      </c>
      <c r="G106" s="32" t="s">
        <v>1613</v>
      </c>
      <c r="H106" s="28"/>
      <c r="I106" s="28"/>
      <c r="J106" s="28"/>
      <c r="K106" s="32"/>
      <c r="L106" s="28"/>
      <c r="M106" s="28"/>
      <c r="N106" s="28"/>
      <c r="O106" s="27"/>
      <c r="P106" s="28"/>
      <c r="Q106" s="28"/>
    </row>
    <row r="107" spans="1:17" x14ac:dyDescent="0.2">
      <c r="A107" s="28" t="s">
        <v>824</v>
      </c>
      <c r="B107" s="30" t="s">
        <v>825</v>
      </c>
      <c r="C107" s="30" t="s">
        <v>1318</v>
      </c>
      <c r="D107" s="30"/>
      <c r="E107" s="28" t="s">
        <v>769</v>
      </c>
      <c r="F107" s="28" t="s">
        <v>770</v>
      </c>
      <c r="G107" s="32" t="s">
        <v>1614</v>
      </c>
      <c r="H107" s="28"/>
      <c r="I107" s="28"/>
      <c r="J107" s="28"/>
      <c r="K107" s="32"/>
      <c r="L107" s="28"/>
      <c r="M107" s="28"/>
      <c r="N107" s="28"/>
      <c r="O107" s="27"/>
      <c r="P107" s="28"/>
      <c r="Q107" s="28"/>
    </row>
    <row r="108" spans="1:17" x14ac:dyDescent="0.2">
      <c r="A108" s="28" t="s">
        <v>826</v>
      </c>
      <c r="B108" s="30" t="s">
        <v>827</v>
      </c>
      <c r="C108" s="30" t="s">
        <v>1319</v>
      </c>
      <c r="D108" s="30"/>
      <c r="E108" s="195" t="s">
        <v>1681</v>
      </c>
      <c r="F108" s="195" t="s">
        <v>1682</v>
      </c>
      <c r="G108" s="195" t="s">
        <v>1683</v>
      </c>
      <c r="H108" s="28"/>
      <c r="I108" s="28"/>
      <c r="J108" s="28"/>
      <c r="K108" s="32"/>
      <c r="L108" s="28"/>
      <c r="M108" s="28"/>
      <c r="N108" s="28"/>
      <c r="O108" s="27"/>
      <c r="P108" s="28"/>
      <c r="Q108" s="28"/>
    </row>
    <row r="109" spans="1:17" x14ac:dyDescent="0.2">
      <c r="A109" s="28" t="s">
        <v>1641</v>
      </c>
      <c r="B109" s="30" t="s">
        <v>1642</v>
      </c>
      <c r="C109" s="30"/>
      <c r="D109" s="30"/>
      <c r="E109" s="28" t="s">
        <v>773</v>
      </c>
      <c r="F109" s="28" t="s">
        <v>774</v>
      </c>
      <c r="G109" s="32" t="s">
        <v>1615</v>
      </c>
      <c r="H109" s="28"/>
      <c r="I109" s="28"/>
      <c r="J109" s="28"/>
      <c r="K109" s="32"/>
      <c r="L109" s="28"/>
      <c r="M109" s="28"/>
      <c r="N109" s="28"/>
      <c r="O109" s="27"/>
      <c r="P109" s="28"/>
      <c r="Q109" s="28"/>
    </row>
    <row r="110" spans="1:17" x14ac:dyDescent="0.2">
      <c r="A110" s="28" t="s">
        <v>1320</v>
      </c>
      <c r="B110" s="30" t="s">
        <v>1321</v>
      </c>
      <c r="C110" s="30"/>
      <c r="D110" s="30"/>
      <c r="E110" s="28" t="s">
        <v>1616</v>
      </c>
      <c r="F110" s="28" t="s">
        <v>1617</v>
      </c>
      <c r="G110" s="32"/>
      <c r="H110" s="28"/>
      <c r="I110" s="28"/>
      <c r="J110" s="28"/>
      <c r="K110" s="32"/>
      <c r="L110" s="28"/>
      <c r="M110" s="28"/>
      <c r="N110" s="28"/>
      <c r="O110" s="27"/>
      <c r="P110" s="28"/>
      <c r="Q110" s="28"/>
    </row>
    <row r="111" spans="1:17" x14ac:dyDescent="0.2">
      <c r="A111" s="28" t="s">
        <v>1693</v>
      </c>
      <c r="B111" s="30" t="s">
        <v>1694</v>
      </c>
      <c r="C111" s="30" t="s">
        <v>1695</v>
      </c>
      <c r="D111" s="30"/>
      <c r="E111" s="28" t="s">
        <v>1618</v>
      </c>
      <c r="F111" s="28" t="s">
        <v>1619</v>
      </c>
      <c r="G111" s="32" t="s">
        <v>1620</v>
      </c>
      <c r="H111" s="28"/>
      <c r="I111" s="28"/>
      <c r="J111" s="28"/>
      <c r="K111" s="32"/>
      <c r="L111" s="28"/>
      <c r="M111" s="28"/>
      <c r="N111" s="28"/>
      <c r="O111" s="27"/>
      <c r="P111" s="28"/>
      <c r="Q111" s="28"/>
    </row>
    <row r="112" spans="1:17" x14ac:dyDescent="0.2">
      <c r="A112" s="28" t="s">
        <v>829</v>
      </c>
      <c r="B112" s="30" t="s">
        <v>830</v>
      </c>
      <c r="C112" s="30" t="s">
        <v>831</v>
      </c>
      <c r="D112" s="30"/>
      <c r="E112" s="28" t="s">
        <v>1621</v>
      </c>
      <c r="F112" s="28" t="s">
        <v>1622</v>
      </c>
      <c r="G112" s="32" t="s">
        <v>1623</v>
      </c>
      <c r="H112" s="28"/>
      <c r="I112" s="28"/>
      <c r="J112" s="28"/>
      <c r="K112" s="32"/>
      <c r="L112" s="28"/>
      <c r="M112" s="28"/>
      <c r="N112" s="28"/>
      <c r="O112" s="27"/>
      <c r="P112" s="28"/>
      <c r="Q112" s="28"/>
    </row>
    <row r="113" spans="1:17" x14ac:dyDescent="0.2">
      <c r="A113" s="28" t="s">
        <v>1715</v>
      </c>
      <c r="B113" s="30" t="s">
        <v>1688</v>
      </c>
      <c r="C113" s="30"/>
      <c r="D113" s="30"/>
      <c r="E113" s="28" t="s">
        <v>156</v>
      </c>
      <c r="F113" s="28"/>
      <c r="G113" s="32"/>
      <c r="H113" s="28"/>
      <c r="I113" s="28"/>
      <c r="J113" s="28"/>
      <c r="K113" s="32"/>
      <c r="L113" s="28"/>
      <c r="M113" s="28"/>
      <c r="N113" s="28"/>
      <c r="O113" s="27"/>
      <c r="P113" s="28"/>
      <c r="Q113" s="28"/>
    </row>
    <row r="114" spans="1:17" x14ac:dyDescent="0.2">
      <c r="A114" s="28" t="s">
        <v>1716</v>
      </c>
      <c r="B114" s="30" t="s">
        <v>1717</v>
      </c>
      <c r="C114" s="30"/>
      <c r="D114" s="30"/>
      <c r="E114" s="28" t="s">
        <v>156</v>
      </c>
      <c r="F114" s="28"/>
      <c r="G114" s="32"/>
      <c r="H114" s="28"/>
      <c r="I114" s="28"/>
      <c r="J114" s="28"/>
      <c r="K114" s="32"/>
      <c r="L114" s="28"/>
      <c r="M114" s="28"/>
      <c r="N114" s="28"/>
      <c r="O114" s="27"/>
      <c r="P114" s="28"/>
      <c r="Q114" s="28"/>
    </row>
    <row r="115" spans="1:17" x14ac:dyDescent="0.2">
      <c r="A115" s="28" t="s">
        <v>1718</v>
      </c>
      <c r="B115" s="30" t="s">
        <v>1687</v>
      </c>
      <c r="C115" s="30"/>
      <c r="D115" s="30"/>
      <c r="E115" s="28" t="s">
        <v>156</v>
      </c>
      <c r="F115" s="28"/>
      <c r="G115" s="32"/>
      <c r="H115" s="28"/>
      <c r="I115" s="28"/>
      <c r="J115" s="28"/>
      <c r="K115" s="32"/>
      <c r="L115" s="28"/>
      <c r="M115" s="28"/>
      <c r="N115" s="28"/>
      <c r="O115" s="27"/>
      <c r="P115" s="28"/>
      <c r="Q115" s="28"/>
    </row>
    <row r="116" spans="1:17" x14ac:dyDescent="0.2">
      <c r="A116" s="28" t="s">
        <v>832</v>
      </c>
      <c r="B116" s="30" t="s">
        <v>833</v>
      </c>
      <c r="C116" s="30" t="s">
        <v>834</v>
      </c>
      <c r="D116" s="30"/>
      <c r="E116" s="28" t="s">
        <v>156</v>
      </c>
      <c r="F116" s="28"/>
      <c r="G116" s="32"/>
      <c r="H116" s="28"/>
      <c r="I116" s="28"/>
      <c r="J116" s="28"/>
      <c r="K116" s="32"/>
      <c r="L116" s="28"/>
      <c r="M116" s="28"/>
      <c r="N116" s="28"/>
      <c r="O116" s="27"/>
      <c r="P116" s="28"/>
      <c r="Q116" s="28"/>
    </row>
    <row r="117" spans="1:17" x14ac:dyDescent="0.2">
      <c r="A117" s="28" t="s">
        <v>1719</v>
      </c>
      <c r="B117" s="30" t="s">
        <v>1692</v>
      </c>
      <c r="C117" s="30"/>
      <c r="D117" s="30"/>
      <c r="E117" s="28" t="s">
        <v>156</v>
      </c>
      <c r="F117" s="28"/>
      <c r="G117" s="32"/>
      <c r="H117" s="28"/>
      <c r="I117" s="28"/>
      <c r="J117" s="28"/>
      <c r="K117" s="32"/>
      <c r="L117" s="28"/>
      <c r="M117" s="28"/>
      <c r="N117" s="28"/>
      <c r="O117" s="27"/>
      <c r="P117" s="28"/>
      <c r="Q117" s="28"/>
    </row>
    <row r="118" spans="1:17" x14ac:dyDescent="0.2">
      <c r="A118" s="28" t="s">
        <v>837</v>
      </c>
      <c r="B118" s="30" t="s">
        <v>838</v>
      </c>
      <c r="C118" s="30" t="s">
        <v>839</v>
      </c>
      <c r="D118" s="30"/>
      <c r="E118" s="28" t="s">
        <v>156</v>
      </c>
      <c r="F118" s="28"/>
      <c r="G118" s="32"/>
      <c r="H118" s="28"/>
      <c r="I118" s="28"/>
      <c r="J118" s="28"/>
      <c r="K118" s="32"/>
      <c r="L118" s="28"/>
      <c r="M118" s="28"/>
      <c r="N118" s="28"/>
      <c r="O118" s="27"/>
      <c r="P118" s="28"/>
      <c r="Q118" s="28"/>
    </row>
    <row r="119" spans="1:17" x14ac:dyDescent="0.2">
      <c r="A119" s="28" t="s">
        <v>840</v>
      </c>
      <c r="B119" s="36" t="s">
        <v>841</v>
      </c>
      <c r="C119" s="36" t="s">
        <v>1322</v>
      </c>
      <c r="D119" s="30"/>
      <c r="E119" s="28" t="s">
        <v>156</v>
      </c>
      <c r="F119" s="28"/>
      <c r="G119" s="32"/>
      <c r="H119" s="28"/>
      <c r="I119" s="28"/>
      <c r="J119" s="28"/>
      <c r="K119" s="32"/>
      <c r="L119" s="28"/>
      <c r="M119" s="28"/>
      <c r="N119" s="28"/>
      <c r="O119" s="27"/>
      <c r="P119" s="28"/>
      <c r="Q119" s="28"/>
    </row>
    <row r="120" spans="1:17" x14ac:dyDescent="0.2">
      <c r="A120" s="28" t="s">
        <v>842</v>
      </c>
      <c r="B120" s="30" t="s">
        <v>843</v>
      </c>
      <c r="C120" s="30" t="s">
        <v>1323</v>
      </c>
      <c r="D120" s="30"/>
      <c r="E120" s="28" t="s">
        <v>156</v>
      </c>
      <c r="F120" s="28"/>
      <c r="G120" s="32"/>
      <c r="H120" s="28"/>
      <c r="I120" s="28"/>
      <c r="J120" s="28"/>
      <c r="K120" s="32"/>
      <c r="L120" s="28"/>
      <c r="M120" s="28"/>
      <c r="N120" s="28"/>
      <c r="O120" s="27"/>
      <c r="P120" s="28"/>
      <c r="Q120" s="28"/>
    </row>
    <row r="121" spans="1:17" x14ac:dyDescent="0.2">
      <c r="A121" s="28" t="s">
        <v>1696</v>
      </c>
      <c r="B121" s="30" t="s">
        <v>1697</v>
      </c>
      <c r="C121" s="30"/>
      <c r="D121" s="30"/>
      <c r="E121" s="28" t="s">
        <v>156</v>
      </c>
      <c r="F121" s="28"/>
      <c r="G121" s="32"/>
      <c r="H121" s="28"/>
      <c r="I121" s="28"/>
      <c r="J121" s="28"/>
      <c r="K121" s="32"/>
      <c r="L121" s="28"/>
      <c r="M121" s="28"/>
      <c r="N121" s="28"/>
      <c r="O121" s="27"/>
      <c r="P121" s="28"/>
      <c r="Q121" s="28"/>
    </row>
    <row r="122" spans="1:17" x14ac:dyDescent="0.2">
      <c r="A122" s="28" t="s">
        <v>1324</v>
      </c>
      <c r="B122" s="30" t="s">
        <v>1325</v>
      </c>
      <c r="C122" s="30" t="s">
        <v>1026</v>
      </c>
      <c r="D122" s="30"/>
      <c r="E122" s="28" t="s">
        <v>156</v>
      </c>
      <c r="F122" s="28"/>
      <c r="G122" s="32"/>
      <c r="H122" s="28"/>
      <c r="I122" s="28"/>
      <c r="J122" s="28"/>
      <c r="K122" s="32"/>
      <c r="L122" s="28"/>
      <c r="M122" s="28"/>
      <c r="N122" s="28"/>
      <c r="O122" s="27"/>
      <c r="P122" s="28"/>
      <c r="Q122" s="28"/>
    </row>
    <row r="123" spans="1:17" x14ac:dyDescent="0.2">
      <c r="A123" s="28" t="s">
        <v>846</v>
      </c>
      <c r="B123" s="30" t="s">
        <v>847</v>
      </c>
      <c r="C123" s="30" t="s">
        <v>1326</v>
      </c>
      <c r="D123" s="30"/>
      <c r="E123" s="28" t="s">
        <v>156</v>
      </c>
      <c r="F123" s="28"/>
      <c r="G123" s="32"/>
      <c r="H123" s="28"/>
      <c r="I123" s="28"/>
      <c r="J123" s="28"/>
      <c r="K123" s="32"/>
      <c r="L123" s="28"/>
      <c r="M123" s="28"/>
      <c r="N123" s="28"/>
      <c r="O123" s="27"/>
      <c r="P123" s="28"/>
      <c r="Q123" s="28"/>
    </row>
    <row r="124" spans="1:17" x14ac:dyDescent="0.2">
      <c r="A124" s="28" t="s">
        <v>848</v>
      </c>
      <c r="B124" s="30" t="s">
        <v>849</v>
      </c>
      <c r="C124" s="30" t="s">
        <v>850</v>
      </c>
      <c r="D124" s="30"/>
      <c r="E124" s="28" t="s">
        <v>156</v>
      </c>
      <c r="F124" s="28"/>
      <c r="G124" s="32"/>
      <c r="H124" s="28"/>
      <c r="I124" s="28"/>
      <c r="J124" s="28"/>
      <c r="K124" s="32"/>
      <c r="L124" s="28"/>
      <c r="M124" s="28"/>
      <c r="N124" s="28"/>
      <c r="O124" s="27"/>
      <c r="P124" s="28"/>
      <c r="Q124" s="28"/>
    </row>
    <row r="125" spans="1:17" x14ac:dyDescent="0.2">
      <c r="A125" s="28" t="s">
        <v>851</v>
      </c>
      <c r="B125" s="30" t="s">
        <v>852</v>
      </c>
      <c r="C125" s="30" t="s">
        <v>1327</v>
      </c>
      <c r="D125" s="30"/>
      <c r="E125" s="28" t="s">
        <v>156</v>
      </c>
      <c r="F125" s="28"/>
      <c r="G125" s="32"/>
      <c r="H125" s="28"/>
      <c r="I125" s="28"/>
      <c r="J125" s="28"/>
      <c r="K125" s="32"/>
      <c r="L125" s="28"/>
      <c r="M125" s="28"/>
      <c r="N125" s="28"/>
      <c r="O125" s="27"/>
      <c r="P125" s="28"/>
      <c r="Q125" s="28"/>
    </row>
    <row r="126" spans="1:17" x14ac:dyDescent="0.2">
      <c r="A126" s="28" t="s">
        <v>853</v>
      </c>
      <c r="B126" s="30" t="s">
        <v>854</v>
      </c>
      <c r="C126" s="30" t="s">
        <v>1328</v>
      </c>
      <c r="D126" s="30"/>
      <c r="E126" s="28" t="s">
        <v>156</v>
      </c>
      <c r="F126" s="28"/>
      <c r="G126" s="32"/>
      <c r="H126" s="28"/>
      <c r="I126" s="28"/>
      <c r="J126" s="28"/>
      <c r="K126" s="32"/>
      <c r="L126" s="28"/>
      <c r="M126" s="28"/>
      <c r="N126" s="28"/>
      <c r="O126" s="27"/>
      <c r="P126" s="28"/>
      <c r="Q126" s="28"/>
    </row>
    <row r="127" spans="1:17" x14ac:dyDescent="0.2">
      <c r="A127" s="28" t="s">
        <v>1329</v>
      </c>
      <c r="B127" s="30" t="s">
        <v>1330</v>
      </c>
      <c r="C127" s="30"/>
      <c r="D127" s="30"/>
      <c r="E127" s="28" t="s">
        <v>156</v>
      </c>
      <c r="F127" s="28"/>
      <c r="G127" s="32"/>
      <c r="H127" s="28"/>
      <c r="I127" s="28"/>
      <c r="J127" s="28"/>
      <c r="K127" s="32"/>
      <c r="L127" s="28"/>
      <c r="M127" s="28"/>
      <c r="N127" s="28"/>
      <c r="O127" s="27"/>
      <c r="P127" s="28"/>
      <c r="Q127" s="28"/>
    </row>
    <row r="128" spans="1:17" x14ac:dyDescent="0.2">
      <c r="A128" s="28" t="s">
        <v>855</v>
      </c>
      <c r="B128" s="30" t="s">
        <v>856</v>
      </c>
      <c r="C128" s="30" t="s">
        <v>857</v>
      </c>
      <c r="D128" s="30"/>
      <c r="E128" s="28" t="s">
        <v>156</v>
      </c>
      <c r="F128" s="28"/>
      <c r="G128" s="32"/>
      <c r="H128" s="28"/>
      <c r="I128" s="28"/>
      <c r="J128" s="28"/>
      <c r="K128" s="32"/>
      <c r="L128" s="28"/>
      <c r="M128" s="28"/>
      <c r="N128" s="28"/>
      <c r="O128" s="27"/>
      <c r="P128" s="28"/>
      <c r="Q128" s="28"/>
    </row>
    <row r="129" spans="1:17" x14ac:dyDescent="0.2">
      <c r="A129" s="28" t="s">
        <v>1698</v>
      </c>
      <c r="B129" s="30" t="s">
        <v>1699</v>
      </c>
      <c r="C129" s="30" t="s">
        <v>1700</v>
      </c>
      <c r="D129" s="30"/>
      <c r="E129" s="28" t="s">
        <v>156</v>
      </c>
      <c r="F129" s="28"/>
      <c r="G129" s="32"/>
      <c r="H129" s="28"/>
      <c r="I129" s="28"/>
      <c r="J129" s="28"/>
      <c r="K129" s="32"/>
      <c r="L129" s="28"/>
      <c r="M129" s="28"/>
      <c r="N129" s="28"/>
      <c r="O129" s="27"/>
      <c r="P129" s="28"/>
      <c r="Q129" s="28"/>
    </row>
    <row r="130" spans="1:17" x14ac:dyDescent="0.2">
      <c r="A130" s="28" t="s">
        <v>858</v>
      </c>
      <c r="B130" s="30" t="s">
        <v>859</v>
      </c>
      <c r="C130" s="30" t="s">
        <v>285</v>
      </c>
      <c r="D130" s="30"/>
      <c r="E130" s="28" t="s">
        <v>156</v>
      </c>
      <c r="F130" s="28"/>
      <c r="G130" s="32"/>
      <c r="H130" s="28"/>
      <c r="I130" s="28"/>
      <c r="J130" s="28"/>
      <c r="K130" s="32"/>
      <c r="L130" s="28"/>
      <c r="M130" s="28"/>
      <c r="N130" s="28"/>
      <c r="O130" s="27"/>
      <c r="P130" s="28"/>
      <c r="Q130" s="28"/>
    </row>
    <row r="131" spans="1:17" x14ac:dyDescent="0.2">
      <c r="A131" s="28" t="s">
        <v>860</v>
      </c>
      <c r="B131" s="30" t="s">
        <v>861</v>
      </c>
      <c r="C131" s="30" t="s">
        <v>285</v>
      </c>
      <c r="D131" s="30"/>
      <c r="E131" s="28"/>
      <c r="F131" s="28"/>
      <c r="G131" s="32"/>
      <c r="H131" s="28"/>
      <c r="I131" s="28"/>
      <c r="J131" s="28"/>
      <c r="K131" s="32"/>
      <c r="L131" s="28"/>
      <c r="M131" s="28"/>
      <c r="N131" s="28"/>
      <c r="O131" s="27"/>
      <c r="P131" s="28"/>
      <c r="Q131" s="28"/>
    </row>
    <row r="132" spans="1:17" x14ac:dyDescent="0.2">
      <c r="A132" s="28" t="s">
        <v>862</v>
      </c>
      <c r="B132" s="30" t="s">
        <v>863</v>
      </c>
      <c r="C132" s="30"/>
      <c r="D132" s="30"/>
      <c r="E132" s="28"/>
      <c r="F132" s="28"/>
      <c r="G132" s="32"/>
      <c r="H132" s="28"/>
      <c r="I132" s="28"/>
      <c r="J132" s="28"/>
      <c r="K132" s="32"/>
      <c r="L132" s="28"/>
      <c r="M132" s="28"/>
      <c r="N132" s="28"/>
      <c r="O132" s="27"/>
      <c r="P132" s="28"/>
      <c r="Q132" s="28"/>
    </row>
    <row r="133" spans="1:17" x14ac:dyDescent="0.2">
      <c r="A133" s="28" t="s">
        <v>864</v>
      </c>
      <c r="B133" s="30" t="s">
        <v>865</v>
      </c>
      <c r="C133" s="30" t="s">
        <v>285</v>
      </c>
      <c r="D133" s="30"/>
      <c r="E133" s="28"/>
      <c r="F133" s="28"/>
      <c r="G133" s="32"/>
      <c r="H133" s="28"/>
      <c r="I133" s="28"/>
      <c r="J133" s="28"/>
      <c r="K133" s="32"/>
      <c r="L133" s="28"/>
      <c r="M133" s="28"/>
      <c r="N133" s="28"/>
      <c r="O133" s="27"/>
      <c r="P133" s="28"/>
      <c r="Q133" s="28"/>
    </row>
    <row r="134" spans="1:17" x14ac:dyDescent="0.2">
      <c r="A134" s="28" t="s">
        <v>866</v>
      </c>
      <c r="B134" s="30" t="s">
        <v>867</v>
      </c>
      <c r="C134" s="30" t="s">
        <v>285</v>
      </c>
      <c r="D134" s="30"/>
      <c r="E134" s="28"/>
      <c r="F134" s="28"/>
      <c r="G134" s="32"/>
      <c r="H134" s="28"/>
      <c r="I134" s="28"/>
      <c r="J134" s="28"/>
      <c r="K134" s="32"/>
      <c r="L134" s="28"/>
      <c r="M134" s="28"/>
      <c r="N134" s="28"/>
      <c r="O134" s="27"/>
      <c r="P134" s="28"/>
      <c r="Q134" s="28"/>
    </row>
    <row r="135" spans="1:17" x14ac:dyDescent="0.2">
      <c r="A135" s="28" t="s">
        <v>868</v>
      </c>
      <c r="B135" s="30" t="s">
        <v>869</v>
      </c>
      <c r="C135" s="30" t="s">
        <v>285</v>
      </c>
      <c r="D135" s="30"/>
      <c r="E135" s="28"/>
      <c r="F135" s="28"/>
      <c r="G135" s="32"/>
      <c r="H135" s="28"/>
      <c r="I135" s="28"/>
      <c r="J135" s="28"/>
      <c r="K135" s="32"/>
      <c r="L135" s="28"/>
      <c r="M135" s="28"/>
      <c r="N135" s="28"/>
      <c r="O135" s="27"/>
      <c r="P135" s="28"/>
      <c r="Q135" s="28"/>
    </row>
    <row r="136" spans="1:17" x14ac:dyDescent="0.2">
      <c r="A136" s="28" t="s">
        <v>870</v>
      </c>
      <c r="B136" s="30" t="s">
        <v>1331</v>
      </c>
      <c r="C136" s="30" t="s">
        <v>285</v>
      </c>
      <c r="D136" s="30"/>
      <c r="E136" s="28"/>
      <c r="F136" s="28"/>
      <c r="G136" s="32"/>
      <c r="H136" s="28"/>
      <c r="I136" s="28"/>
      <c r="J136" s="28"/>
      <c r="K136" s="32"/>
      <c r="L136" s="28"/>
      <c r="M136" s="28"/>
      <c r="N136" s="28"/>
      <c r="O136" s="27"/>
      <c r="P136" s="28"/>
      <c r="Q136" s="28"/>
    </row>
    <row r="137" spans="1:17" x14ac:dyDescent="0.2">
      <c r="A137" s="28" t="s">
        <v>871</v>
      </c>
      <c r="B137" s="30" t="s">
        <v>1332</v>
      </c>
      <c r="C137" s="30" t="s">
        <v>1333</v>
      </c>
      <c r="D137" s="30"/>
      <c r="E137" s="28" t="s">
        <v>156</v>
      </c>
      <c r="F137" s="28"/>
      <c r="G137" s="32"/>
      <c r="H137" s="28"/>
      <c r="I137" s="28"/>
      <c r="J137" s="28"/>
      <c r="K137" s="32"/>
      <c r="L137" s="28"/>
      <c r="M137" s="28"/>
      <c r="N137" s="28"/>
      <c r="O137" s="27"/>
      <c r="P137" s="28"/>
      <c r="Q137" s="28"/>
    </row>
    <row r="138" spans="1:17" x14ac:dyDescent="0.2">
      <c r="A138" s="28" t="s">
        <v>872</v>
      </c>
      <c r="B138" s="30" t="s">
        <v>873</v>
      </c>
      <c r="C138" s="30" t="s">
        <v>874</v>
      </c>
      <c r="D138" s="30"/>
      <c r="E138" s="28" t="s">
        <v>156</v>
      </c>
      <c r="F138" s="28"/>
      <c r="G138" s="32"/>
      <c r="H138" s="28"/>
      <c r="I138" s="28"/>
      <c r="J138" s="28"/>
      <c r="K138" s="32"/>
      <c r="L138" s="28"/>
      <c r="M138" s="28"/>
      <c r="N138" s="28"/>
      <c r="O138" s="27"/>
      <c r="P138" s="28"/>
      <c r="Q138" s="28"/>
    </row>
    <row r="139" spans="1:17" x14ac:dyDescent="0.2">
      <c r="A139" s="28" t="s">
        <v>877</v>
      </c>
      <c r="B139" s="30" t="s">
        <v>878</v>
      </c>
      <c r="C139" s="30" t="s">
        <v>879</v>
      </c>
      <c r="D139" s="30"/>
      <c r="E139" s="28" t="s">
        <v>156</v>
      </c>
      <c r="F139" s="28"/>
      <c r="G139" s="32"/>
      <c r="H139" s="28"/>
      <c r="I139" s="28"/>
      <c r="J139" s="28"/>
      <c r="K139" s="32"/>
      <c r="L139" s="28"/>
      <c r="M139" s="28"/>
      <c r="N139" s="28"/>
      <c r="O139" s="27"/>
      <c r="P139" s="28"/>
      <c r="Q139" s="28"/>
    </row>
    <row r="140" spans="1:17" x14ac:dyDescent="0.2">
      <c r="A140" s="28" t="s">
        <v>880</v>
      </c>
      <c r="B140" s="30" t="s">
        <v>286</v>
      </c>
      <c r="C140" s="30" t="s">
        <v>1334</v>
      </c>
      <c r="D140" s="30"/>
      <c r="E140" s="28" t="s">
        <v>156</v>
      </c>
      <c r="F140" s="28"/>
      <c r="G140" s="32"/>
      <c r="H140" s="28"/>
      <c r="I140" s="28"/>
      <c r="J140" s="28"/>
      <c r="K140" s="32"/>
      <c r="L140" s="28"/>
      <c r="M140" s="28"/>
      <c r="N140" s="28"/>
      <c r="O140" s="27"/>
      <c r="P140" s="28"/>
      <c r="Q140" s="28"/>
    </row>
    <row r="141" spans="1:17" x14ac:dyDescent="0.2">
      <c r="A141" s="28" t="s">
        <v>881</v>
      </c>
      <c r="B141" s="30" t="s">
        <v>882</v>
      </c>
      <c r="C141" s="30" t="s">
        <v>883</v>
      </c>
      <c r="D141" s="30"/>
      <c r="E141" s="28" t="s">
        <v>156</v>
      </c>
      <c r="F141" s="28"/>
      <c r="G141" s="32"/>
      <c r="H141" s="28"/>
      <c r="I141" s="28"/>
      <c r="J141" s="28"/>
      <c r="K141" s="32"/>
      <c r="L141" s="28"/>
      <c r="M141" s="28"/>
      <c r="N141" s="28"/>
      <c r="O141" s="27"/>
      <c r="P141" s="28"/>
      <c r="Q141" s="28"/>
    </row>
    <row r="142" spans="1:17" x14ac:dyDescent="0.2">
      <c r="A142" s="28" t="s">
        <v>884</v>
      </c>
      <c r="B142" s="30" t="s">
        <v>288</v>
      </c>
      <c r="C142" s="30"/>
      <c r="D142" s="30"/>
      <c r="E142" s="28" t="s">
        <v>156</v>
      </c>
      <c r="F142" s="28"/>
      <c r="G142" s="32"/>
      <c r="H142" s="28"/>
      <c r="I142" s="28"/>
      <c r="J142" s="28"/>
      <c r="K142" s="32"/>
      <c r="L142" s="28"/>
      <c r="M142" s="28"/>
      <c r="N142" s="28"/>
      <c r="O142" s="27"/>
      <c r="P142" s="28"/>
      <c r="Q142" s="28"/>
    </row>
    <row r="143" spans="1:17" x14ac:dyDescent="0.2">
      <c r="A143" s="28" t="s">
        <v>885</v>
      </c>
      <c r="B143" s="30" t="s">
        <v>886</v>
      </c>
      <c r="C143" s="30" t="s">
        <v>887</v>
      </c>
      <c r="D143" s="30"/>
      <c r="E143" s="28" t="s">
        <v>156</v>
      </c>
      <c r="F143" s="28"/>
      <c r="G143" s="32"/>
      <c r="H143" s="28"/>
      <c r="I143" s="28"/>
      <c r="J143" s="28"/>
      <c r="K143" s="32"/>
      <c r="L143" s="28"/>
      <c r="M143" s="28"/>
      <c r="N143" s="28"/>
      <c r="O143" s="27"/>
      <c r="P143" s="28"/>
      <c r="Q143" s="28"/>
    </row>
    <row r="144" spans="1:17" x14ac:dyDescent="0.2">
      <c r="A144" s="28" t="s">
        <v>888</v>
      </c>
      <c r="B144" s="30" t="s">
        <v>889</v>
      </c>
      <c r="C144" s="30" t="s">
        <v>1651</v>
      </c>
      <c r="D144" s="30"/>
      <c r="E144" s="28" t="s">
        <v>156</v>
      </c>
      <c r="F144" s="28"/>
      <c r="G144" s="32"/>
      <c r="H144" s="28"/>
      <c r="I144" s="28"/>
      <c r="J144" s="28"/>
      <c r="K144" s="32"/>
      <c r="L144" s="28"/>
      <c r="M144" s="28"/>
      <c r="N144" s="28"/>
      <c r="O144" s="27"/>
      <c r="P144" s="28"/>
      <c r="Q144" s="28"/>
    </row>
    <row r="145" spans="1:17" x14ac:dyDescent="0.2">
      <c r="A145" s="28" t="s">
        <v>890</v>
      </c>
      <c r="B145" s="30" t="s">
        <v>1335</v>
      </c>
      <c r="C145" s="30" t="s">
        <v>1336</v>
      </c>
      <c r="D145" s="30"/>
      <c r="E145" s="28" t="s">
        <v>156</v>
      </c>
      <c r="F145" s="28"/>
      <c r="G145" s="32"/>
      <c r="H145" s="28"/>
      <c r="I145" s="28"/>
      <c r="J145" s="28"/>
      <c r="K145" s="32"/>
      <c r="L145" s="28"/>
      <c r="M145" s="28"/>
      <c r="N145" s="28"/>
      <c r="O145" s="27"/>
      <c r="P145" s="28"/>
      <c r="Q145" s="28"/>
    </row>
    <row r="146" spans="1:17" x14ac:dyDescent="0.2">
      <c r="A146" s="28" t="s">
        <v>891</v>
      </c>
      <c r="B146" s="30" t="s">
        <v>1337</v>
      </c>
      <c r="C146" s="30" t="s">
        <v>1338</v>
      </c>
      <c r="D146" s="30"/>
      <c r="E146" s="28" t="s">
        <v>156</v>
      </c>
      <c r="F146" s="28"/>
      <c r="G146" s="32"/>
      <c r="H146" s="28"/>
      <c r="I146" s="28"/>
      <c r="J146" s="28"/>
      <c r="K146" s="32"/>
      <c r="L146" s="28"/>
      <c r="M146" s="28"/>
      <c r="N146" s="28"/>
      <c r="O146" s="27"/>
      <c r="P146" s="28"/>
      <c r="Q146" s="28"/>
    </row>
    <row r="147" spans="1:17" x14ac:dyDescent="0.2">
      <c r="A147" s="28" t="s">
        <v>892</v>
      </c>
      <c r="B147" s="30" t="s">
        <v>893</v>
      </c>
      <c r="C147" s="30" t="s">
        <v>894</v>
      </c>
      <c r="D147" s="30"/>
      <c r="E147" s="28" t="s">
        <v>156</v>
      </c>
      <c r="F147" s="28"/>
      <c r="G147" s="32"/>
      <c r="H147" s="28"/>
      <c r="I147" s="28"/>
      <c r="J147" s="28"/>
      <c r="K147" s="32"/>
      <c r="L147" s="28"/>
      <c r="M147" s="28"/>
      <c r="N147" s="28"/>
      <c r="O147" s="27"/>
      <c r="P147" s="28"/>
      <c r="Q147" s="28"/>
    </row>
    <row r="148" spans="1:17" x14ac:dyDescent="0.2">
      <c r="A148" s="28" t="s">
        <v>1339</v>
      </c>
      <c r="B148" s="30" t="s">
        <v>1340</v>
      </c>
      <c r="C148" s="30"/>
      <c r="D148" s="30"/>
      <c r="E148" s="28" t="s">
        <v>156</v>
      </c>
      <c r="F148" s="28"/>
      <c r="G148" s="32"/>
      <c r="H148" s="28"/>
      <c r="I148" s="28"/>
      <c r="J148" s="28"/>
      <c r="K148" s="32"/>
      <c r="L148" s="28"/>
      <c r="M148" s="28"/>
      <c r="N148" s="28"/>
      <c r="O148" s="27"/>
      <c r="P148" s="28"/>
      <c r="Q148" s="28"/>
    </row>
    <row r="149" spans="1:17" x14ac:dyDescent="0.2">
      <c r="A149" s="28" t="s">
        <v>895</v>
      </c>
      <c r="B149" s="30" t="s">
        <v>896</v>
      </c>
      <c r="C149" s="30" t="s">
        <v>1341</v>
      </c>
      <c r="D149" s="30"/>
      <c r="E149" s="28" t="s">
        <v>156</v>
      </c>
      <c r="F149" s="28"/>
      <c r="G149" s="32"/>
      <c r="H149" s="28"/>
      <c r="I149" s="28"/>
      <c r="J149" s="28"/>
      <c r="K149" s="32"/>
      <c r="L149" s="28"/>
      <c r="M149" s="28"/>
      <c r="N149" s="28"/>
      <c r="O149" s="27"/>
      <c r="P149" s="28"/>
      <c r="Q149" s="28"/>
    </row>
    <row r="150" spans="1:17" x14ac:dyDescent="0.2">
      <c r="A150" s="28" t="s">
        <v>331</v>
      </c>
      <c r="B150" s="30" t="s">
        <v>1342</v>
      </c>
      <c r="C150" s="30" t="s">
        <v>1343</v>
      </c>
      <c r="D150" s="30"/>
      <c r="E150" s="28" t="s">
        <v>156</v>
      </c>
      <c r="F150" s="28"/>
      <c r="G150" s="32"/>
      <c r="H150" s="28"/>
      <c r="I150" s="28"/>
      <c r="J150" s="28"/>
      <c r="K150" s="32"/>
      <c r="L150" s="28"/>
      <c r="M150" s="28"/>
      <c r="N150" s="28"/>
      <c r="O150" s="27"/>
      <c r="P150" s="28"/>
      <c r="Q150" s="28"/>
    </row>
    <row r="151" spans="1:17" x14ac:dyDescent="0.2">
      <c r="A151" s="28" t="s">
        <v>900</v>
      </c>
      <c r="B151" s="30" t="s">
        <v>901</v>
      </c>
      <c r="C151" s="30" t="s">
        <v>1344</v>
      </c>
      <c r="D151" s="30"/>
      <c r="E151" s="28" t="s">
        <v>156</v>
      </c>
      <c r="F151" s="28"/>
      <c r="G151" s="32"/>
      <c r="H151" s="28"/>
      <c r="I151" s="28"/>
      <c r="J151" s="28"/>
      <c r="K151" s="32"/>
      <c r="L151" s="28"/>
      <c r="M151" s="28"/>
      <c r="N151" s="28"/>
      <c r="O151" s="27"/>
      <c r="P151" s="28"/>
      <c r="Q151" s="28"/>
    </row>
    <row r="152" spans="1:17" x14ac:dyDescent="0.2">
      <c r="A152" s="28" t="s">
        <v>913</v>
      </c>
      <c r="B152" s="30" t="s">
        <v>914</v>
      </c>
      <c r="C152" s="30" t="s">
        <v>915</v>
      </c>
      <c r="D152" s="30"/>
      <c r="E152" s="28" t="s">
        <v>156</v>
      </c>
      <c r="F152" s="28"/>
      <c r="G152" s="32"/>
      <c r="H152" s="28"/>
      <c r="I152" s="28"/>
      <c r="J152" s="28"/>
      <c r="K152" s="32"/>
      <c r="L152" s="28"/>
      <c r="M152" s="28"/>
      <c r="N152" s="28"/>
      <c r="O152" s="27"/>
      <c r="P152" s="28"/>
      <c r="Q152" s="28"/>
    </row>
    <row r="153" spans="1:17" x14ac:dyDescent="0.2">
      <c r="A153" s="28" t="s">
        <v>916</v>
      </c>
      <c r="B153" s="30" t="s">
        <v>917</v>
      </c>
      <c r="C153" s="30" t="s">
        <v>285</v>
      </c>
      <c r="D153" s="30"/>
      <c r="E153" s="28" t="s">
        <v>156</v>
      </c>
      <c r="F153" s="28"/>
      <c r="G153" s="32"/>
      <c r="H153" s="28"/>
      <c r="I153" s="28"/>
      <c r="J153" s="28"/>
      <c r="K153" s="32"/>
      <c r="L153" s="28"/>
      <c r="M153" s="28"/>
      <c r="N153" s="28"/>
      <c r="O153" s="27"/>
      <c r="P153" s="28"/>
      <c r="Q153" s="28"/>
    </row>
    <row r="154" spans="1:17" x14ac:dyDescent="0.2">
      <c r="A154" s="28" t="s">
        <v>923</v>
      </c>
      <c r="B154" s="30" t="s">
        <v>1345</v>
      </c>
      <c r="C154" s="30" t="s">
        <v>1346</v>
      </c>
      <c r="D154" s="30"/>
      <c r="E154" s="28" t="s">
        <v>156</v>
      </c>
      <c r="F154" s="28"/>
      <c r="G154" s="32"/>
      <c r="H154" s="28"/>
      <c r="I154" s="28"/>
      <c r="J154" s="28"/>
      <c r="K154" s="32"/>
      <c r="L154" s="28"/>
      <c r="M154" s="28"/>
      <c r="N154" s="28"/>
      <c r="O154" s="27"/>
      <c r="P154" s="28"/>
      <c r="Q154" s="28"/>
    </row>
    <row r="155" spans="1:17" x14ac:dyDescent="0.2">
      <c r="A155" s="28" t="s">
        <v>924</v>
      </c>
      <c r="B155" s="30" t="s">
        <v>925</v>
      </c>
      <c r="C155" s="30" t="s">
        <v>1347</v>
      </c>
      <c r="D155" s="30"/>
      <c r="E155" s="28" t="s">
        <v>156</v>
      </c>
      <c r="F155" s="28"/>
      <c r="G155" s="32"/>
      <c r="H155" s="28"/>
      <c r="I155" s="28"/>
      <c r="J155" s="28"/>
      <c r="K155" s="32"/>
      <c r="L155" s="28"/>
      <c r="M155" s="28"/>
      <c r="N155" s="28"/>
      <c r="O155" s="27"/>
      <c r="P155" s="28"/>
      <c r="Q155" s="28"/>
    </row>
    <row r="156" spans="1:17" x14ac:dyDescent="0.2">
      <c r="A156" s="28" t="s">
        <v>926</v>
      </c>
      <c r="B156" s="30" t="s">
        <v>927</v>
      </c>
      <c r="C156" s="30" t="s">
        <v>1348</v>
      </c>
      <c r="D156" s="30"/>
      <c r="E156" s="28" t="s">
        <v>156</v>
      </c>
      <c r="F156" s="28"/>
      <c r="G156" s="32"/>
      <c r="H156" s="28"/>
      <c r="I156" s="28"/>
      <c r="J156" s="28"/>
      <c r="K156" s="32"/>
      <c r="L156" s="28"/>
      <c r="M156" s="28"/>
      <c r="N156" s="28"/>
      <c r="O156" s="27"/>
      <c r="P156" s="28"/>
      <c r="Q156" s="28"/>
    </row>
    <row r="157" spans="1:17" x14ac:dyDescent="0.2">
      <c r="A157" s="28" t="s">
        <v>928</v>
      </c>
      <c r="B157" s="30" t="s">
        <v>929</v>
      </c>
      <c r="C157" s="30" t="s">
        <v>293</v>
      </c>
      <c r="D157" s="30"/>
      <c r="E157" s="28" t="s">
        <v>156</v>
      </c>
      <c r="F157" s="28"/>
      <c r="G157" s="32"/>
      <c r="H157" s="28"/>
      <c r="I157" s="28"/>
      <c r="J157" s="28"/>
      <c r="K157" s="32"/>
      <c r="L157" s="28"/>
      <c r="M157" s="28"/>
      <c r="N157" s="28"/>
      <c r="O157" s="27"/>
      <c r="P157" s="28"/>
      <c r="Q157" s="28"/>
    </row>
    <row r="158" spans="1:17" x14ac:dyDescent="0.2">
      <c r="A158" s="28" t="s">
        <v>930</v>
      </c>
      <c r="B158" s="30" t="s">
        <v>931</v>
      </c>
      <c r="C158" s="30" t="s">
        <v>1349</v>
      </c>
      <c r="D158" s="30"/>
      <c r="E158" s="28" t="s">
        <v>156</v>
      </c>
      <c r="F158" s="28"/>
      <c r="G158" s="32"/>
      <c r="H158" s="28"/>
      <c r="I158" s="28"/>
      <c r="J158" s="28"/>
      <c r="K158" s="32"/>
      <c r="L158" s="28"/>
      <c r="M158" s="28"/>
      <c r="N158" s="28"/>
      <c r="O158" s="27"/>
      <c r="P158" s="28"/>
      <c r="Q158" s="28"/>
    </row>
    <row r="159" spans="1:17" x14ac:dyDescent="0.2">
      <c r="A159" s="28" t="s">
        <v>932</v>
      </c>
      <c r="B159" s="30" t="s">
        <v>1350</v>
      </c>
      <c r="C159" s="30" t="s">
        <v>1351</v>
      </c>
      <c r="D159" s="30"/>
      <c r="E159" s="28" t="s">
        <v>156</v>
      </c>
      <c r="F159" s="28"/>
      <c r="G159" s="32"/>
      <c r="H159" s="28"/>
      <c r="I159" s="28"/>
      <c r="J159" s="28"/>
      <c r="K159" s="32"/>
      <c r="L159" s="28"/>
      <c r="M159" s="28"/>
      <c r="N159" s="28"/>
      <c r="O159" s="27"/>
      <c r="P159" s="28"/>
      <c r="Q159" s="28"/>
    </row>
    <row r="160" spans="1:17" x14ac:dyDescent="0.2">
      <c r="A160" s="28" t="s">
        <v>933</v>
      </c>
      <c r="B160" s="30" t="s">
        <v>934</v>
      </c>
      <c r="C160" s="30" t="s">
        <v>935</v>
      </c>
      <c r="D160" s="30"/>
      <c r="E160" s="28" t="s">
        <v>156</v>
      </c>
      <c r="F160" s="28"/>
      <c r="G160" s="32"/>
      <c r="H160" s="28"/>
      <c r="I160" s="28"/>
      <c r="J160" s="28"/>
      <c r="K160" s="32"/>
      <c r="L160" s="28"/>
      <c r="M160" s="28"/>
      <c r="N160" s="28"/>
      <c r="O160" s="27"/>
      <c r="P160" s="28"/>
      <c r="Q160" s="28"/>
    </row>
    <row r="161" spans="1:17" x14ac:dyDescent="0.2">
      <c r="A161" s="28" t="s">
        <v>936</v>
      </c>
      <c r="B161" s="30" t="s">
        <v>937</v>
      </c>
      <c r="C161" s="30" t="s">
        <v>938</v>
      </c>
      <c r="D161" s="30"/>
      <c r="E161" s="28" t="s">
        <v>156</v>
      </c>
      <c r="F161" s="28"/>
      <c r="G161" s="32"/>
      <c r="H161" s="28"/>
      <c r="I161" s="28"/>
      <c r="J161" s="28"/>
      <c r="K161" s="32"/>
      <c r="L161" s="28"/>
      <c r="M161" s="28"/>
      <c r="N161" s="28"/>
      <c r="O161" s="27"/>
      <c r="P161" s="28"/>
      <c r="Q161" s="28"/>
    </row>
    <row r="162" spans="1:17" x14ac:dyDescent="0.2">
      <c r="A162" s="28" t="s">
        <v>1352</v>
      </c>
      <c r="B162" s="30" t="s">
        <v>1353</v>
      </c>
      <c r="C162" s="30" t="s">
        <v>1354</v>
      </c>
      <c r="D162" s="30"/>
      <c r="E162" s="28" t="s">
        <v>156</v>
      </c>
      <c r="F162" s="28"/>
      <c r="G162" s="32"/>
      <c r="H162" s="28"/>
      <c r="I162" s="28"/>
      <c r="J162" s="28"/>
      <c r="K162" s="32"/>
      <c r="L162" s="28"/>
      <c r="M162" s="28"/>
      <c r="N162" s="28"/>
      <c r="O162" s="27"/>
      <c r="P162" s="28"/>
      <c r="Q162" s="28"/>
    </row>
    <row r="163" spans="1:17" x14ac:dyDescent="0.2">
      <c r="A163" s="28" t="s">
        <v>1355</v>
      </c>
      <c r="B163" s="30" t="s">
        <v>282</v>
      </c>
      <c r="C163" s="30" t="s">
        <v>1356</v>
      </c>
      <c r="D163" s="30"/>
      <c r="E163" s="28" t="s">
        <v>156</v>
      </c>
      <c r="F163" s="28"/>
      <c r="G163" s="32"/>
      <c r="H163" s="28"/>
      <c r="I163" s="28"/>
      <c r="J163" s="28"/>
      <c r="K163" s="32"/>
      <c r="L163" s="28"/>
      <c r="M163" s="28"/>
      <c r="N163" s="28"/>
      <c r="O163" s="27"/>
      <c r="P163" s="28"/>
      <c r="Q163" s="28"/>
    </row>
    <row r="164" spans="1:17" x14ac:dyDescent="0.2">
      <c r="A164" s="28" t="s">
        <v>939</v>
      </c>
      <c r="B164" s="30" t="s">
        <v>940</v>
      </c>
      <c r="C164" s="30" t="s">
        <v>293</v>
      </c>
      <c r="D164" s="30"/>
      <c r="E164" s="28" t="s">
        <v>156</v>
      </c>
      <c r="F164" s="28"/>
      <c r="G164" s="32"/>
      <c r="H164" s="28"/>
      <c r="I164" s="28"/>
      <c r="J164" s="28"/>
      <c r="K164" s="32"/>
      <c r="L164" s="28"/>
      <c r="M164" s="28"/>
      <c r="N164" s="28"/>
      <c r="O164" s="27"/>
      <c r="P164" s="28"/>
      <c r="Q164" s="28"/>
    </row>
    <row r="165" spans="1:17" x14ac:dyDescent="0.2">
      <c r="A165" s="28" t="s">
        <v>941</v>
      </c>
      <c r="B165" s="30" t="s">
        <v>292</v>
      </c>
      <c r="C165" s="30"/>
      <c r="D165" s="30"/>
      <c r="E165" s="28" t="s">
        <v>156</v>
      </c>
      <c r="F165" s="28"/>
      <c r="G165" s="32"/>
      <c r="H165" s="28"/>
      <c r="I165" s="28"/>
      <c r="J165" s="28"/>
      <c r="K165" s="32"/>
      <c r="L165" s="28"/>
      <c r="M165" s="28"/>
      <c r="N165" s="28"/>
      <c r="O165" s="27"/>
      <c r="P165" s="28"/>
      <c r="Q165" s="28"/>
    </row>
    <row r="166" spans="1:17" x14ac:dyDescent="0.2">
      <c r="A166" s="28" t="s">
        <v>942</v>
      </c>
      <c r="B166" s="30" t="s">
        <v>943</v>
      </c>
      <c r="C166" s="30" t="s">
        <v>1357</v>
      </c>
      <c r="D166" s="30"/>
      <c r="E166" s="28" t="s">
        <v>156</v>
      </c>
      <c r="F166" s="28"/>
      <c r="G166" s="32"/>
      <c r="H166" s="28"/>
      <c r="I166" s="28"/>
      <c r="J166" s="28"/>
      <c r="K166" s="32"/>
      <c r="L166" s="28"/>
      <c r="M166" s="28"/>
      <c r="N166" s="28"/>
      <c r="O166" s="27"/>
      <c r="P166" s="28"/>
      <c r="Q166" s="28"/>
    </row>
    <row r="167" spans="1:17" x14ac:dyDescent="0.2">
      <c r="A167" s="28" t="s">
        <v>944</v>
      </c>
      <c r="B167" s="30" t="s">
        <v>1358</v>
      </c>
      <c r="C167" s="30"/>
      <c r="D167" s="30"/>
      <c r="E167" s="28" t="s">
        <v>156</v>
      </c>
      <c r="F167" s="28"/>
      <c r="G167" s="32"/>
      <c r="H167" s="28"/>
      <c r="I167" s="28"/>
      <c r="J167" s="28"/>
      <c r="K167" s="32"/>
      <c r="L167" s="28"/>
      <c r="M167" s="28"/>
      <c r="N167" s="28"/>
      <c r="O167" s="27"/>
      <c r="P167" s="28"/>
      <c r="Q167" s="28"/>
    </row>
    <row r="168" spans="1:17" x14ac:dyDescent="0.2">
      <c r="A168" s="28" t="s">
        <v>945</v>
      </c>
      <c r="B168" s="30" t="s">
        <v>946</v>
      </c>
      <c r="C168" s="30" t="s">
        <v>293</v>
      </c>
      <c r="D168" s="30"/>
      <c r="E168" s="28" t="s">
        <v>156</v>
      </c>
      <c r="F168" s="28"/>
      <c r="G168" s="32"/>
      <c r="H168" s="28"/>
      <c r="I168" s="28"/>
      <c r="J168" s="28"/>
      <c r="K168" s="32"/>
      <c r="L168" s="28"/>
      <c r="M168" s="28"/>
      <c r="N168" s="28"/>
      <c r="O168" s="27"/>
      <c r="P168" s="28"/>
      <c r="Q168" s="28"/>
    </row>
    <row r="169" spans="1:17" x14ac:dyDescent="0.2">
      <c r="A169" s="28" t="s">
        <v>1359</v>
      </c>
      <c r="B169" s="30" t="s">
        <v>1360</v>
      </c>
      <c r="C169" s="30"/>
      <c r="D169" s="30"/>
      <c r="E169" s="28" t="s">
        <v>156</v>
      </c>
      <c r="F169" s="28"/>
      <c r="G169" s="32"/>
      <c r="H169" s="28"/>
      <c r="I169" s="28"/>
      <c r="J169" s="28"/>
      <c r="K169" s="32"/>
      <c r="L169" s="28"/>
      <c r="M169" s="28"/>
      <c r="N169" s="28"/>
      <c r="O169" s="27"/>
      <c r="P169" s="28"/>
      <c r="Q169" s="28"/>
    </row>
    <row r="170" spans="1:17" x14ac:dyDescent="0.2">
      <c r="A170" s="28" t="s">
        <v>947</v>
      </c>
      <c r="B170" s="30" t="s">
        <v>948</v>
      </c>
      <c r="C170" s="30" t="s">
        <v>949</v>
      </c>
      <c r="D170" s="30"/>
      <c r="E170" s="28" t="s">
        <v>156</v>
      </c>
      <c r="F170" s="28"/>
      <c r="G170" s="32"/>
      <c r="H170" s="28"/>
      <c r="I170" s="28"/>
      <c r="J170" s="28"/>
      <c r="K170" s="32"/>
      <c r="L170" s="28"/>
      <c r="M170" s="28"/>
      <c r="N170" s="28"/>
      <c r="O170" s="27"/>
      <c r="P170" s="28"/>
      <c r="Q170" s="28"/>
    </row>
    <row r="171" spans="1:17" x14ac:dyDescent="0.2">
      <c r="A171" s="28" t="s">
        <v>325</v>
      </c>
      <c r="B171" s="30" t="s">
        <v>950</v>
      </c>
      <c r="C171" s="30" t="s">
        <v>1361</v>
      </c>
      <c r="D171" s="30"/>
      <c r="E171" s="28" t="s">
        <v>156</v>
      </c>
      <c r="F171" s="28"/>
      <c r="G171" s="32"/>
      <c r="H171" s="28"/>
      <c r="I171" s="28"/>
      <c r="J171" s="28"/>
      <c r="K171" s="32"/>
      <c r="L171" s="28"/>
      <c r="M171" s="28"/>
      <c r="N171" s="28"/>
      <c r="O171" s="27"/>
      <c r="P171" s="28"/>
      <c r="Q171" s="28"/>
    </row>
    <row r="172" spans="1:17" x14ac:dyDescent="0.2">
      <c r="A172" s="28" t="s">
        <v>337</v>
      </c>
      <c r="B172" s="30" t="s">
        <v>951</v>
      </c>
      <c r="C172" s="30" t="s">
        <v>1362</v>
      </c>
      <c r="D172" s="30"/>
      <c r="E172" s="28" t="s">
        <v>156</v>
      </c>
      <c r="F172" s="28"/>
      <c r="G172" s="32"/>
      <c r="H172" s="28"/>
      <c r="I172" s="28"/>
      <c r="J172" s="28"/>
      <c r="K172" s="32"/>
      <c r="L172" s="28"/>
      <c r="M172" s="28"/>
      <c r="N172" s="28"/>
      <c r="O172" s="27"/>
      <c r="P172" s="28"/>
      <c r="Q172" s="28"/>
    </row>
    <row r="173" spans="1:17" x14ac:dyDescent="0.2">
      <c r="A173" s="28" t="s">
        <v>952</v>
      </c>
      <c r="B173" s="30" t="s">
        <v>953</v>
      </c>
      <c r="C173" s="30" t="s">
        <v>954</v>
      </c>
      <c r="D173" s="30"/>
      <c r="E173" s="28" t="s">
        <v>156</v>
      </c>
      <c r="F173" s="28"/>
      <c r="G173" s="32"/>
      <c r="H173" s="28"/>
      <c r="I173" s="28"/>
      <c r="J173" s="28"/>
      <c r="K173" s="32"/>
      <c r="L173" s="28"/>
      <c r="M173" s="28"/>
      <c r="N173" s="28"/>
      <c r="O173" s="27"/>
      <c r="P173" s="28"/>
      <c r="Q173" s="28"/>
    </row>
    <row r="174" spans="1:17" x14ac:dyDescent="0.2">
      <c r="A174" s="28" t="s">
        <v>955</v>
      </c>
      <c r="B174" s="30" t="s">
        <v>1363</v>
      </c>
      <c r="C174" s="30" t="s">
        <v>293</v>
      </c>
      <c r="D174" s="30"/>
      <c r="E174" s="28" t="s">
        <v>156</v>
      </c>
      <c r="F174" s="28"/>
      <c r="G174" s="32"/>
      <c r="H174" s="28"/>
      <c r="I174" s="28"/>
      <c r="J174" s="28"/>
      <c r="K174" s="32"/>
      <c r="L174" s="28"/>
      <c r="M174" s="28"/>
      <c r="N174" s="28"/>
      <c r="O174" s="27"/>
      <c r="P174" s="28"/>
      <c r="Q174" s="28"/>
    </row>
    <row r="175" spans="1:17" x14ac:dyDescent="0.2">
      <c r="A175" s="28" t="s">
        <v>956</v>
      </c>
      <c r="B175" s="30" t="s">
        <v>957</v>
      </c>
      <c r="C175" s="30" t="s">
        <v>958</v>
      </c>
      <c r="D175" s="30"/>
      <c r="E175" s="28" t="s">
        <v>156</v>
      </c>
      <c r="F175" s="28"/>
      <c r="G175" s="32"/>
      <c r="H175" s="28"/>
      <c r="I175" s="28"/>
      <c r="J175" s="28"/>
      <c r="K175" s="32"/>
      <c r="L175" s="28"/>
      <c r="M175" s="28"/>
      <c r="N175" s="28"/>
      <c r="O175" s="27"/>
      <c r="P175" s="28"/>
      <c r="Q175" s="28"/>
    </row>
    <row r="176" spans="1:17" x14ac:dyDescent="0.2">
      <c r="A176" s="28" t="s">
        <v>959</v>
      </c>
      <c r="B176" s="30" t="s">
        <v>960</v>
      </c>
      <c r="C176" s="30" t="s">
        <v>961</v>
      </c>
      <c r="D176" s="30"/>
      <c r="E176" s="28" t="s">
        <v>156</v>
      </c>
      <c r="F176" s="28"/>
      <c r="G176" s="32"/>
      <c r="H176" s="28"/>
      <c r="I176" s="28"/>
      <c r="J176" s="28"/>
      <c r="K176" s="32"/>
      <c r="L176" s="28"/>
      <c r="M176" s="28"/>
      <c r="N176" s="28"/>
      <c r="O176" s="27"/>
      <c r="P176" s="28"/>
      <c r="Q176" s="28"/>
    </row>
    <row r="177" spans="1:17" x14ac:dyDescent="0.2">
      <c r="A177" s="28" t="s">
        <v>1364</v>
      </c>
      <c r="B177" s="30" t="s">
        <v>1365</v>
      </c>
      <c r="C177" s="30"/>
      <c r="D177" s="30"/>
      <c r="E177" s="28" t="s">
        <v>156</v>
      </c>
      <c r="F177" s="28"/>
      <c r="G177" s="32"/>
      <c r="H177" s="28"/>
      <c r="I177" s="28"/>
      <c r="J177" s="28"/>
      <c r="K177" s="32"/>
      <c r="L177" s="28"/>
      <c r="M177" s="28"/>
      <c r="N177" s="28"/>
      <c r="O177" s="27"/>
      <c r="P177" s="28"/>
      <c r="Q177" s="28"/>
    </row>
    <row r="178" spans="1:17" x14ac:dyDescent="0.2">
      <c r="A178" s="28" t="s">
        <v>962</v>
      </c>
      <c r="B178" s="30" t="s">
        <v>963</v>
      </c>
      <c r="C178" s="30" t="s">
        <v>287</v>
      </c>
      <c r="D178" s="30"/>
      <c r="E178" s="28" t="s">
        <v>156</v>
      </c>
      <c r="F178" s="28"/>
      <c r="G178" s="32"/>
      <c r="H178" s="28"/>
      <c r="I178" s="28"/>
      <c r="J178" s="28"/>
      <c r="K178" s="32"/>
      <c r="L178" s="28"/>
      <c r="M178" s="28"/>
      <c r="N178" s="28"/>
      <c r="O178" s="27"/>
      <c r="P178" s="28"/>
      <c r="Q178" s="28"/>
    </row>
    <row r="179" spans="1:17" x14ac:dyDescent="0.2">
      <c r="A179" s="28" t="s">
        <v>966</v>
      </c>
      <c r="B179" s="30" t="s">
        <v>967</v>
      </c>
      <c r="C179" s="30" t="s">
        <v>1366</v>
      </c>
      <c r="D179" s="30"/>
      <c r="E179" s="28" t="s">
        <v>156</v>
      </c>
      <c r="F179" s="28"/>
      <c r="G179" s="32"/>
      <c r="H179" s="28"/>
      <c r="I179" s="28"/>
      <c r="J179" s="28"/>
      <c r="K179" s="32"/>
      <c r="L179" s="28"/>
      <c r="M179" s="28"/>
      <c r="N179" s="28"/>
      <c r="O179" s="27"/>
      <c r="P179" s="28"/>
      <c r="Q179" s="28"/>
    </row>
    <row r="180" spans="1:17" x14ac:dyDescent="0.2">
      <c r="A180" s="28" t="s">
        <v>968</v>
      </c>
      <c r="B180" s="30" t="s">
        <v>969</v>
      </c>
      <c r="C180" s="30" t="s">
        <v>1367</v>
      </c>
      <c r="D180" s="30"/>
      <c r="E180" s="28" t="s">
        <v>156</v>
      </c>
      <c r="F180" s="28"/>
      <c r="G180" s="32"/>
      <c r="H180" s="28"/>
      <c r="I180" s="28"/>
      <c r="J180" s="28"/>
      <c r="K180" s="32"/>
      <c r="L180" s="28"/>
      <c r="M180" s="28"/>
      <c r="N180" s="28"/>
      <c r="O180" s="27"/>
      <c r="P180" s="28"/>
      <c r="Q180" s="28"/>
    </row>
    <row r="181" spans="1:17" x14ac:dyDescent="0.2">
      <c r="A181" s="28" t="s">
        <v>970</v>
      </c>
      <c r="B181" s="30" t="s">
        <v>1368</v>
      </c>
      <c r="C181" s="30" t="s">
        <v>1369</v>
      </c>
      <c r="D181" s="30"/>
      <c r="E181" s="28" t="s">
        <v>156</v>
      </c>
      <c r="F181" s="28"/>
      <c r="G181" s="32"/>
      <c r="H181" s="28"/>
      <c r="I181" s="28"/>
      <c r="J181" s="28"/>
      <c r="K181" s="32"/>
      <c r="L181" s="28"/>
      <c r="M181" s="28"/>
      <c r="N181" s="28"/>
      <c r="O181" s="27"/>
      <c r="P181" s="28"/>
      <c r="Q181" s="28"/>
    </row>
    <row r="182" spans="1:17" x14ac:dyDescent="0.2">
      <c r="A182" s="28" t="s">
        <v>971</v>
      </c>
      <c r="B182" s="30" t="s">
        <v>972</v>
      </c>
      <c r="C182" s="30" t="s">
        <v>1370</v>
      </c>
      <c r="D182" s="30"/>
      <c r="E182" s="28" t="s">
        <v>156</v>
      </c>
      <c r="F182" s="28"/>
      <c r="G182" s="32"/>
      <c r="H182" s="28"/>
      <c r="I182" s="28"/>
      <c r="J182" s="28"/>
      <c r="K182" s="32"/>
      <c r="L182" s="28"/>
      <c r="M182" s="28"/>
      <c r="N182" s="28"/>
      <c r="O182" s="27"/>
      <c r="P182" s="28"/>
      <c r="Q182" s="28"/>
    </row>
    <row r="183" spans="1:17" x14ac:dyDescent="0.2">
      <c r="A183" s="28" t="s">
        <v>973</v>
      </c>
      <c r="B183" s="30" t="s">
        <v>1371</v>
      </c>
      <c r="C183" s="30" t="s">
        <v>974</v>
      </c>
      <c r="D183" s="30"/>
      <c r="E183" s="28" t="s">
        <v>156</v>
      </c>
      <c r="F183" s="28"/>
      <c r="G183" s="32"/>
      <c r="H183" s="28"/>
      <c r="I183" s="28"/>
      <c r="J183" s="28"/>
      <c r="K183" s="32"/>
      <c r="L183" s="28"/>
      <c r="M183" s="28"/>
      <c r="N183" s="28"/>
      <c r="O183" s="27"/>
      <c r="P183" s="28"/>
      <c r="Q183" s="28"/>
    </row>
    <row r="184" spans="1:17" x14ac:dyDescent="0.2">
      <c r="A184" s="28" t="s">
        <v>975</v>
      </c>
      <c r="B184" s="30" t="s">
        <v>976</v>
      </c>
      <c r="C184" s="30" t="s">
        <v>977</v>
      </c>
      <c r="D184" s="30"/>
      <c r="E184" s="28" t="s">
        <v>156</v>
      </c>
      <c r="F184" s="28"/>
      <c r="G184" s="32"/>
      <c r="H184" s="28"/>
      <c r="I184" s="28"/>
      <c r="J184" s="28"/>
      <c r="K184" s="32"/>
      <c r="L184" s="28"/>
      <c r="M184" s="28"/>
      <c r="N184" s="28"/>
      <c r="O184" s="27"/>
      <c r="P184" s="28"/>
      <c r="Q184" s="28"/>
    </row>
    <row r="185" spans="1:17" x14ac:dyDescent="0.2">
      <c r="A185" s="28" t="s">
        <v>978</v>
      </c>
      <c r="B185" s="30" t="s">
        <v>979</v>
      </c>
      <c r="C185" s="30" t="s">
        <v>980</v>
      </c>
      <c r="D185" s="30"/>
      <c r="E185" s="28" t="s">
        <v>156</v>
      </c>
      <c r="F185" s="28"/>
      <c r="G185" s="32"/>
      <c r="H185" s="28"/>
      <c r="I185" s="28"/>
      <c r="J185" s="28"/>
      <c r="K185" s="32"/>
      <c r="L185" s="28"/>
      <c r="M185" s="28"/>
      <c r="N185" s="28"/>
      <c r="O185" s="27"/>
      <c r="P185" s="28"/>
      <c r="Q185" s="28"/>
    </row>
    <row r="186" spans="1:17" x14ac:dyDescent="0.2">
      <c r="A186" s="28" t="s">
        <v>981</v>
      </c>
      <c r="B186" s="30" t="s">
        <v>1372</v>
      </c>
      <c r="C186" s="30" t="s">
        <v>982</v>
      </c>
      <c r="D186" s="30"/>
      <c r="E186" s="28" t="s">
        <v>156</v>
      </c>
      <c r="F186" s="28"/>
      <c r="G186" s="32"/>
      <c r="H186" s="28"/>
      <c r="I186" s="28"/>
      <c r="J186" s="28"/>
      <c r="K186" s="32"/>
      <c r="L186" s="28"/>
      <c r="M186" s="28"/>
      <c r="N186" s="28"/>
      <c r="O186" s="27"/>
      <c r="P186" s="28"/>
      <c r="Q186" s="28"/>
    </row>
    <row r="187" spans="1:17" x14ac:dyDescent="0.2">
      <c r="A187" s="28" t="s">
        <v>985</v>
      </c>
      <c r="B187" s="30" t="s">
        <v>1480</v>
      </c>
      <c r="C187" s="30" t="s">
        <v>1481</v>
      </c>
      <c r="D187" s="30"/>
      <c r="E187" s="28" t="s">
        <v>156</v>
      </c>
      <c r="F187" s="28"/>
      <c r="G187" s="32"/>
      <c r="H187" s="28"/>
      <c r="I187" s="28"/>
      <c r="J187" s="28"/>
      <c r="K187" s="28"/>
      <c r="L187" s="28"/>
      <c r="M187" s="28"/>
      <c r="N187" s="28"/>
      <c r="O187" s="27"/>
      <c r="P187" s="28"/>
      <c r="Q187" s="28"/>
    </row>
    <row r="188" spans="1:17" x14ac:dyDescent="0.2">
      <c r="A188" s="28" t="s">
        <v>986</v>
      </c>
      <c r="B188" s="30" t="s">
        <v>1373</v>
      </c>
      <c r="C188" s="30" t="s">
        <v>1374</v>
      </c>
      <c r="D188" s="30"/>
      <c r="E188" s="28" t="s">
        <v>156</v>
      </c>
      <c r="F188" s="28"/>
      <c r="G188" s="32"/>
      <c r="H188" s="28"/>
      <c r="I188" s="28"/>
      <c r="J188" s="28"/>
      <c r="K188" s="32"/>
      <c r="L188" s="28"/>
      <c r="M188" s="28"/>
      <c r="N188" s="28"/>
      <c r="O188" s="27"/>
      <c r="P188" s="28"/>
      <c r="Q188" s="28"/>
    </row>
    <row r="189" spans="1:17" x14ac:dyDescent="0.2">
      <c r="A189" s="28" t="s">
        <v>992</v>
      </c>
      <c r="B189" s="30" t="s">
        <v>993</v>
      </c>
      <c r="C189" s="30" t="s">
        <v>994</v>
      </c>
      <c r="D189" s="30"/>
      <c r="E189" s="28" t="s">
        <v>156</v>
      </c>
      <c r="F189" s="28"/>
      <c r="G189" s="28"/>
      <c r="H189" s="28"/>
      <c r="I189" s="28"/>
      <c r="J189" s="28"/>
      <c r="K189" s="32"/>
      <c r="L189" s="28"/>
      <c r="M189" s="28"/>
      <c r="N189" s="28"/>
      <c r="O189" s="27"/>
      <c r="P189" s="28"/>
      <c r="Q189" s="28"/>
    </row>
    <row r="190" spans="1:17" x14ac:dyDescent="0.2">
      <c r="A190" s="28" t="s">
        <v>995</v>
      </c>
      <c r="B190" s="30" t="s">
        <v>996</v>
      </c>
      <c r="C190" s="30" t="s">
        <v>997</v>
      </c>
      <c r="D190" s="30"/>
      <c r="E190" s="28" t="s">
        <v>156</v>
      </c>
      <c r="F190" s="28"/>
      <c r="G190" s="32"/>
      <c r="H190" s="28"/>
      <c r="I190" s="28"/>
      <c r="J190" s="28"/>
      <c r="K190" s="32"/>
      <c r="L190" s="28"/>
      <c r="M190" s="28"/>
      <c r="N190" s="28"/>
      <c r="O190" s="27"/>
      <c r="P190" s="28"/>
      <c r="Q190" s="28"/>
    </row>
    <row r="191" spans="1:17" x14ac:dyDescent="0.2">
      <c r="A191" s="28" t="s">
        <v>998</v>
      </c>
      <c r="B191" s="30" t="s">
        <v>999</v>
      </c>
      <c r="C191" s="30" t="s">
        <v>1375</v>
      </c>
      <c r="D191" s="30"/>
      <c r="E191" s="28" t="s">
        <v>156</v>
      </c>
      <c r="F191" s="28"/>
      <c r="G191" s="32"/>
      <c r="H191" s="28"/>
      <c r="I191" s="28"/>
      <c r="J191" s="28"/>
      <c r="K191" s="32"/>
      <c r="L191" s="28"/>
      <c r="M191" s="28"/>
      <c r="N191" s="28"/>
      <c r="O191" s="27"/>
      <c r="P191" s="28"/>
      <c r="Q191" s="28"/>
    </row>
    <row r="192" spans="1:17" x14ac:dyDescent="0.2">
      <c r="A192" s="28" t="s">
        <v>1000</v>
      </c>
      <c r="B192" s="30" t="s">
        <v>1376</v>
      </c>
      <c r="C192" s="30" t="s">
        <v>1001</v>
      </c>
      <c r="D192" s="30"/>
      <c r="E192" s="28" t="s">
        <v>156</v>
      </c>
      <c r="F192" s="28"/>
      <c r="G192" s="32"/>
      <c r="H192" s="28"/>
      <c r="I192" s="28"/>
      <c r="J192" s="28"/>
      <c r="K192" s="32"/>
      <c r="L192" s="28"/>
      <c r="M192" s="28"/>
      <c r="N192" s="28"/>
      <c r="O192" s="27"/>
      <c r="P192" s="28"/>
      <c r="Q192" s="28"/>
    </row>
    <row r="193" spans="1:17" x14ac:dyDescent="0.2">
      <c r="A193" s="28" t="s">
        <v>1002</v>
      </c>
      <c r="B193" s="30" t="s">
        <v>1003</v>
      </c>
      <c r="C193" s="30" t="s">
        <v>1004</v>
      </c>
      <c r="D193" s="30"/>
      <c r="E193" s="28" t="s">
        <v>156</v>
      </c>
      <c r="F193" s="28"/>
      <c r="G193" s="32"/>
      <c r="H193" s="28"/>
      <c r="I193" s="28"/>
      <c r="J193" s="28"/>
      <c r="K193" s="32"/>
      <c r="L193" s="28"/>
      <c r="M193" s="28"/>
      <c r="N193" s="28"/>
      <c r="O193" s="27"/>
      <c r="P193" s="28"/>
      <c r="Q193" s="28"/>
    </row>
    <row r="194" spans="1:17" x14ac:dyDescent="0.2">
      <c r="A194" s="28" t="s">
        <v>1005</v>
      </c>
      <c r="B194" s="30" t="s">
        <v>1377</v>
      </c>
      <c r="C194" s="30" t="s">
        <v>1006</v>
      </c>
      <c r="D194" s="30"/>
      <c r="E194" s="28" t="s">
        <v>156</v>
      </c>
      <c r="F194" s="28"/>
      <c r="G194" s="32"/>
      <c r="H194" s="28"/>
      <c r="I194" s="28"/>
      <c r="J194" s="28"/>
      <c r="K194" s="32"/>
      <c r="L194" s="28"/>
      <c r="M194" s="28"/>
      <c r="N194" s="28"/>
      <c r="O194" s="27"/>
      <c r="P194" s="28"/>
      <c r="Q194" s="28"/>
    </row>
    <row r="195" spans="1:17" x14ac:dyDescent="0.2">
      <c r="A195" s="28" t="s">
        <v>1007</v>
      </c>
      <c r="B195" s="30" t="s">
        <v>1378</v>
      </c>
      <c r="C195" s="30" t="s">
        <v>1379</v>
      </c>
      <c r="D195" s="30"/>
      <c r="E195" s="28" t="s">
        <v>156</v>
      </c>
      <c r="F195" s="28"/>
      <c r="G195" s="32"/>
      <c r="H195" s="28"/>
      <c r="I195" s="28"/>
      <c r="J195" s="28"/>
      <c r="K195" s="32"/>
      <c r="L195" s="28"/>
      <c r="M195" s="28"/>
      <c r="N195" s="28"/>
      <c r="O195" s="27"/>
      <c r="P195" s="28"/>
      <c r="Q195" s="28"/>
    </row>
    <row r="196" spans="1:17" x14ac:dyDescent="0.2">
      <c r="A196" s="28" t="s">
        <v>1008</v>
      </c>
      <c r="B196" s="30" t="s">
        <v>1380</v>
      </c>
      <c r="C196" s="30" t="s">
        <v>1381</v>
      </c>
      <c r="D196" s="30"/>
      <c r="E196" s="28" t="s">
        <v>156</v>
      </c>
      <c r="F196" s="28"/>
      <c r="G196" s="32"/>
      <c r="H196" s="28"/>
      <c r="I196" s="28"/>
      <c r="J196" s="28"/>
      <c r="K196" s="32"/>
      <c r="L196" s="28"/>
      <c r="M196" s="28"/>
      <c r="N196" s="28"/>
      <c r="O196" s="27"/>
      <c r="P196" s="28"/>
      <c r="Q196" s="28"/>
    </row>
    <row r="197" spans="1:17" x14ac:dyDescent="0.2">
      <c r="A197" s="28" t="s">
        <v>1009</v>
      </c>
      <c r="B197" s="30" t="s">
        <v>1382</v>
      </c>
      <c r="C197" s="30" t="s">
        <v>1010</v>
      </c>
      <c r="D197" s="30"/>
      <c r="E197" s="28" t="s">
        <v>156</v>
      </c>
      <c r="F197" s="28"/>
      <c r="G197" s="32"/>
      <c r="H197" s="28"/>
      <c r="I197" s="28"/>
      <c r="J197" s="28"/>
      <c r="K197" s="32"/>
      <c r="L197" s="28"/>
      <c r="M197" s="28"/>
      <c r="N197" s="28"/>
      <c r="O197" s="27"/>
      <c r="P197" s="28"/>
      <c r="Q197" s="28"/>
    </row>
    <row r="198" spans="1:17" x14ac:dyDescent="0.2">
      <c r="A198" s="28" t="s">
        <v>1011</v>
      </c>
      <c r="B198" s="30" t="s">
        <v>1012</v>
      </c>
      <c r="C198" s="30" t="s">
        <v>1013</v>
      </c>
      <c r="D198" s="30"/>
      <c r="E198" s="28" t="s">
        <v>156</v>
      </c>
      <c r="F198" s="28"/>
      <c r="G198" s="32"/>
      <c r="H198" s="28"/>
      <c r="I198" s="28"/>
      <c r="J198" s="28"/>
      <c r="K198" s="32"/>
      <c r="L198" s="28"/>
      <c r="M198" s="28"/>
      <c r="N198" s="28"/>
      <c r="O198" s="27"/>
      <c r="P198" s="28"/>
      <c r="Q198" s="28"/>
    </row>
    <row r="199" spans="1:17" x14ac:dyDescent="0.2">
      <c r="A199" s="28" t="s">
        <v>1014</v>
      </c>
      <c r="B199" s="30" t="s">
        <v>1015</v>
      </c>
      <c r="C199" s="30" t="s">
        <v>1016</v>
      </c>
      <c r="D199" s="30"/>
      <c r="E199" s="28" t="s">
        <v>156</v>
      </c>
      <c r="F199" s="28"/>
      <c r="G199" s="32"/>
      <c r="H199" s="28"/>
      <c r="I199" s="28"/>
      <c r="J199" s="28"/>
      <c r="K199" s="32"/>
      <c r="L199" s="28"/>
      <c r="M199" s="28"/>
      <c r="N199" s="28"/>
      <c r="O199" s="27"/>
      <c r="P199" s="28"/>
      <c r="Q199" s="28"/>
    </row>
    <row r="200" spans="1:17" x14ac:dyDescent="0.2">
      <c r="A200" s="28" t="s">
        <v>1017</v>
      </c>
      <c r="B200" s="30" t="s">
        <v>1018</v>
      </c>
      <c r="C200" s="30" t="s">
        <v>1019</v>
      </c>
      <c r="D200" s="30"/>
      <c r="E200" s="28" t="s">
        <v>156</v>
      </c>
      <c r="F200" s="28"/>
      <c r="G200" s="32"/>
      <c r="H200" s="28"/>
      <c r="I200" s="28"/>
      <c r="J200" s="28"/>
      <c r="K200" s="32"/>
      <c r="L200" s="28"/>
      <c r="M200" s="28"/>
      <c r="N200" s="28"/>
      <c r="O200" s="27"/>
      <c r="P200" s="28"/>
      <c r="Q200" s="28"/>
    </row>
    <row r="201" spans="1:17" x14ac:dyDescent="0.2">
      <c r="A201" s="28" t="s">
        <v>1020</v>
      </c>
      <c r="B201" s="30" t="s">
        <v>1021</v>
      </c>
      <c r="C201" s="30" t="s">
        <v>1022</v>
      </c>
      <c r="D201" s="30"/>
      <c r="E201" s="28" t="s">
        <v>156</v>
      </c>
      <c r="F201" s="28"/>
      <c r="G201" s="32"/>
      <c r="H201" s="28"/>
      <c r="I201" s="28"/>
      <c r="J201" s="28"/>
      <c r="K201" s="32"/>
      <c r="L201" s="28"/>
      <c r="M201" s="28"/>
      <c r="N201" s="28"/>
      <c r="O201" s="27"/>
      <c r="P201" s="28"/>
      <c r="Q201" s="28"/>
    </row>
    <row r="202" spans="1:17" x14ac:dyDescent="0.2">
      <c r="A202" s="28" t="s">
        <v>1023</v>
      </c>
      <c r="B202" s="30" t="s">
        <v>1383</v>
      </c>
      <c r="C202" s="30" t="s">
        <v>1384</v>
      </c>
      <c r="D202" s="30"/>
      <c r="E202" s="28" t="s">
        <v>156</v>
      </c>
      <c r="F202" s="28"/>
      <c r="G202" s="32"/>
      <c r="H202" s="28"/>
      <c r="I202" s="28"/>
      <c r="J202" s="28"/>
      <c r="K202" s="32"/>
      <c r="L202" s="28"/>
      <c r="M202" s="28"/>
      <c r="N202" s="28"/>
      <c r="O202" s="27"/>
      <c r="P202" s="28"/>
      <c r="Q202" s="28"/>
    </row>
    <row r="203" spans="1:17" x14ac:dyDescent="0.2">
      <c r="A203" s="28" t="s">
        <v>1024</v>
      </c>
      <c r="B203" s="30" t="s">
        <v>1025</v>
      </c>
      <c r="C203" s="30" t="s">
        <v>1026</v>
      </c>
      <c r="D203" s="30"/>
      <c r="E203" s="28" t="s">
        <v>156</v>
      </c>
      <c r="F203" s="28"/>
      <c r="G203" s="32"/>
      <c r="H203" s="28"/>
      <c r="I203" s="28"/>
      <c r="J203" s="28"/>
      <c r="K203" s="32"/>
      <c r="L203" s="28"/>
      <c r="M203" s="28"/>
      <c r="N203" s="28"/>
      <c r="O203" s="27"/>
      <c r="P203" s="28"/>
      <c r="Q203" s="28"/>
    </row>
    <row r="204" spans="1:17" x14ac:dyDescent="0.2">
      <c r="A204" s="28" t="s">
        <v>1027</v>
      </c>
      <c r="B204" s="30" t="s">
        <v>1028</v>
      </c>
      <c r="C204" s="30" t="s">
        <v>1385</v>
      </c>
      <c r="D204" s="30"/>
      <c r="E204" s="28" t="s">
        <v>156</v>
      </c>
      <c r="F204" s="28"/>
      <c r="G204" s="32"/>
      <c r="H204" s="28"/>
      <c r="I204" s="28"/>
      <c r="J204" s="28"/>
      <c r="K204" s="32"/>
      <c r="L204" s="28"/>
      <c r="M204" s="28"/>
      <c r="N204" s="28"/>
      <c r="O204" s="27"/>
      <c r="P204" s="28"/>
      <c r="Q204" s="28"/>
    </row>
    <row r="205" spans="1:17" x14ac:dyDescent="0.2">
      <c r="A205" s="28" t="s">
        <v>1029</v>
      </c>
      <c r="B205" s="30" t="s">
        <v>1386</v>
      </c>
      <c r="C205" s="30" t="s">
        <v>1030</v>
      </c>
      <c r="D205" s="30"/>
      <c r="E205" s="28" t="s">
        <v>156</v>
      </c>
      <c r="F205" s="28"/>
      <c r="G205" s="32"/>
      <c r="H205" s="28"/>
      <c r="I205" s="28"/>
      <c r="J205" s="28"/>
      <c r="K205" s="32"/>
      <c r="L205" s="28"/>
      <c r="M205" s="28"/>
      <c r="N205" s="28"/>
      <c r="O205" s="27"/>
      <c r="P205" s="28"/>
      <c r="Q205" s="28"/>
    </row>
    <row r="206" spans="1:17" x14ac:dyDescent="0.2">
      <c r="A206" s="28" t="s">
        <v>1701</v>
      </c>
      <c r="B206" s="30" t="s">
        <v>1702</v>
      </c>
      <c r="C206" s="30" t="s">
        <v>1703</v>
      </c>
      <c r="D206" s="30"/>
      <c r="E206" s="28" t="s">
        <v>156</v>
      </c>
      <c r="F206" s="28"/>
      <c r="G206" s="32"/>
      <c r="H206" s="28"/>
      <c r="I206" s="28"/>
      <c r="J206" s="28"/>
      <c r="K206" s="32"/>
      <c r="L206" s="28"/>
      <c r="M206" s="28"/>
      <c r="N206" s="28"/>
      <c r="O206" s="27"/>
      <c r="P206" s="28"/>
      <c r="Q206" s="28"/>
    </row>
    <row r="207" spans="1:17" x14ac:dyDescent="0.2">
      <c r="A207" s="28" t="s">
        <v>1031</v>
      </c>
      <c r="B207" s="30" t="s">
        <v>294</v>
      </c>
      <c r="C207" s="30"/>
      <c r="D207" s="30"/>
      <c r="E207" s="28" t="s">
        <v>156</v>
      </c>
      <c r="F207" s="28"/>
      <c r="G207" s="32"/>
      <c r="H207" s="28"/>
      <c r="I207" s="28"/>
      <c r="J207" s="28"/>
      <c r="K207" s="32"/>
      <c r="L207" s="28"/>
      <c r="M207" s="28"/>
      <c r="N207" s="28"/>
      <c r="O207" s="27"/>
      <c r="P207" s="28"/>
      <c r="Q207" s="28"/>
    </row>
    <row r="208" spans="1:17" x14ac:dyDescent="0.2">
      <c r="A208" s="28" t="s">
        <v>1032</v>
      </c>
      <c r="B208" s="30" t="s">
        <v>1033</v>
      </c>
      <c r="C208" s="30" t="s">
        <v>1034</v>
      </c>
      <c r="D208" s="30"/>
      <c r="E208" s="28"/>
      <c r="F208" s="28"/>
      <c r="G208" s="32"/>
      <c r="H208" s="28"/>
      <c r="I208" s="28"/>
      <c r="J208" s="28"/>
      <c r="K208" s="32"/>
      <c r="L208" s="28"/>
      <c r="M208" s="28"/>
      <c r="N208" s="28"/>
      <c r="O208" s="27"/>
      <c r="P208" s="28"/>
      <c r="Q208" s="28"/>
    </row>
    <row r="209" spans="1:17" x14ac:dyDescent="0.2">
      <c r="A209" s="28" t="s">
        <v>1035</v>
      </c>
      <c r="B209" s="30" t="s">
        <v>1036</v>
      </c>
      <c r="C209" s="30" t="s">
        <v>1037</v>
      </c>
      <c r="D209" s="30"/>
      <c r="E209" s="28" t="s">
        <v>156</v>
      </c>
      <c r="F209" s="28"/>
      <c r="G209" s="32"/>
      <c r="H209" s="28"/>
      <c r="I209" s="28"/>
      <c r="J209" s="28"/>
      <c r="K209" s="32"/>
      <c r="L209" s="28"/>
      <c r="M209" s="28"/>
      <c r="N209" s="28"/>
      <c r="O209" s="27"/>
      <c r="P209" s="28"/>
      <c r="Q209" s="28"/>
    </row>
    <row r="210" spans="1:17" x14ac:dyDescent="0.2">
      <c r="A210" s="28" t="s">
        <v>1038</v>
      </c>
      <c r="B210" s="30" t="s">
        <v>1387</v>
      </c>
      <c r="C210" s="30" t="s">
        <v>1039</v>
      </c>
      <c r="D210" s="30"/>
      <c r="E210" s="28" t="s">
        <v>156</v>
      </c>
      <c r="F210" s="28"/>
      <c r="G210" s="32"/>
      <c r="H210" s="28"/>
      <c r="I210" s="28"/>
      <c r="J210" s="28"/>
      <c r="K210" s="32"/>
      <c r="L210" s="28"/>
      <c r="M210" s="28"/>
      <c r="N210" s="28"/>
      <c r="O210" s="27"/>
      <c r="P210" s="28"/>
      <c r="Q210" s="28"/>
    </row>
    <row r="211" spans="1:17" x14ac:dyDescent="0.2">
      <c r="A211" s="28" t="s">
        <v>1040</v>
      </c>
      <c r="B211" s="30" t="s">
        <v>295</v>
      </c>
      <c r="C211" s="30"/>
      <c r="D211" s="30"/>
      <c r="E211" s="28" t="s">
        <v>156</v>
      </c>
      <c r="F211" s="28"/>
      <c r="G211" s="32"/>
      <c r="H211" s="28"/>
      <c r="I211" s="28"/>
      <c r="J211" s="28"/>
      <c r="K211" s="32"/>
      <c r="L211" s="28"/>
      <c r="M211" s="28"/>
      <c r="N211" s="28"/>
      <c r="O211" s="27"/>
      <c r="P211" s="28"/>
      <c r="Q211" s="28"/>
    </row>
    <row r="212" spans="1:17" x14ac:dyDescent="0.2">
      <c r="A212" s="28" t="s">
        <v>1043</v>
      </c>
      <c r="B212" s="30" t="s">
        <v>1388</v>
      </c>
      <c r="C212" s="30"/>
      <c r="D212" s="30"/>
      <c r="E212" s="28" t="s">
        <v>156</v>
      </c>
      <c r="F212" s="28"/>
      <c r="G212" s="32"/>
      <c r="H212" s="28"/>
      <c r="I212" s="28"/>
      <c r="J212" s="28"/>
      <c r="K212" s="32"/>
      <c r="L212" s="28"/>
      <c r="M212" s="28"/>
      <c r="N212" s="28"/>
      <c r="O212" s="27"/>
      <c r="P212" s="28"/>
      <c r="Q212" s="28"/>
    </row>
    <row r="213" spans="1:17" x14ac:dyDescent="0.2">
      <c r="A213" s="28" t="s">
        <v>1389</v>
      </c>
      <c r="B213" s="30" t="s">
        <v>1390</v>
      </c>
      <c r="C213" s="30" t="s">
        <v>1391</v>
      </c>
      <c r="D213" s="30"/>
      <c r="E213" s="28" t="s">
        <v>156</v>
      </c>
      <c r="F213" s="28"/>
      <c r="G213" s="32"/>
      <c r="H213" s="28"/>
      <c r="I213" s="28"/>
      <c r="J213" s="28"/>
      <c r="K213" s="32"/>
      <c r="L213" s="28"/>
      <c r="M213" s="28"/>
      <c r="N213" s="28"/>
      <c r="O213" s="27"/>
      <c r="P213" s="28"/>
      <c r="Q213" s="28"/>
    </row>
    <row r="214" spans="1:17" x14ac:dyDescent="0.2">
      <c r="A214" s="28" t="s">
        <v>1643</v>
      </c>
      <c r="B214" s="30" t="s">
        <v>1644</v>
      </c>
      <c r="C214" s="30" t="s">
        <v>1645</v>
      </c>
      <c r="D214" s="30"/>
      <c r="E214" s="28" t="s">
        <v>156</v>
      </c>
      <c r="F214" s="28"/>
      <c r="G214" s="32"/>
      <c r="H214" s="28"/>
      <c r="I214" s="28"/>
      <c r="J214" s="28"/>
      <c r="K214" s="32"/>
      <c r="L214" s="28"/>
      <c r="M214" s="28"/>
      <c r="N214" s="28"/>
      <c r="O214" s="27"/>
      <c r="P214" s="28"/>
      <c r="Q214" s="28"/>
    </row>
    <row r="215" spans="1:17" x14ac:dyDescent="0.2">
      <c r="A215" s="28" t="s">
        <v>1652</v>
      </c>
      <c r="B215" s="30" t="s">
        <v>1653</v>
      </c>
      <c r="C215" s="30" t="s">
        <v>1654</v>
      </c>
      <c r="D215" s="30"/>
      <c r="E215" s="28" t="s">
        <v>156</v>
      </c>
      <c r="F215" s="28"/>
      <c r="G215" s="32"/>
      <c r="H215" s="28"/>
      <c r="I215" s="28"/>
      <c r="J215" s="28"/>
      <c r="K215" s="32"/>
      <c r="L215" s="28"/>
      <c r="M215" s="28"/>
      <c r="N215" s="28"/>
      <c r="O215" s="27"/>
      <c r="P215" s="28"/>
      <c r="Q215" s="28"/>
    </row>
    <row r="216" spans="1:17" x14ac:dyDescent="0.2">
      <c r="A216" s="28" t="s">
        <v>1655</v>
      </c>
      <c r="B216" s="30" t="s">
        <v>1656</v>
      </c>
      <c r="C216" s="30" t="s">
        <v>1657</v>
      </c>
      <c r="D216" s="30"/>
      <c r="E216" s="28" t="s">
        <v>156</v>
      </c>
      <c r="F216" s="28"/>
      <c r="G216" s="32"/>
      <c r="H216" s="28"/>
      <c r="I216" s="28"/>
      <c r="J216" s="28"/>
      <c r="K216" s="32"/>
      <c r="L216" s="28"/>
      <c r="M216" s="28"/>
      <c r="N216" s="28"/>
      <c r="O216" s="27"/>
      <c r="P216" s="28"/>
      <c r="Q216" s="28"/>
    </row>
    <row r="217" spans="1:17" x14ac:dyDescent="0.2">
      <c r="A217" s="28" t="s">
        <v>1720</v>
      </c>
      <c r="B217" s="30" t="s">
        <v>1721</v>
      </c>
      <c r="C217" s="30" t="s">
        <v>1722</v>
      </c>
      <c r="D217" s="30"/>
      <c r="E217" s="28" t="s">
        <v>156</v>
      </c>
      <c r="F217" s="28"/>
      <c r="G217" s="32"/>
      <c r="H217" s="28"/>
      <c r="I217" s="28"/>
      <c r="J217" s="28"/>
      <c r="K217" s="32"/>
      <c r="L217" s="28"/>
      <c r="M217" s="28"/>
      <c r="N217" s="28"/>
      <c r="O217" s="27"/>
      <c r="P217" s="28"/>
      <c r="Q217" s="28"/>
    </row>
    <row r="218" spans="1:17" x14ac:dyDescent="0.2">
      <c r="A218" s="28" t="s">
        <v>1051</v>
      </c>
      <c r="B218" s="30" t="s">
        <v>1392</v>
      </c>
      <c r="C218" s="30" t="s">
        <v>1052</v>
      </c>
      <c r="D218" s="30"/>
      <c r="E218" s="28" t="s">
        <v>156</v>
      </c>
      <c r="F218" s="28"/>
      <c r="G218" s="32"/>
      <c r="H218" s="28"/>
      <c r="I218" s="28"/>
      <c r="J218" s="28"/>
      <c r="K218" s="32"/>
      <c r="L218" s="28"/>
      <c r="M218" s="28"/>
      <c r="N218" s="28"/>
      <c r="O218" s="27"/>
      <c r="P218" s="28"/>
      <c r="Q218" s="28"/>
    </row>
    <row r="219" spans="1:17" x14ac:dyDescent="0.2">
      <c r="A219" s="28" t="s">
        <v>1053</v>
      </c>
      <c r="B219" s="30" t="s">
        <v>1054</v>
      </c>
      <c r="C219" s="30" t="s">
        <v>1055</v>
      </c>
      <c r="D219" s="30"/>
      <c r="E219" s="28" t="s">
        <v>156</v>
      </c>
      <c r="F219" s="28"/>
      <c r="G219" s="32"/>
      <c r="H219" s="28"/>
      <c r="I219" s="28"/>
      <c r="J219" s="28"/>
      <c r="K219" s="32"/>
      <c r="L219" s="28"/>
      <c r="M219" s="28"/>
      <c r="N219" s="28"/>
      <c r="O219" s="27"/>
      <c r="P219" s="28"/>
      <c r="Q219" s="28"/>
    </row>
    <row r="220" spans="1:17" x14ac:dyDescent="0.2">
      <c r="A220" s="28" t="s">
        <v>1056</v>
      </c>
      <c r="B220" s="30" t="s">
        <v>1057</v>
      </c>
      <c r="C220" s="30" t="s">
        <v>1393</v>
      </c>
      <c r="D220" s="30"/>
      <c r="E220" s="28" t="s">
        <v>156</v>
      </c>
      <c r="F220" s="28"/>
      <c r="G220" s="32"/>
      <c r="H220" s="28"/>
      <c r="I220" s="28"/>
      <c r="J220" s="28"/>
      <c r="K220" s="32"/>
      <c r="L220" s="28"/>
      <c r="M220" s="28"/>
      <c r="N220" s="28"/>
      <c r="O220" s="27"/>
      <c r="P220" s="28"/>
      <c r="Q220" s="28"/>
    </row>
    <row r="221" spans="1:17" x14ac:dyDescent="0.2">
      <c r="A221" s="28" t="s">
        <v>1394</v>
      </c>
      <c r="B221" s="30" t="s">
        <v>1395</v>
      </c>
      <c r="C221" s="30"/>
      <c r="D221" s="30"/>
      <c r="E221" s="28" t="s">
        <v>156</v>
      </c>
      <c r="F221" s="28"/>
      <c r="G221" s="32"/>
      <c r="H221" s="28"/>
      <c r="I221" s="28"/>
      <c r="J221" s="28"/>
      <c r="K221" s="32"/>
      <c r="L221" s="28"/>
      <c r="M221" s="28"/>
      <c r="N221" s="28"/>
      <c r="O221" s="27"/>
      <c r="P221" s="28"/>
      <c r="Q221" s="28"/>
    </row>
    <row r="222" spans="1:17" x14ac:dyDescent="0.2">
      <c r="A222" s="28" t="s">
        <v>1059</v>
      </c>
      <c r="B222" s="30" t="s">
        <v>1060</v>
      </c>
      <c r="C222" s="30" t="s">
        <v>1322</v>
      </c>
      <c r="D222" s="30"/>
      <c r="E222" s="28" t="s">
        <v>156</v>
      </c>
      <c r="F222" s="28"/>
      <c r="G222" s="32"/>
      <c r="H222" s="28"/>
      <c r="I222" s="28"/>
      <c r="J222" s="28"/>
      <c r="K222" s="32"/>
      <c r="L222" s="28"/>
      <c r="M222" s="28"/>
      <c r="N222" s="28"/>
      <c r="O222" s="27"/>
      <c r="P222" s="28"/>
      <c r="Q222" s="28"/>
    </row>
    <row r="223" spans="1:17" x14ac:dyDescent="0.2">
      <c r="A223" s="28" t="s">
        <v>1061</v>
      </c>
      <c r="B223" s="30" t="s">
        <v>1062</v>
      </c>
      <c r="C223" s="30" t="s">
        <v>1396</v>
      </c>
      <c r="D223" s="30"/>
      <c r="E223" s="28" t="s">
        <v>156</v>
      </c>
      <c r="F223" s="28"/>
      <c r="G223" s="32"/>
      <c r="H223" s="28"/>
      <c r="I223" s="28"/>
      <c r="J223" s="28"/>
      <c r="K223" s="32"/>
      <c r="L223" s="28"/>
      <c r="M223" s="28"/>
      <c r="N223" s="28"/>
      <c r="O223" s="27"/>
      <c r="P223" s="28"/>
      <c r="Q223" s="28"/>
    </row>
    <row r="224" spans="1:17" x14ac:dyDescent="0.2">
      <c r="A224" s="28" t="s">
        <v>1066</v>
      </c>
      <c r="B224" s="30" t="s">
        <v>1067</v>
      </c>
      <c r="C224" s="30" t="s">
        <v>271</v>
      </c>
      <c r="D224" s="30"/>
      <c r="E224" s="28" t="s">
        <v>156</v>
      </c>
      <c r="F224" s="28"/>
      <c r="G224" s="32"/>
      <c r="H224" s="28"/>
      <c r="I224" s="28"/>
      <c r="J224" s="28"/>
      <c r="K224" s="32"/>
      <c r="L224" s="28"/>
      <c r="M224" s="28"/>
      <c r="N224" s="28"/>
      <c r="O224" s="27"/>
      <c r="P224" s="28"/>
      <c r="Q224" s="28"/>
    </row>
    <row r="225" spans="1:17" x14ac:dyDescent="0.2">
      <c r="A225" s="28" t="s">
        <v>1068</v>
      </c>
      <c r="B225" s="30" t="s">
        <v>1069</v>
      </c>
      <c r="C225" s="30" t="s">
        <v>1070</v>
      </c>
      <c r="D225" s="30"/>
      <c r="E225" s="28" t="s">
        <v>156</v>
      </c>
      <c r="F225" s="28"/>
      <c r="G225" s="32"/>
      <c r="H225" s="28"/>
      <c r="I225" s="28"/>
      <c r="J225" s="28"/>
      <c r="K225" s="32"/>
      <c r="L225" s="28"/>
      <c r="M225" s="28"/>
      <c r="N225" s="28"/>
      <c r="O225" s="27"/>
      <c r="P225" s="28"/>
      <c r="Q225" s="28"/>
    </row>
    <row r="226" spans="1:17" x14ac:dyDescent="0.2">
      <c r="A226" s="28" t="s">
        <v>1071</v>
      </c>
      <c r="B226" s="30" t="s">
        <v>1072</v>
      </c>
      <c r="C226" s="30" t="s">
        <v>1273</v>
      </c>
      <c r="D226" s="30"/>
      <c r="E226" s="28" t="s">
        <v>156</v>
      </c>
      <c r="F226" s="28"/>
      <c r="G226" s="32"/>
      <c r="H226" s="28"/>
      <c r="I226" s="28"/>
      <c r="J226" s="28"/>
      <c r="K226" s="32"/>
      <c r="L226" s="28"/>
      <c r="M226" s="28"/>
      <c r="N226" s="28"/>
      <c r="O226" s="27"/>
      <c r="P226" s="28"/>
      <c r="Q226" s="28"/>
    </row>
    <row r="227" spans="1:17" x14ac:dyDescent="0.2">
      <c r="A227" s="28" t="s">
        <v>1073</v>
      </c>
      <c r="B227" s="30" t="s">
        <v>1074</v>
      </c>
      <c r="C227" s="30" t="s">
        <v>293</v>
      </c>
      <c r="D227" s="30"/>
      <c r="E227" s="28" t="s">
        <v>156</v>
      </c>
      <c r="F227" s="28"/>
      <c r="G227" s="32"/>
      <c r="H227" s="28"/>
      <c r="I227" s="28"/>
      <c r="J227" s="28"/>
      <c r="K227" s="32"/>
      <c r="L227" s="28"/>
      <c r="M227" s="28"/>
      <c r="N227" s="28"/>
      <c r="O227" s="27"/>
      <c r="P227" s="28"/>
      <c r="Q227" s="28"/>
    </row>
    <row r="228" spans="1:17" x14ac:dyDescent="0.2">
      <c r="A228" s="28" t="s">
        <v>1075</v>
      </c>
      <c r="B228" s="30" t="s">
        <v>1397</v>
      </c>
      <c r="C228" s="30"/>
      <c r="D228" s="30"/>
      <c r="E228" s="28" t="s">
        <v>156</v>
      </c>
      <c r="F228" s="28"/>
      <c r="G228" s="32"/>
      <c r="H228" s="28"/>
      <c r="I228" s="28"/>
      <c r="J228" s="28"/>
      <c r="K228" s="32"/>
      <c r="L228" s="28"/>
      <c r="M228" s="28"/>
      <c r="N228" s="28"/>
      <c r="O228" s="27"/>
      <c r="P228" s="28"/>
      <c r="Q228" s="28"/>
    </row>
    <row r="229" spans="1:17" x14ac:dyDescent="0.2">
      <c r="A229" s="28" t="s">
        <v>1076</v>
      </c>
      <c r="B229" s="30" t="s">
        <v>1077</v>
      </c>
      <c r="C229" s="30" t="s">
        <v>1398</v>
      </c>
      <c r="D229" s="30"/>
      <c r="E229" s="28" t="s">
        <v>156</v>
      </c>
      <c r="F229" s="28"/>
      <c r="G229" s="32"/>
      <c r="H229" s="28"/>
      <c r="I229" s="28"/>
      <c r="J229" s="28"/>
      <c r="K229" s="32"/>
      <c r="L229" s="28"/>
      <c r="M229" s="28"/>
      <c r="N229" s="28"/>
      <c r="O229" s="27"/>
      <c r="P229" s="28"/>
      <c r="Q229" s="28"/>
    </row>
    <row r="230" spans="1:17" x14ac:dyDescent="0.2">
      <c r="A230" s="28" t="s">
        <v>1078</v>
      </c>
      <c r="B230" s="30" t="s">
        <v>296</v>
      </c>
      <c r="C230" s="30" t="s">
        <v>1399</v>
      </c>
      <c r="D230" s="30"/>
      <c r="E230" s="28" t="s">
        <v>156</v>
      </c>
      <c r="F230" s="28"/>
      <c r="G230" s="32"/>
      <c r="H230" s="28"/>
      <c r="I230" s="28"/>
      <c r="J230" s="28"/>
      <c r="K230" s="32"/>
      <c r="L230" s="28"/>
      <c r="M230" s="28"/>
      <c r="N230" s="28"/>
      <c r="O230" s="27"/>
      <c r="P230" s="28"/>
      <c r="Q230" s="28"/>
    </row>
    <row r="231" spans="1:17" x14ac:dyDescent="0.2">
      <c r="A231" s="28" t="s">
        <v>1079</v>
      </c>
      <c r="B231" s="30" t="s">
        <v>1080</v>
      </c>
      <c r="C231" s="30" t="s">
        <v>791</v>
      </c>
      <c r="D231" s="30"/>
      <c r="E231" s="28" t="s">
        <v>156</v>
      </c>
      <c r="F231" s="28"/>
      <c r="G231" s="32"/>
      <c r="H231" s="28"/>
      <c r="I231" s="28"/>
      <c r="J231" s="28"/>
      <c r="K231" s="32"/>
      <c r="L231" s="28"/>
      <c r="M231" s="28"/>
      <c r="N231" s="28"/>
      <c r="O231" s="27"/>
      <c r="P231" s="28"/>
      <c r="Q231" s="28"/>
    </row>
    <row r="232" spans="1:17" x14ac:dyDescent="0.2">
      <c r="A232" s="28" t="s">
        <v>1081</v>
      </c>
      <c r="B232" s="30" t="s">
        <v>1082</v>
      </c>
      <c r="C232" s="30" t="s">
        <v>1083</v>
      </c>
      <c r="D232" s="30"/>
      <c r="E232" s="28" t="s">
        <v>156</v>
      </c>
      <c r="F232" s="28"/>
      <c r="G232" s="32"/>
      <c r="H232" s="28"/>
      <c r="I232" s="28"/>
      <c r="J232" s="28"/>
      <c r="K232" s="32"/>
      <c r="L232" s="28"/>
      <c r="M232" s="28"/>
      <c r="N232" s="28"/>
      <c r="O232" s="27"/>
      <c r="P232" s="28"/>
      <c r="Q232" s="28"/>
    </row>
    <row r="233" spans="1:17" x14ac:dyDescent="0.2">
      <c r="A233" s="28" t="s">
        <v>1084</v>
      </c>
      <c r="B233" s="30" t="s">
        <v>1085</v>
      </c>
      <c r="C233" s="30" t="s">
        <v>1400</v>
      </c>
      <c r="D233" s="30"/>
      <c r="E233" s="28" t="s">
        <v>156</v>
      </c>
      <c r="F233" s="28"/>
      <c r="G233" s="32"/>
      <c r="H233" s="28"/>
      <c r="I233" s="28"/>
      <c r="J233" s="28"/>
      <c r="K233" s="32"/>
      <c r="L233" s="28"/>
      <c r="M233" s="28"/>
      <c r="N233" s="28"/>
      <c r="O233" s="27"/>
      <c r="P233" s="28"/>
      <c r="Q233" s="28"/>
    </row>
    <row r="234" spans="1:17" x14ac:dyDescent="0.2">
      <c r="A234" s="28" t="s">
        <v>1086</v>
      </c>
      <c r="B234" s="30" t="s">
        <v>1401</v>
      </c>
      <c r="C234" s="30" t="s">
        <v>1273</v>
      </c>
      <c r="D234" s="30"/>
      <c r="E234" s="28" t="s">
        <v>156</v>
      </c>
      <c r="F234" s="28"/>
      <c r="G234" s="32"/>
      <c r="H234" s="28"/>
      <c r="I234" s="28"/>
      <c r="J234" s="28"/>
      <c r="K234" s="32"/>
      <c r="L234" s="28"/>
      <c r="M234" s="28"/>
      <c r="N234" s="28"/>
      <c r="O234" s="27"/>
      <c r="P234" s="28"/>
      <c r="Q234" s="28"/>
    </row>
    <row r="235" spans="1:17" x14ac:dyDescent="0.2">
      <c r="A235" s="28" t="s">
        <v>1087</v>
      </c>
      <c r="B235" s="30" t="s">
        <v>1088</v>
      </c>
      <c r="C235" s="30" t="s">
        <v>1402</v>
      </c>
      <c r="D235" s="30"/>
      <c r="E235" s="28" t="s">
        <v>156</v>
      </c>
      <c r="F235" s="28"/>
      <c r="G235" s="32"/>
      <c r="H235" s="28"/>
      <c r="I235" s="28"/>
      <c r="J235" s="28"/>
      <c r="K235" s="32"/>
      <c r="L235" s="28"/>
      <c r="M235" s="28"/>
      <c r="N235" s="28"/>
      <c r="O235" s="27"/>
      <c r="P235" s="28"/>
      <c r="Q235" s="28"/>
    </row>
    <row r="236" spans="1:17" x14ac:dyDescent="0.2">
      <c r="A236" s="28" t="s">
        <v>1089</v>
      </c>
      <c r="B236" s="30" t="s">
        <v>1090</v>
      </c>
      <c r="C236" s="30" t="s">
        <v>1403</v>
      </c>
      <c r="D236" s="30"/>
      <c r="E236" s="28" t="s">
        <v>156</v>
      </c>
      <c r="F236" s="28"/>
      <c r="G236" s="32"/>
      <c r="H236" s="28"/>
      <c r="I236" s="28"/>
      <c r="J236" s="28"/>
      <c r="K236" s="32"/>
      <c r="L236" s="28"/>
      <c r="M236" s="28"/>
      <c r="N236" s="28"/>
      <c r="O236" s="27"/>
      <c r="P236" s="28"/>
      <c r="Q236" s="28"/>
    </row>
    <row r="237" spans="1:17" x14ac:dyDescent="0.2">
      <c r="A237" s="28" t="s">
        <v>1091</v>
      </c>
      <c r="B237" s="36" t="s">
        <v>1092</v>
      </c>
      <c r="C237" s="36" t="s">
        <v>1093</v>
      </c>
      <c r="D237" s="30"/>
      <c r="E237" s="28" t="s">
        <v>156</v>
      </c>
      <c r="F237" s="28"/>
      <c r="G237" s="32"/>
      <c r="H237" s="28"/>
      <c r="I237" s="28"/>
      <c r="J237" s="28"/>
      <c r="K237" s="32"/>
      <c r="L237" s="28"/>
      <c r="M237" s="28"/>
      <c r="N237" s="28"/>
      <c r="O237" s="27"/>
      <c r="P237" s="28"/>
      <c r="Q237" s="28"/>
    </row>
    <row r="238" spans="1:17" x14ac:dyDescent="0.2">
      <c r="A238" s="28" t="s">
        <v>1095</v>
      </c>
      <c r="B238" s="30" t="s">
        <v>298</v>
      </c>
      <c r="C238" s="30"/>
      <c r="D238" s="30"/>
      <c r="E238" s="28" t="s">
        <v>156</v>
      </c>
      <c r="F238" s="28"/>
      <c r="G238" s="32"/>
      <c r="H238" s="28"/>
      <c r="I238" s="28"/>
      <c r="J238" s="28"/>
      <c r="K238" s="32"/>
      <c r="L238" s="28"/>
      <c r="M238" s="28"/>
      <c r="N238" s="28"/>
      <c r="O238" s="27"/>
      <c r="P238" s="28"/>
      <c r="Q238" s="28"/>
    </row>
    <row r="239" spans="1:17" x14ac:dyDescent="0.2">
      <c r="A239" s="28" t="s">
        <v>1096</v>
      </c>
      <c r="B239" s="30" t="s">
        <v>1404</v>
      </c>
      <c r="C239" s="30" t="s">
        <v>1405</v>
      </c>
      <c r="D239" s="30"/>
      <c r="E239" s="28" t="s">
        <v>156</v>
      </c>
      <c r="F239" s="28"/>
      <c r="G239" s="32"/>
      <c r="H239" s="28"/>
      <c r="I239" s="28"/>
      <c r="J239" s="28"/>
      <c r="K239" s="32"/>
      <c r="L239" s="28"/>
      <c r="M239" s="28"/>
      <c r="N239" s="28"/>
      <c r="O239" s="27"/>
      <c r="P239" s="28"/>
      <c r="Q239" s="28"/>
    </row>
    <row r="240" spans="1:17" x14ac:dyDescent="0.2">
      <c r="A240" s="28" t="s">
        <v>1097</v>
      </c>
      <c r="B240" s="30" t="s">
        <v>1098</v>
      </c>
      <c r="C240" s="30" t="s">
        <v>285</v>
      </c>
      <c r="D240" s="30"/>
      <c r="E240" s="28" t="s">
        <v>156</v>
      </c>
      <c r="F240" s="28"/>
      <c r="G240" s="32"/>
      <c r="H240" s="28"/>
      <c r="I240" s="28"/>
      <c r="J240" s="28"/>
      <c r="K240" s="32"/>
      <c r="L240" s="28"/>
      <c r="M240" s="28"/>
      <c r="N240" s="28"/>
      <c r="O240" s="27"/>
      <c r="P240" s="28"/>
      <c r="Q240" s="28"/>
    </row>
    <row r="241" spans="1:17" x14ac:dyDescent="0.2">
      <c r="A241" s="28" t="s">
        <v>1100</v>
      </c>
      <c r="B241" s="30" t="s">
        <v>1101</v>
      </c>
      <c r="C241" s="30" t="s">
        <v>285</v>
      </c>
      <c r="D241" s="30"/>
      <c r="E241" s="28" t="s">
        <v>156</v>
      </c>
      <c r="F241" s="28"/>
      <c r="G241" s="32"/>
      <c r="H241" s="28"/>
      <c r="I241" s="28"/>
      <c r="J241" s="28"/>
      <c r="K241" s="32"/>
      <c r="L241" s="28"/>
      <c r="M241" s="28"/>
      <c r="N241" s="28"/>
      <c r="O241" s="27"/>
      <c r="P241" s="28"/>
      <c r="Q241" s="28"/>
    </row>
    <row r="242" spans="1:17" x14ac:dyDescent="0.2">
      <c r="A242" s="28" t="s">
        <v>1104</v>
      </c>
      <c r="B242" s="30" t="s">
        <v>1105</v>
      </c>
      <c r="C242" s="30" t="s">
        <v>1322</v>
      </c>
      <c r="D242" s="30"/>
      <c r="E242" s="28" t="s">
        <v>156</v>
      </c>
      <c r="F242" s="28"/>
      <c r="G242" s="32"/>
      <c r="H242" s="28"/>
      <c r="I242" s="28"/>
      <c r="J242" s="28"/>
      <c r="K242" s="32"/>
      <c r="L242" s="28"/>
      <c r="M242" s="28"/>
      <c r="N242" s="28"/>
      <c r="O242" s="27"/>
      <c r="P242" s="28"/>
      <c r="Q242" s="28"/>
    </row>
    <row r="243" spans="1:17" x14ac:dyDescent="0.2">
      <c r="A243" s="28" t="s">
        <v>1106</v>
      </c>
      <c r="B243" s="30" t="s">
        <v>1107</v>
      </c>
      <c r="C243" s="30" t="s">
        <v>1108</v>
      </c>
      <c r="D243" s="30"/>
      <c r="E243" s="28" t="s">
        <v>156</v>
      </c>
      <c r="F243" s="28"/>
      <c r="G243" s="32"/>
      <c r="H243" s="28"/>
      <c r="I243" s="28"/>
      <c r="J243" s="28"/>
      <c r="K243" s="32"/>
      <c r="L243" s="28"/>
      <c r="M243" s="28"/>
      <c r="N243" s="28"/>
      <c r="O243" s="27"/>
      <c r="P243" s="28"/>
      <c r="Q243" s="28"/>
    </row>
    <row r="244" spans="1:17" x14ac:dyDescent="0.2">
      <c r="A244" s="28" t="s">
        <v>1109</v>
      </c>
      <c r="B244" s="30" t="s">
        <v>299</v>
      </c>
      <c r="C244" s="30"/>
      <c r="D244" s="30"/>
      <c r="E244" s="28" t="s">
        <v>156</v>
      </c>
      <c r="F244" s="28"/>
      <c r="G244" s="32"/>
      <c r="H244" s="28"/>
      <c r="I244" s="28"/>
      <c r="J244" s="28"/>
      <c r="K244" s="32"/>
      <c r="L244" s="28"/>
      <c r="M244" s="28"/>
      <c r="N244" s="28"/>
      <c r="O244" s="27"/>
      <c r="P244" s="28"/>
      <c r="Q244" s="28"/>
    </row>
    <row r="245" spans="1:17" x14ac:dyDescent="0.2">
      <c r="A245" s="28" t="s">
        <v>1110</v>
      </c>
      <c r="B245" s="30" t="s">
        <v>1406</v>
      </c>
      <c r="C245" s="30"/>
      <c r="D245" s="30"/>
      <c r="E245" s="28" t="s">
        <v>156</v>
      </c>
      <c r="F245" s="28"/>
      <c r="G245" s="32"/>
      <c r="H245" s="28"/>
      <c r="I245" s="28"/>
      <c r="J245" s="28"/>
      <c r="K245" s="32"/>
      <c r="L245" s="28"/>
      <c r="M245" s="28"/>
      <c r="N245" s="28"/>
      <c r="O245" s="27"/>
      <c r="P245" s="28"/>
      <c r="Q245" s="28"/>
    </row>
    <row r="246" spans="1:17" x14ac:dyDescent="0.2">
      <c r="A246" s="28" t="s">
        <v>1111</v>
      </c>
      <c r="B246" s="30" t="s">
        <v>1407</v>
      </c>
      <c r="C246" s="30"/>
      <c r="D246" s="30"/>
      <c r="E246" s="28" t="s">
        <v>156</v>
      </c>
      <c r="F246" s="28"/>
      <c r="G246" s="32"/>
      <c r="H246" s="28"/>
      <c r="I246" s="28"/>
      <c r="J246" s="28"/>
      <c r="K246" s="32"/>
      <c r="L246" s="28"/>
      <c r="M246" s="28"/>
      <c r="N246" s="28"/>
      <c r="O246" s="27"/>
      <c r="P246" s="28"/>
      <c r="Q246" s="28"/>
    </row>
    <row r="247" spans="1:17" x14ac:dyDescent="0.2">
      <c r="A247" s="28" t="s">
        <v>1112</v>
      </c>
      <c r="B247" s="30" t="s">
        <v>1408</v>
      </c>
      <c r="C247" s="30"/>
      <c r="D247" s="30"/>
      <c r="E247" s="28" t="s">
        <v>156</v>
      </c>
      <c r="F247" s="28"/>
      <c r="G247" s="32"/>
      <c r="H247" s="28"/>
      <c r="I247" s="28"/>
      <c r="J247" s="28"/>
      <c r="K247" s="32"/>
      <c r="L247" s="28"/>
      <c r="M247" s="28"/>
      <c r="N247" s="28"/>
      <c r="O247" s="27"/>
      <c r="P247" s="28"/>
      <c r="Q247" s="28"/>
    </row>
    <row r="248" spans="1:17" x14ac:dyDescent="0.2">
      <c r="A248" s="28" t="s">
        <v>1115</v>
      </c>
      <c r="B248" s="30" t="s">
        <v>1409</v>
      </c>
      <c r="C248" s="30"/>
      <c r="D248" s="30"/>
      <c r="E248" s="28"/>
      <c r="F248" s="28"/>
      <c r="G248" s="32"/>
      <c r="H248" s="28"/>
      <c r="I248" s="28"/>
      <c r="J248" s="28"/>
      <c r="K248" s="32"/>
      <c r="L248" s="28"/>
      <c r="M248" s="28"/>
      <c r="N248" s="28"/>
      <c r="O248" s="27"/>
      <c r="P248" s="28"/>
      <c r="Q248" s="28"/>
    </row>
    <row r="249" spans="1:17" x14ac:dyDescent="0.2">
      <c r="A249" s="28" t="s">
        <v>1116</v>
      </c>
      <c r="B249" s="30" t="s">
        <v>300</v>
      </c>
      <c r="C249" s="30"/>
      <c r="D249" s="30"/>
      <c r="E249" s="28"/>
      <c r="F249" s="28"/>
      <c r="G249" s="32"/>
      <c r="H249" s="28"/>
      <c r="I249" s="28"/>
      <c r="J249" s="28"/>
      <c r="K249" s="32"/>
      <c r="L249" s="28"/>
      <c r="M249" s="28"/>
      <c r="N249" s="28"/>
      <c r="O249" s="27"/>
      <c r="P249" s="28"/>
      <c r="Q249" s="28"/>
    </row>
    <row r="250" spans="1:17" x14ac:dyDescent="0.2">
      <c r="A250" s="28" t="s">
        <v>1658</v>
      </c>
      <c r="B250" s="30" t="s">
        <v>1659</v>
      </c>
      <c r="C250" s="30"/>
      <c r="D250" s="30"/>
      <c r="E250" s="28"/>
      <c r="F250" s="28"/>
      <c r="G250" s="32"/>
      <c r="H250" s="28"/>
      <c r="I250" s="28"/>
      <c r="J250" s="28"/>
      <c r="K250" s="32"/>
      <c r="L250" s="28"/>
      <c r="M250" s="28"/>
      <c r="N250" s="28"/>
      <c r="O250" s="27"/>
      <c r="P250" s="28"/>
      <c r="Q250" s="28"/>
    </row>
    <row r="251" spans="1:17" x14ac:dyDescent="0.2">
      <c r="A251" s="28" t="s">
        <v>1410</v>
      </c>
      <c r="B251" s="30" t="s">
        <v>1660</v>
      </c>
      <c r="C251" s="30"/>
      <c r="D251" s="30"/>
      <c r="E251" s="28"/>
      <c r="F251" s="28"/>
      <c r="G251" s="32"/>
      <c r="H251" s="28"/>
      <c r="I251" s="28"/>
      <c r="J251" s="28"/>
      <c r="K251" s="32"/>
      <c r="L251" s="28"/>
      <c r="M251" s="28"/>
      <c r="N251" s="28"/>
      <c r="O251" s="27"/>
      <c r="P251" s="28"/>
      <c r="Q251" s="28"/>
    </row>
    <row r="252" spans="1:17" x14ac:dyDescent="0.2">
      <c r="A252" s="28" t="s">
        <v>1723</v>
      </c>
      <c r="B252" s="30" t="s">
        <v>1704</v>
      </c>
      <c r="C252" s="30"/>
      <c r="D252" s="30"/>
      <c r="E252" s="28"/>
      <c r="F252" s="28"/>
      <c r="G252" s="32"/>
      <c r="H252" s="28"/>
      <c r="I252" s="28"/>
      <c r="J252" s="28"/>
      <c r="K252" s="32"/>
      <c r="L252" s="28"/>
      <c r="M252" s="28"/>
      <c r="N252" s="28"/>
      <c r="O252" s="27"/>
      <c r="P252" s="28"/>
      <c r="Q252" s="28"/>
    </row>
    <row r="253" spans="1:17" x14ac:dyDescent="0.2">
      <c r="A253" s="28" t="s">
        <v>1661</v>
      </c>
      <c r="B253" s="30" t="s">
        <v>1662</v>
      </c>
      <c r="C253" s="30"/>
      <c r="D253" s="30"/>
      <c r="E253" s="28"/>
      <c r="F253" s="28"/>
      <c r="G253" s="32"/>
      <c r="H253" s="28"/>
      <c r="I253" s="28"/>
      <c r="J253" s="28"/>
      <c r="K253" s="32"/>
      <c r="L253" s="28"/>
      <c r="M253" s="28"/>
      <c r="N253" s="28"/>
      <c r="O253" s="27"/>
      <c r="P253" s="28"/>
      <c r="Q253" s="28"/>
    </row>
    <row r="254" spans="1:17" x14ac:dyDescent="0.2">
      <c r="A254" s="28" t="s">
        <v>1117</v>
      </c>
      <c r="B254" s="30" t="s">
        <v>1118</v>
      </c>
      <c r="C254" s="30" t="s">
        <v>1322</v>
      </c>
      <c r="D254" s="30"/>
      <c r="E254" s="28"/>
      <c r="F254" s="28"/>
      <c r="G254" s="32"/>
      <c r="H254" s="28"/>
      <c r="I254" s="28"/>
      <c r="J254" s="28"/>
      <c r="K254" s="32"/>
      <c r="L254" s="28"/>
      <c r="M254" s="28"/>
      <c r="N254" s="28"/>
      <c r="O254" s="27"/>
      <c r="P254" s="28"/>
      <c r="Q254" s="28"/>
    </row>
    <row r="255" spans="1:17" x14ac:dyDescent="0.2">
      <c r="A255" s="28" t="s">
        <v>1705</v>
      </c>
      <c r="B255" s="30" t="s">
        <v>1706</v>
      </c>
      <c r="C255" s="30"/>
      <c r="D255" s="30"/>
      <c r="E255" s="28"/>
      <c r="F255" s="28"/>
      <c r="G255" s="32"/>
      <c r="H255" s="28"/>
      <c r="I255" s="28"/>
      <c r="J255" s="28"/>
      <c r="K255" s="32"/>
      <c r="L255" s="28"/>
      <c r="M255" s="28"/>
      <c r="N255" s="28"/>
      <c r="O255" s="27"/>
      <c r="P255" s="28"/>
      <c r="Q255" s="28"/>
    </row>
    <row r="256" spans="1:17" x14ac:dyDescent="0.2">
      <c r="A256" s="28" t="s">
        <v>1411</v>
      </c>
      <c r="B256" s="30" t="s">
        <v>1412</v>
      </c>
      <c r="C256" s="30" t="s">
        <v>1328</v>
      </c>
      <c r="D256" s="30"/>
      <c r="E256" s="28"/>
      <c r="F256" s="28"/>
      <c r="G256" s="32"/>
      <c r="H256" s="28"/>
      <c r="I256" s="28"/>
      <c r="J256" s="28"/>
      <c r="K256" s="32"/>
      <c r="L256" s="28"/>
      <c r="M256" s="28"/>
      <c r="N256" s="28"/>
      <c r="O256" s="27"/>
      <c r="P256" s="28"/>
      <c r="Q256" s="28"/>
    </row>
    <row r="257" spans="1:17" x14ac:dyDescent="0.2">
      <c r="A257" s="28" t="s">
        <v>1119</v>
      </c>
      <c r="B257" s="30" t="s">
        <v>301</v>
      </c>
      <c r="C257" s="30" t="s">
        <v>1413</v>
      </c>
      <c r="D257" s="30"/>
      <c r="E257" s="28"/>
      <c r="F257" s="28"/>
      <c r="G257" s="32"/>
      <c r="H257" s="28"/>
      <c r="I257" s="28"/>
      <c r="J257" s="28"/>
      <c r="K257" s="32"/>
      <c r="L257" s="28"/>
      <c r="M257" s="28"/>
      <c r="N257" s="28"/>
      <c r="O257" s="27"/>
      <c r="P257" s="28"/>
      <c r="Q257" s="28"/>
    </row>
    <row r="258" spans="1:17" x14ac:dyDescent="0.2">
      <c r="A258" s="28" t="s">
        <v>1121</v>
      </c>
      <c r="B258" s="30" t="s">
        <v>1414</v>
      </c>
      <c r="C258" s="30" t="s">
        <v>1415</v>
      </c>
      <c r="D258" s="30"/>
      <c r="E258" s="28"/>
      <c r="F258" s="28"/>
      <c r="G258" s="32"/>
      <c r="H258" s="28"/>
      <c r="I258" s="28"/>
      <c r="J258" s="28"/>
      <c r="K258" s="32"/>
      <c r="L258" s="28"/>
      <c r="M258" s="28"/>
      <c r="N258" s="28"/>
      <c r="O258" s="27"/>
      <c r="P258" s="28"/>
      <c r="Q258" s="28"/>
    </row>
    <row r="259" spans="1:17" x14ac:dyDescent="0.2">
      <c r="A259" s="28" t="s">
        <v>1122</v>
      </c>
      <c r="B259" s="30" t="s">
        <v>1123</v>
      </c>
      <c r="C259" s="30" t="s">
        <v>1416</v>
      </c>
      <c r="D259" s="30"/>
      <c r="E259" s="28"/>
      <c r="F259" s="28"/>
      <c r="G259" s="32"/>
      <c r="H259" s="28"/>
      <c r="I259" s="28"/>
      <c r="J259" s="28"/>
      <c r="K259" s="32"/>
      <c r="L259" s="28"/>
      <c r="M259" s="28"/>
      <c r="N259" s="28"/>
      <c r="O259" s="27"/>
      <c r="P259" s="28"/>
      <c r="Q259" s="28"/>
    </row>
    <row r="260" spans="1:17" x14ac:dyDescent="0.2">
      <c r="A260" s="28" t="s">
        <v>1707</v>
      </c>
      <c r="B260" s="30" t="s">
        <v>1708</v>
      </c>
      <c r="C260" s="30"/>
      <c r="D260" s="30"/>
      <c r="E260" s="28"/>
      <c r="F260" s="28"/>
      <c r="G260" s="32"/>
      <c r="H260" s="28"/>
      <c r="I260" s="28"/>
      <c r="J260" s="28"/>
      <c r="K260" s="32"/>
      <c r="L260" s="28"/>
      <c r="M260" s="28"/>
      <c r="N260" s="28"/>
      <c r="O260" s="27"/>
      <c r="P260" s="28"/>
      <c r="Q260" s="28"/>
    </row>
    <row r="261" spans="1:17" x14ac:dyDescent="0.2">
      <c r="A261" s="28" t="s">
        <v>1124</v>
      </c>
      <c r="B261" s="30" t="s">
        <v>1125</v>
      </c>
      <c r="C261" s="30" t="s">
        <v>1417</v>
      </c>
      <c r="D261" s="30"/>
      <c r="E261" s="28" t="s">
        <v>156</v>
      </c>
      <c r="F261" s="28"/>
      <c r="G261" s="32"/>
      <c r="H261" s="28"/>
      <c r="I261" s="28"/>
      <c r="J261" s="28"/>
      <c r="K261" s="32"/>
      <c r="L261" s="28"/>
      <c r="M261" s="28"/>
      <c r="N261" s="28"/>
      <c r="O261" s="27"/>
      <c r="P261" s="28"/>
      <c r="Q261" s="28"/>
    </row>
    <row r="262" spans="1:17" x14ac:dyDescent="0.2">
      <c r="A262" s="28" t="s">
        <v>1418</v>
      </c>
      <c r="B262" s="30" t="s">
        <v>1419</v>
      </c>
      <c r="C262" s="30" t="s">
        <v>1420</v>
      </c>
      <c r="D262" s="30"/>
      <c r="E262" s="28" t="s">
        <v>156</v>
      </c>
      <c r="F262" s="28"/>
      <c r="G262" s="32"/>
      <c r="H262" s="28"/>
      <c r="I262" s="28"/>
      <c r="J262" s="28"/>
      <c r="K262" s="32"/>
      <c r="L262" s="28"/>
      <c r="M262" s="28"/>
      <c r="N262" s="28"/>
      <c r="O262" s="27"/>
      <c r="P262" s="28"/>
      <c r="Q262" s="28"/>
    </row>
    <row r="263" spans="1:17" x14ac:dyDescent="0.2">
      <c r="A263" s="28" t="s">
        <v>1126</v>
      </c>
      <c r="B263" s="30" t="s">
        <v>1127</v>
      </c>
      <c r="C263" s="30" t="s">
        <v>303</v>
      </c>
      <c r="D263" s="30"/>
      <c r="E263" s="28" t="s">
        <v>156</v>
      </c>
      <c r="F263" s="28"/>
      <c r="G263" s="32"/>
      <c r="H263" s="28"/>
      <c r="I263" s="28"/>
      <c r="J263" s="28"/>
      <c r="K263" s="32"/>
      <c r="L263" s="28"/>
      <c r="M263" s="28"/>
      <c r="N263" s="28"/>
      <c r="O263" s="27"/>
      <c r="P263" s="28"/>
      <c r="Q263" s="28"/>
    </row>
    <row r="264" spans="1:17" x14ac:dyDescent="0.2">
      <c r="A264" s="28" t="s">
        <v>1128</v>
      </c>
      <c r="B264" s="30" t="s">
        <v>1421</v>
      </c>
      <c r="C264" s="30" t="s">
        <v>1422</v>
      </c>
      <c r="D264" s="30"/>
      <c r="E264" s="28" t="s">
        <v>156</v>
      </c>
      <c r="F264" s="28"/>
      <c r="G264" s="32"/>
      <c r="H264" s="28"/>
      <c r="I264" s="28"/>
      <c r="J264" s="28"/>
      <c r="K264" s="32"/>
      <c r="L264" s="28"/>
      <c r="M264" s="28"/>
      <c r="N264" s="28"/>
      <c r="O264" s="27"/>
      <c r="P264" s="28"/>
      <c r="Q264" s="28"/>
    </row>
    <row r="265" spans="1:17" x14ac:dyDescent="0.2">
      <c r="A265" s="28" t="s">
        <v>1129</v>
      </c>
      <c r="B265" s="30" t="s">
        <v>1423</v>
      </c>
      <c r="C265" s="30" t="s">
        <v>1424</v>
      </c>
      <c r="D265" s="30"/>
      <c r="E265" s="28" t="s">
        <v>156</v>
      </c>
      <c r="F265" s="28"/>
      <c r="G265" s="32"/>
      <c r="H265" s="28"/>
      <c r="I265" s="28"/>
      <c r="J265" s="28"/>
      <c r="K265" s="32"/>
      <c r="L265" s="28"/>
      <c r="M265" s="28"/>
      <c r="N265" s="28"/>
      <c r="O265" s="27"/>
      <c r="P265" s="28"/>
      <c r="Q265" s="28"/>
    </row>
    <row r="266" spans="1:17" x14ac:dyDescent="0.2">
      <c r="A266" s="28" t="s">
        <v>1130</v>
      </c>
      <c r="B266" s="30" t="s">
        <v>1131</v>
      </c>
      <c r="C266" s="30" t="s">
        <v>1425</v>
      </c>
      <c r="D266" s="30"/>
      <c r="E266" s="28" t="s">
        <v>156</v>
      </c>
      <c r="F266" s="28"/>
      <c r="G266" s="32"/>
      <c r="H266" s="28"/>
      <c r="I266" s="28"/>
      <c r="J266" s="28"/>
      <c r="K266" s="32"/>
      <c r="L266" s="28"/>
      <c r="M266" s="28"/>
      <c r="N266" s="28"/>
      <c r="O266" s="27"/>
      <c r="P266" s="28"/>
      <c r="Q266" s="28"/>
    </row>
    <row r="267" spans="1:17" x14ac:dyDescent="0.2">
      <c r="A267" s="28" t="s">
        <v>1132</v>
      </c>
      <c r="B267" s="30" t="s">
        <v>1133</v>
      </c>
      <c r="C267" s="30" t="s">
        <v>1134</v>
      </c>
      <c r="D267" s="30"/>
      <c r="E267" s="28" t="s">
        <v>156</v>
      </c>
      <c r="F267" s="28"/>
      <c r="G267" s="32"/>
      <c r="H267" s="28"/>
      <c r="I267" s="28"/>
      <c r="J267" s="28"/>
      <c r="K267" s="32"/>
      <c r="L267" s="28"/>
      <c r="M267" s="28"/>
      <c r="N267" s="28"/>
      <c r="O267" s="27"/>
      <c r="P267" s="28"/>
      <c r="Q267" s="28"/>
    </row>
    <row r="268" spans="1:17" x14ac:dyDescent="0.2">
      <c r="A268" s="28" t="s">
        <v>1135</v>
      </c>
      <c r="B268" s="30" t="s">
        <v>1136</v>
      </c>
      <c r="C268" s="30" t="s">
        <v>1137</v>
      </c>
      <c r="D268" s="30"/>
      <c r="E268" s="28" t="s">
        <v>156</v>
      </c>
      <c r="F268" s="28"/>
      <c r="G268" s="32"/>
      <c r="H268" s="28"/>
      <c r="I268" s="28"/>
      <c r="J268" s="28"/>
      <c r="K268" s="32"/>
      <c r="L268" s="28"/>
      <c r="M268" s="28"/>
      <c r="N268" s="28"/>
      <c r="O268" s="27"/>
      <c r="P268" s="28"/>
      <c r="Q268" s="28"/>
    </row>
    <row r="269" spans="1:17" x14ac:dyDescent="0.2">
      <c r="A269" s="28" t="s">
        <v>1146</v>
      </c>
      <c r="B269" s="30" t="s">
        <v>1147</v>
      </c>
      <c r="C269" s="30" t="s">
        <v>1148</v>
      </c>
      <c r="D269" s="30"/>
      <c r="E269" s="28" t="s">
        <v>156</v>
      </c>
      <c r="F269" s="28"/>
      <c r="G269" s="32"/>
      <c r="H269" s="28"/>
      <c r="I269" s="28"/>
      <c r="J269" s="28"/>
      <c r="K269" s="32"/>
      <c r="L269" s="28"/>
      <c r="M269" s="28"/>
      <c r="N269" s="28"/>
      <c r="O269" s="27"/>
      <c r="P269" s="28"/>
      <c r="Q269" s="28"/>
    </row>
    <row r="270" spans="1:17" x14ac:dyDescent="0.2">
      <c r="A270" s="28" t="s">
        <v>1426</v>
      </c>
      <c r="B270" s="30" t="s">
        <v>1427</v>
      </c>
      <c r="C270" s="30" t="s">
        <v>1428</v>
      </c>
      <c r="D270" s="30"/>
      <c r="E270" s="28" t="s">
        <v>156</v>
      </c>
      <c r="F270" s="28"/>
      <c r="G270" s="32"/>
      <c r="H270" s="28"/>
      <c r="I270" s="28"/>
      <c r="J270" s="28"/>
      <c r="K270" s="32"/>
      <c r="L270" s="28"/>
      <c r="M270" s="28"/>
      <c r="N270" s="28"/>
      <c r="O270" s="27"/>
      <c r="P270" s="28"/>
      <c r="Q270" s="28"/>
    </row>
    <row r="271" spans="1:17" x14ac:dyDescent="0.2">
      <c r="A271" s="28" t="s">
        <v>1429</v>
      </c>
      <c r="B271" s="30" t="s">
        <v>1430</v>
      </c>
      <c r="C271" s="30" t="s">
        <v>1431</v>
      </c>
      <c r="D271" s="30"/>
      <c r="E271" s="28" t="s">
        <v>156</v>
      </c>
      <c r="F271" s="28"/>
      <c r="G271" s="32"/>
      <c r="H271" s="28"/>
      <c r="I271" s="28"/>
      <c r="J271" s="28"/>
      <c r="K271" s="32"/>
      <c r="L271" s="28"/>
      <c r="M271" s="28"/>
      <c r="N271" s="28"/>
      <c r="O271" s="27"/>
      <c r="P271" s="28"/>
      <c r="Q271" s="28"/>
    </row>
    <row r="272" spans="1:17" x14ac:dyDescent="0.2">
      <c r="A272" s="28" t="s">
        <v>1432</v>
      </c>
      <c r="B272" s="30" t="s">
        <v>1433</v>
      </c>
      <c r="C272" s="30"/>
      <c r="D272" s="30"/>
      <c r="E272" s="28" t="s">
        <v>156</v>
      </c>
      <c r="F272" s="28"/>
      <c r="G272" s="32"/>
      <c r="H272" s="28"/>
      <c r="I272" s="28"/>
      <c r="J272" s="28"/>
      <c r="K272" s="32"/>
      <c r="L272" s="28"/>
      <c r="M272" s="28"/>
      <c r="N272" s="28"/>
      <c r="O272" s="27"/>
      <c r="P272" s="28"/>
      <c r="Q272" s="28"/>
    </row>
    <row r="273" spans="1:17" x14ac:dyDescent="0.2">
      <c r="A273" s="28" t="s">
        <v>1155</v>
      </c>
      <c r="B273" s="30" t="s">
        <v>1156</v>
      </c>
      <c r="C273" s="30"/>
      <c r="D273" s="30"/>
      <c r="E273" s="28" t="s">
        <v>156</v>
      </c>
      <c r="F273" s="28"/>
      <c r="G273" s="32"/>
      <c r="H273" s="28"/>
      <c r="I273" s="28"/>
      <c r="J273" s="28"/>
      <c r="K273" s="32"/>
      <c r="L273" s="28"/>
      <c r="M273" s="28"/>
      <c r="N273" s="28"/>
      <c r="O273" s="27"/>
      <c r="P273" s="28"/>
      <c r="Q273" s="28"/>
    </row>
    <row r="274" spans="1:17" x14ac:dyDescent="0.2">
      <c r="A274" s="28" t="s">
        <v>1157</v>
      </c>
      <c r="B274" s="30" t="s">
        <v>1158</v>
      </c>
      <c r="C274" s="30" t="s">
        <v>1159</v>
      </c>
      <c r="D274" s="30"/>
      <c r="E274" s="28" t="s">
        <v>156</v>
      </c>
      <c r="F274" s="28"/>
      <c r="G274" s="32"/>
      <c r="H274" s="28"/>
      <c r="I274" s="28"/>
      <c r="J274" s="28"/>
      <c r="K274" s="32"/>
      <c r="L274" s="28"/>
      <c r="M274" s="28"/>
      <c r="N274" s="28"/>
      <c r="O274" s="27"/>
      <c r="P274" s="28"/>
      <c r="Q274" s="28"/>
    </row>
    <row r="275" spans="1:17" x14ac:dyDescent="0.2">
      <c r="A275" s="28" t="s">
        <v>1160</v>
      </c>
      <c r="B275" s="30" t="s">
        <v>302</v>
      </c>
      <c r="C275" s="30"/>
      <c r="D275" s="30"/>
      <c r="E275" s="28" t="s">
        <v>156</v>
      </c>
      <c r="F275" s="28"/>
      <c r="G275" s="32"/>
      <c r="H275" s="28"/>
      <c r="I275" s="28"/>
      <c r="J275" s="28"/>
      <c r="K275" s="32"/>
      <c r="L275" s="28"/>
      <c r="M275" s="28"/>
      <c r="N275" s="28"/>
      <c r="O275" s="27"/>
      <c r="P275" s="28"/>
      <c r="Q275" s="28"/>
    </row>
    <row r="276" spans="1:17" x14ac:dyDescent="0.2">
      <c r="A276" s="28" t="s">
        <v>1709</v>
      </c>
      <c r="B276" s="30" t="s">
        <v>1710</v>
      </c>
      <c r="C276" s="30"/>
      <c r="D276" s="30"/>
      <c r="E276" s="28" t="s">
        <v>156</v>
      </c>
      <c r="F276" s="28"/>
      <c r="G276" s="32"/>
      <c r="H276" s="28"/>
      <c r="I276" s="28"/>
      <c r="J276" s="28"/>
      <c r="K276" s="32"/>
      <c r="L276" s="28"/>
      <c r="M276" s="28"/>
      <c r="N276" s="28"/>
      <c r="O276" s="27"/>
      <c r="P276" s="28"/>
      <c r="Q276" s="28"/>
    </row>
    <row r="277" spans="1:17" x14ac:dyDescent="0.2">
      <c r="A277" s="28" t="s">
        <v>1161</v>
      </c>
      <c r="B277" s="30" t="s">
        <v>1162</v>
      </c>
      <c r="C277" s="30" t="s">
        <v>1163</v>
      </c>
      <c r="D277" s="30"/>
      <c r="E277" s="28" t="s">
        <v>156</v>
      </c>
      <c r="F277" s="28"/>
      <c r="G277" s="32"/>
      <c r="H277" s="28"/>
      <c r="I277" s="28"/>
      <c r="J277" s="28"/>
      <c r="K277" s="32"/>
      <c r="L277" s="28"/>
      <c r="M277" s="28"/>
      <c r="N277" s="28"/>
      <c r="O277" s="27"/>
      <c r="P277" s="28"/>
      <c r="Q277" s="28"/>
    </row>
    <row r="278" spans="1:17" x14ac:dyDescent="0.2">
      <c r="A278" s="28" t="s">
        <v>1164</v>
      </c>
      <c r="B278" s="30" t="s">
        <v>1165</v>
      </c>
      <c r="C278" s="30" t="s">
        <v>1166</v>
      </c>
      <c r="D278" s="30"/>
      <c r="E278" s="28" t="s">
        <v>156</v>
      </c>
      <c r="F278" s="28"/>
      <c r="G278" s="32"/>
      <c r="H278" s="28"/>
      <c r="I278" s="28"/>
      <c r="J278" s="28"/>
      <c r="K278" s="32"/>
      <c r="L278" s="28"/>
      <c r="M278" s="28"/>
      <c r="N278" s="28"/>
      <c r="O278" s="27"/>
      <c r="P278" s="28"/>
      <c r="Q278" s="28"/>
    </row>
    <row r="279" spans="1:17" x14ac:dyDescent="0.2">
      <c r="A279" s="28" t="s">
        <v>1172</v>
      </c>
      <c r="B279" s="30" t="s">
        <v>1173</v>
      </c>
      <c r="C279" s="30" t="s">
        <v>1174</v>
      </c>
      <c r="D279" s="30"/>
      <c r="E279" s="28" t="s">
        <v>156</v>
      </c>
      <c r="F279" s="28"/>
      <c r="G279" s="32"/>
      <c r="H279" s="28"/>
      <c r="I279" s="28"/>
      <c r="J279" s="28"/>
      <c r="K279" s="32"/>
      <c r="L279" s="28"/>
      <c r="M279" s="28"/>
      <c r="N279" s="28"/>
      <c r="O279" s="27"/>
      <c r="P279" s="28"/>
      <c r="Q279" s="28"/>
    </row>
    <row r="280" spans="1:17" x14ac:dyDescent="0.2">
      <c r="A280" s="28" t="s">
        <v>1175</v>
      </c>
      <c r="B280" s="30" t="s">
        <v>1434</v>
      </c>
      <c r="C280" s="30" t="s">
        <v>1176</v>
      </c>
      <c r="D280" s="30"/>
      <c r="E280" s="28" t="s">
        <v>156</v>
      </c>
      <c r="F280" s="28"/>
      <c r="G280" s="32"/>
      <c r="H280" s="28"/>
      <c r="I280" s="28"/>
      <c r="J280" s="28"/>
      <c r="K280" s="32"/>
      <c r="L280" s="28"/>
      <c r="M280" s="28"/>
      <c r="N280" s="28"/>
      <c r="O280" s="27"/>
      <c r="P280" s="28"/>
      <c r="Q280" s="28"/>
    </row>
    <row r="281" spans="1:17" x14ac:dyDescent="0.2">
      <c r="A281" s="28" t="s">
        <v>1177</v>
      </c>
      <c r="B281" s="30" t="s">
        <v>1178</v>
      </c>
      <c r="C281" s="30" t="s">
        <v>1179</v>
      </c>
      <c r="D281" s="30"/>
      <c r="E281" s="28" t="s">
        <v>156</v>
      </c>
      <c r="F281" s="28"/>
      <c r="G281" s="32"/>
      <c r="H281" s="28"/>
      <c r="I281" s="28"/>
      <c r="J281" s="28"/>
      <c r="K281" s="32"/>
      <c r="L281" s="28"/>
      <c r="M281" s="28"/>
      <c r="N281" s="28"/>
      <c r="O281" s="27"/>
      <c r="P281" s="28"/>
      <c r="Q281" s="28"/>
    </row>
    <row r="282" spans="1:17" x14ac:dyDescent="0.2">
      <c r="A282" s="28" t="s">
        <v>1180</v>
      </c>
      <c r="B282" s="30" t="s">
        <v>1181</v>
      </c>
      <c r="C282" s="30" t="s">
        <v>1182</v>
      </c>
      <c r="D282" s="30"/>
      <c r="E282" s="28" t="s">
        <v>156</v>
      </c>
      <c r="F282" s="28"/>
      <c r="G282" s="32"/>
      <c r="H282" s="28"/>
      <c r="I282" s="28"/>
      <c r="J282" s="28"/>
      <c r="K282" s="32"/>
      <c r="L282" s="28"/>
      <c r="M282" s="28"/>
      <c r="N282" s="28"/>
      <c r="O282" s="27"/>
      <c r="P282" s="28"/>
      <c r="Q282" s="28"/>
    </row>
    <row r="283" spans="1:17" x14ac:dyDescent="0.2">
      <c r="A283" s="28" t="s">
        <v>1183</v>
      </c>
      <c r="B283" s="30" t="s">
        <v>1184</v>
      </c>
      <c r="C283" s="30" t="s">
        <v>1375</v>
      </c>
      <c r="D283" s="30"/>
      <c r="E283" s="28" t="s">
        <v>156</v>
      </c>
      <c r="F283" s="28"/>
      <c r="G283" s="32"/>
      <c r="H283" s="28"/>
      <c r="I283" s="28"/>
      <c r="J283" s="28"/>
      <c r="K283" s="32"/>
      <c r="L283" s="28"/>
      <c r="M283" s="28"/>
      <c r="N283" s="28"/>
      <c r="O283" s="27"/>
      <c r="P283" s="28"/>
      <c r="Q283" s="28"/>
    </row>
    <row r="284" spans="1:17" x14ac:dyDescent="0.2">
      <c r="A284" s="28" t="s">
        <v>1185</v>
      </c>
      <c r="B284" s="30" t="s">
        <v>1435</v>
      </c>
      <c r="C284" s="30" t="s">
        <v>1436</v>
      </c>
      <c r="D284" s="30"/>
      <c r="E284" s="28" t="s">
        <v>156</v>
      </c>
      <c r="F284" s="28"/>
      <c r="G284" s="32"/>
      <c r="H284" s="28"/>
      <c r="I284" s="28"/>
      <c r="J284" s="28"/>
      <c r="K284" s="32"/>
      <c r="L284" s="28"/>
      <c r="M284" s="28"/>
      <c r="N284" s="28"/>
      <c r="O284" s="27"/>
      <c r="P284" s="28"/>
      <c r="Q284" s="28"/>
    </row>
    <row r="285" spans="1:17" x14ac:dyDescent="0.2">
      <c r="A285" s="28" t="s">
        <v>1186</v>
      </c>
      <c r="B285" s="30" t="s">
        <v>1187</v>
      </c>
      <c r="C285" s="30" t="s">
        <v>1188</v>
      </c>
      <c r="D285" s="30"/>
      <c r="E285" s="28" t="s">
        <v>156</v>
      </c>
      <c r="F285" s="28"/>
      <c r="G285" s="32"/>
      <c r="H285" s="28"/>
      <c r="I285" s="28"/>
      <c r="J285" s="28"/>
      <c r="K285" s="32"/>
      <c r="L285" s="28"/>
      <c r="M285" s="28"/>
      <c r="N285" s="28"/>
      <c r="O285" s="27"/>
      <c r="P285" s="28"/>
      <c r="Q285" s="28"/>
    </row>
    <row r="286" spans="1:17" x14ac:dyDescent="0.2">
      <c r="A286" s="28" t="s">
        <v>1190</v>
      </c>
      <c r="B286" s="30" t="s">
        <v>1191</v>
      </c>
      <c r="C286" s="30" t="s">
        <v>1375</v>
      </c>
      <c r="D286" s="30"/>
      <c r="E286" s="28" t="s">
        <v>156</v>
      </c>
      <c r="F286" s="28"/>
      <c r="G286" s="32"/>
      <c r="H286" s="28"/>
      <c r="I286" s="28"/>
      <c r="J286" s="28"/>
      <c r="K286" s="32"/>
      <c r="L286" s="28"/>
      <c r="M286" s="28"/>
      <c r="N286" s="28"/>
      <c r="O286" s="27"/>
      <c r="P286" s="28"/>
      <c r="Q286" s="28"/>
    </row>
    <row r="287" spans="1:17" x14ac:dyDescent="0.2">
      <c r="A287" s="28" t="s">
        <v>1200</v>
      </c>
      <c r="B287" s="30" t="s">
        <v>304</v>
      </c>
      <c r="C287" s="30"/>
      <c r="D287" s="30"/>
      <c r="E287" s="28" t="s">
        <v>156</v>
      </c>
      <c r="F287" s="28"/>
      <c r="G287" s="32"/>
      <c r="H287" s="28"/>
      <c r="I287" s="28"/>
      <c r="J287" s="28"/>
      <c r="K287" s="32"/>
      <c r="L287" s="28"/>
      <c r="M287" s="28"/>
      <c r="N287" s="28"/>
      <c r="O287" s="27"/>
      <c r="P287" s="28"/>
      <c r="Q287" s="28"/>
    </row>
    <row r="288" spans="1:17" x14ac:dyDescent="0.2">
      <c r="A288" s="28" t="s">
        <v>1711</v>
      </c>
      <c r="B288" s="30" t="s">
        <v>1712</v>
      </c>
      <c r="C288" s="30"/>
      <c r="D288" s="30"/>
      <c r="E288" s="28" t="s">
        <v>156</v>
      </c>
      <c r="F288" s="28"/>
      <c r="G288" s="32"/>
      <c r="H288" s="28"/>
      <c r="I288" s="28"/>
      <c r="J288" s="28"/>
      <c r="K288" s="32"/>
      <c r="L288" s="28"/>
      <c r="M288" s="28"/>
      <c r="N288" s="28"/>
      <c r="O288" s="27"/>
      <c r="P288" s="28"/>
      <c r="Q288" s="28"/>
    </row>
    <row r="289" spans="1:17" x14ac:dyDescent="0.2">
      <c r="A289" s="28" t="s">
        <v>1201</v>
      </c>
      <c r="B289" s="30" t="s">
        <v>305</v>
      </c>
      <c r="C289" s="30"/>
      <c r="D289" s="30"/>
      <c r="E289" s="28" t="s">
        <v>156</v>
      </c>
      <c r="F289" s="28"/>
      <c r="G289" s="32"/>
      <c r="H289" s="28"/>
      <c r="I289" s="28"/>
      <c r="J289" s="28"/>
      <c r="K289" s="32"/>
      <c r="L289" s="28"/>
      <c r="M289" s="28"/>
      <c r="N289" s="28"/>
      <c r="O289" s="27"/>
      <c r="P289" s="28"/>
      <c r="Q289" s="28"/>
    </row>
    <row r="290" spans="1:17" x14ac:dyDescent="0.2">
      <c r="A290" s="28" t="s">
        <v>1202</v>
      </c>
      <c r="B290" s="30" t="s">
        <v>1437</v>
      </c>
      <c r="C290" s="30"/>
      <c r="D290" s="30"/>
      <c r="E290" s="28" t="s">
        <v>156</v>
      </c>
      <c r="F290" s="28"/>
      <c r="G290" s="32"/>
      <c r="H290" s="28"/>
      <c r="I290" s="28"/>
      <c r="J290" s="28"/>
      <c r="K290" s="32"/>
      <c r="L290" s="28"/>
      <c r="M290" s="28"/>
      <c r="N290" s="28"/>
      <c r="O290" s="27"/>
      <c r="P290" s="28"/>
      <c r="Q290" s="28"/>
    </row>
    <row r="291" spans="1:17" x14ac:dyDescent="0.2">
      <c r="A291" s="28" t="s">
        <v>1204</v>
      </c>
      <c r="B291" s="30" t="s">
        <v>1205</v>
      </c>
      <c r="C291" s="30" t="s">
        <v>1206</v>
      </c>
      <c r="D291" s="30"/>
      <c r="E291" s="28" t="s">
        <v>156</v>
      </c>
      <c r="F291" s="28"/>
      <c r="G291" s="32"/>
      <c r="H291" s="28"/>
      <c r="I291" s="28"/>
      <c r="J291" s="28"/>
      <c r="K291" s="32"/>
      <c r="L291" s="28"/>
      <c r="M291" s="28"/>
      <c r="N291" s="28"/>
      <c r="O291" s="27"/>
      <c r="P291" s="28"/>
      <c r="Q291" s="28"/>
    </row>
    <row r="292" spans="1:17" x14ac:dyDescent="0.2">
      <c r="A292" s="28" t="s">
        <v>1207</v>
      </c>
      <c r="B292" s="30" t="s">
        <v>1208</v>
      </c>
      <c r="C292" s="30" t="s">
        <v>1209</v>
      </c>
      <c r="D292" s="30"/>
      <c r="E292" s="28" t="s">
        <v>156</v>
      </c>
      <c r="F292" s="28"/>
      <c r="G292" s="32"/>
      <c r="H292" s="28"/>
      <c r="I292" s="28"/>
      <c r="J292" s="28"/>
      <c r="K292" s="32"/>
      <c r="L292" s="28"/>
      <c r="M292" s="28"/>
      <c r="N292" s="28"/>
      <c r="O292" s="27"/>
      <c r="P292" s="28"/>
      <c r="Q292" s="28"/>
    </row>
    <row r="293" spans="1:17" x14ac:dyDescent="0.2">
      <c r="A293" s="28" t="s">
        <v>1210</v>
      </c>
      <c r="B293" s="30" t="s">
        <v>1438</v>
      </c>
      <c r="C293" s="30" t="s">
        <v>1439</v>
      </c>
      <c r="D293" s="30"/>
      <c r="E293" s="28" t="s">
        <v>156</v>
      </c>
      <c r="F293" s="28"/>
      <c r="G293" s="32"/>
      <c r="H293" s="28"/>
      <c r="I293" s="28"/>
      <c r="J293" s="28"/>
      <c r="K293" s="32"/>
      <c r="L293" s="28"/>
      <c r="M293" s="28"/>
      <c r="N293" s="28"/>
      <c r="O293" s="27"/>
      <c r="P293" s="28"/>
      <c r="Q293" s="28"/>
    </row>
    <row r="294" spans="1:17" x14ac:dyDescent="0.2">
      <c r="A294" s="28" t="s">
        <v>1213</v>
      </c>
      <c r="B294" s="30" t="s">
        <v>1440</v>
      </c>
      <c r="C294" s="30"/>
      <c r="D294" s="30"/>
      <c r="E294" s="28"/>
      <c r="F294" s="28"/>
      <c r="G294" s="32"/>
      <c r="H294" s="28"/>
      <c r="I294" s="28"/>
      <c r="J294" s="28"/>
      <c r="K294" s="32"/>
      <c r="L294" s="28"/>
      <c r="M294" s="28"/>
      <c r="N294" s="28"/>
      <c r="O294" s="27"/>
      <c r="P294" s="28"/>
      <c r="Q294" s="28"/>
    </row>
    <row r="295" spans="1:17" x14ac:dyDescent="0.2">
      <c r="A295" s="28" t="s">
        <v>1214</v>
      </c>
      <c r="B295" s="30" t="s">
        <v>306</v>
      </c>
      <c r="C295" s="30" t="s">
        <v>307</v>
      </c>
      <c r="D295" s="30"/>
      <c r="E295" s="28" t="s">
        <v>156</v>
      </c>
      <c r="F295" s="28"/>
      <c r="G295" s="32"/>
      <c r="H295" s="28"/>
      <c r="I295" s="28"/>
      <c r="J295" s="28"/>
      <c r="K295" s="32"/>
      <c r="L295" s="28"/>
      <c r="M295" s="28"/>
      <c r="N295" s="28"/>
      <c r="O295" s="27"/>
      <c r="P295" s="28"/>
      <c r="Q295" s="28"/>
    </row>
    <row r="296" spans="1:17" x14ac:dyDescent="0.2">
      <c r="A296" s="28" t="s">
        <v>1215</v>
      </c>
      <c r="B296" s="30" t="s">
        <v>308</v>
      </c>
      <c r="C296" s="30" t="s">
        <v>1217</v>
      </c>
      <c r="D296" s="30"/>
      <c r="E296" s="28" t="s">
        <v>156</v>
      </c>
      <c r="F296" s="28"/>
      <c r="G296" s="32"/>
      <c r="H296" s="28"/>
      <c r="I296" s="28"/>
      <c r="J296" s="28"/>
      <c r="K296" s="32"/>
      <c r="L296" s="28"/>
      <c r="M296" s="28"/>
      <c r="N296" s="28"/>
      <c r="O296" s="27"/>
      <c r="P296" s="28"/>
      <c r="Q296" s="28"/>
    </row>
    <row r="297" spans="1:17" x14ac:dyDescent="0.2">
      <c r="A297" s="28" t="s">
        <v>1216</v>
      </c>
      <c r="B297" s="30" t="s">
        <v>1217</v>
      </c>
      <c r="C297" s="30" t="s">
        <v>1441</v>
      </c>
      <c r="D297" s="30"/>
      <c r="E297" s="28" t="s">
        <v>156</v>
      </c>
      <c r="F297" s="28"/>
      <c r="G297" s="32"/>
      <c r="H297" s="28"/>
      <c r="I297" s="28"/>
      <c r="J297" s="28"/>
      <c r="K297" s="32"/>
      <c r="L297" s="28"/>
      <c r="M297" s="28"/>
      <c r="N297" s="28"/>
      <c r="O297" s="27"/>
      <c r="P297" s="28"/>
      <c r="Q297" s="28"/>
    </row>
    <row r="298" spans="1:17" x14ac:dyDescent="0.2">
      <c r="A298" s="28" t="s">
        <v>1218</v>
      </c>
      <c r="B298" s="30" t="s">
        <v>1219</v>
      </c>
      <c r="C298" s="30" t="s">
        <v>1220</v>
      </c>
      <c r="D298" s="30"/>
      <c r="E298" s="28" t="s">
        <v>156</v>
      </c>
      <c r="F298" s="28"/>
      <c r="G298" s="32"/>
      <c r="H298" s="28"/>
      <c r="I298" s="28"/>
      <c r="J298" s="28"/>
      <c r="K298" s="32"/>
      <c r="L298" s="28"/>
      <c r="M298" s="28"/>
      <c r="N298" s="28"/>
      <c r="O298" s="27"/>
      <c r="P298" s="28"/>
      <c r="Q298" s="28"/>
    </row>
    <row r="299" spans="1:17" x14ac:dyDescent="0.2">
      <c r="A299" s="29" t="s">
        <v>634</v>
      </c>
      <c r="B299" s="30"/>
      <c r="C299" s="30"/>
      <c r="D299" s="30"/>
      <c r="E299" s="28" t="s">
        <v>156</v>
      </c>
      <c r="F299" s="28"/>
      <c r="G299" s="32"/>
      <c r="H299" s="28"/>
      <c r="I299" s="28"/>
      <c r="J299" s="28"/>
      <c r="K299" s="32"/>
      <c r="L299" s="28"/>
      <c r="M299" s="28"/>
      <c r="N299" s="28"/>
      <c r="O299" s="27"/>
      <c r="P299" s="28"/>
      <c r="Q299" s="28"/>
    </row>
    <row r="300" spans="1:17" x14ac:dyDescent="0.2">
      <c r="A300" s="28" t="s">
        <v>535</v>
      </c>
      <c r="B300" s="33" t="s">
        <v>309</v>
      </c>
      <c r="C300" s="33" t="s">
        <v>310</v>
      </c>
      <c r="D300" s="30"/>
      <c r="E300" s="28" t="s">
        <v>156</v>
      </c>
      <c r="F300" s="28"/>
      <c r="G300" s="32"/>
      <c r="H300" s="28"/>
      <c r="I300" s="28"/>
      <c r="J300" s="28"/>
      <c r="K300" s="32"/>
      <c r="L300" s="28"/>
      <c r="M300" s="28"/>
      <c r="N300" s="28"/>
      <c r="O300" s="27"/>
      <c r="P300" s="28"/>
      <c r="Q300" s="28"/>
    </row>
    <row r="301" spans="1:17" x14ac:dyDescent="0.2">
      <c r="A301" s="28" t="s">
        <v>1442</v>
      </c>
      <c r="B301" s="30" t="s">
        <v>1443</v>
      </c>
      <c r="C301" s="30" t="s">
        <v>1444</v>
      </c>
      <c r="D301" s="30"/>
      <c r="E301" s="28" t="s">
        <v>156</v>
      </c>
      <c r="F301" s="28"/>
      <c r="G301" s="32"/>
      <c r="H301" s="28"/>
      <c r="I301" s="28"/>
      <c r="J301" s="28"/>
      <c r="K301" s="32"/>
      <c r="L301" s="28"/>
      <c r="M301" s="28"/>
      <c r="N301" s="28"/>
      <c r="O301" s="27"/>
      <c r="P301" s="28"/>
      <c r="Q301" s="28"/>
    </row>
    <row r="302" spans="1:17" x14ac:dyDescent="0.2">
      <c r="A302" s="28" t="s">
        <v>677</v>
      </c>
      <c r="B302" s="30" t="s">
        <v>678</v>
      </c>
      <c r="C302" s="30" t="s">
        <v>679</v>
      </c>
      <c r="D302" s="30"/>
      <c r="E302" s="28" t="s">
        <v>156</v>
      </c>
      <c r="F302" s="28"/>
      <c r="G302" s="32"/>
      <c r="H302" s="28"/>
      <c r="I302" s="28"/>
      <c r="J302" s="28"/>
      <c r="K302" s="32"/>
      <c r="L302" s="28"/>
      <c r="M302" s="28"/>
      <c r="N302" s="28"/>
      <c r="O302" s="27"/>
      <c r="P302" s="28"/>
      <c r="Q302" s="28"/>
    </row>
    <row r="303" spans="1:17" x14ac:dyDescent="0.2">
      <c r="A303" s="28" t="s">
        <v>539</v>
      </c>
      <c r="B303" s="30" t="s">
        <v>540</v>
      </c>
      <c r="C303" s="30" t="s">
        <v>1246</v>
      </c>
      <c r="D303" s="30"/>
      <c r="E303" s="28" t="s">
        <v>156</v>
      </c>
      <c r="F303" s="28"/>
      <c r="G303" s="32"/>
      <c r="H303" s="28"/>
      <c r="I303" s="28"/>
      <c r="J303" s="28"/>
      <c r="K303" s="32"/>
      <c r="L303" s="28"/>
      <c r="M303" s="28"/>
      <c r="N303" s="28"/>
      <c r="O303" s="27"/>
      <c r="P303" s="28"/>
      <c r="Q303" s="28"/>
    </row>
    <row r="304" spans="1:17" x14ac:dyDescent="0.2">
      <c r="A304" s="28" t="s">
        <v>543</v>
      </c>
      <c r="B304" s="30" t="s">
        <v>544</v>
      </c>
      <c r="C304" s="30" t="s">
        <v>1247</v>
      </c>
      <c r="D304" s="30"/>
      <c r="E304" s="28" t="s">
        <v>156</v>
      </c>
      <c r="F304" s="28"/>
      <c r="G304" s="32"/>
      <c r="H304" s="28"/>
      <c r="I304" s="28"/>
      <c r="J304" s="28"/>
      <c r="K304" s="32"/>
      <c r="L304" s="28"/>
      <c r="M304" s="28"/>
      <c r="N304" s="28"/>
      <c r="O304" s="27"/>
      <c r="P304" s="28"/>
      <c r="Q304" s="28"/>
    </row>
    <row r="305" spans="1:17" x14ac:dyDescent="0.2">
      <c r="A305" s="28" t="s">
        <v>1724</v>
      </c>
      <c r="B305" s="30" t="s">
        <v>1725</v>
      </c>
      <c r="C305" s="30"/>
      <c r="D305" s="30"/>
      <c r="E305" s="28" t="s">
        <v>156</v>
      </c>
      <c r="F305" s="28"/>
      <c r="G305" s="32"/>
      <c r="H305" s="28"/>
      <c r="I305" s="28"/>
      <c r="J305" s="28"/>
      <c r="K305" s="32"/>
      <c r="L305" s="28"/>
      <c r="M305" s="28"/>
      <c r="N305" s="28"/>
      <c r="O305" s="27"/>
      <c r="P305" s="28"/>
      <c r="Q305" s="28"/>
    </row>
    <row r="306" spans="1:17" x14ac:dyDescent="0.2">
      <c r="A306" s="28" t="s">
        <v>547</v>
      </c>
      <c r="B306" s="30" t="s">
        <v>259</v>
      </c>
      <c r="C306" s="30" t="s">
        <v>1248</v>
      </c>
      <c r="D306" s="30"/>
      <c r="E306" s="28" t="s">
        <v>156</v>
      </c>
      <c r="F306" s="28"/>
      <c r="G306" s="32"/>
      <c r="H306" s="28"/>
      <c r="I306" s="28"/>
      <c r="J306" s="28"/>
      <c r="K306" s="32"/>
      <c r="L306" s="28"/>
      <c r="M306" s="28"/>
      <c r="N306" s="28"/>
      <c r="O306" s="27"/>
      <c r="P306" s="28"/>
      <c r="Q306" s="28"/>
    </row>
    <row r="307" spans="1:17" x14ac:dyDescent="0.2">
      <c r="A307" s="28" t="s">
        <v>550</v>
      </c>
      <c r="B307" s="30" t="s">
        <v>1249</v>
      </c>
      <c r="C307" s="30" t="s">
        <v>551</v>
      </c>
      <c r="D307" s="30"/>
      <c r="E307" s="28" t="s">
        <v>156</v>
      </c>
      <c r="F307" s="28"/>
      <c r="G307" s="32"/>
      <c r="H307" s="28"/>
      <c r="I307" s="28"/>
      <c r="J307" s="28"/>
      <c r="K307" s="32"/>
      <c r="L307" s="28"/>
      <c r="M307" s="28"/>
      <c r="N307" s="28"/>
      <c r="O307" s="27"/>
      <c r="P307" s="28"/>
      <c r="Q307" s="28"/>
    </row>
    <row r="308" spans="1:17" x14ac:dyDescent="0.2">
      <c r="A308" s="28" t="s">
        <v>1445</v>
      </c>
      <c r="B308" s="30" t="s">
        <v>1446</v>
      </c>
      <c r="C308" s="30" t="s">
        <v>1447</v>
      </c>
      <c r="D308" s="30"/>
      <c r="E308" s="28" t="s">
        <v>156</v>
      </c>
      <c r="F308" s="28"/>
      <c r="G308" s="32"/>
      <c r="H308" s="28"/>
      <c r="I308" s="28"/>
      <c r="J308" s="28"/>
      <c r="K308" s="32"/>
      <c r="L308" s="28"/>
      <c r="M308" s="28"/>
      <c r="N308" s="28"/>
      <c r="O308" s="27"/>
      <c r="P308" s="28"/>
      <c r="Q308" s="28"/>
    </row>
    <row r="309" spans="1:17" x14ac:dyDescent="0.2">
      <c r="A309" s="28" t="s">
        <v>731</v>
      </c>
      <c r="B309" s="30" t="s">
        <v>1448</v>
      </c>
      <c r="C309" s="30" t="s">
        <v>1449</v>
      </c>
      <c r="D309" s="30"/>
      <c r="E309" s="28" t="s">
        <v>156</v>
      </c>
      <c r="F309" s="28"/>
      <c r="G309" s="32"/>
      <c r="H309" s="28"/>
      <c r="I309" s="28"/>
      <c r="J309" s="28"/>
      <c r="K309" s="32"/>
      <c r="L309" s="28"/>
      <c r="M309" s="28"/>
      <c r="N309" s="28"/>
      <c r="O309" s="27"/>
      <c r="P309" s="28"/>
      <c r="Q309" s="28"/>
    </row>
    <row r="310" spans="1:17" x14ac:dyDescent="0.2">
      <c r="A310" s="195" t="s">
        <v>1684</v>
      </c>
      <c r="B310" s="195" t="s">
        <v>1685</v>
      </c>
      <c r="C310" s="195" t="s">
        <v>1686</v>
      </c>
      <c r="D310" s="30"/>
      <c r="E310" s="28" t="s">
        <v>156</v>
      </c>
      <c r="F310" s="28"/>
      <c r="G310" s="32"/>
      <c r="H310" s="28"/>
      <c r="I310" s="28"/>
      <c r="J310" s="28"/>
      <c r="K310" s="32"/>
      <c r="L310" s="28"/>
      <c r="M310" s="28"/>
      <c r="N310" s="28"/>
      <c r="O310" s="27"/>
      <c r="P310" s="28"/>
      <c r="Q310" s="28"/>
    </row>
    <row r="311" spans="1:17" x14ac:dyDescent="0.2">
      <c r="A311" s="28" t="s">
        <v>554</v>
      </c>
      <c r="B311" s="30" t="s">
        <v>260</v>
      </c>
      <c r="C311" s="30" t="s">
        <v>555</v>
      </c>
      <c r="D311" s="30"/>
      <c r="E311" s="28" t="s">
        <v>156</v>
      </c>
      <c r="F311" s="28"/>
      <c r="G311" s="32"/>
      <c r="H311" s="28"/>
      <c r="I311" s="28"/>
      <c r="J311" s="28"/>
      <c r="K311" s="32"/>
      <c r="L311" s="28"/>
      <c r="M311" s="28"/>
      <c r="N311" s="28"/>
      <c r="O311" s="27"/>
      <c r="P311" s="28"/>
      <c r="Q311" s="28"/>
    </row>
    <row r="312" spans="1:17" x14ac:dyDescent="0.2">
      <c r="A312" s="28" t="s">
        <v>559</v>
      </c>
      <c r="B312" s="30" t="s">
        <v>261</v>
      </c>
      <c r="C312" s="30" t="s">
        <v>1250</v>
      </c>
      <c r="D312" s="30"/>
      <c r="E312" s="28" t="s">
        <v>156</v>
      </c>
      <c r="F312" s="28"/>
      <c r="G312" s="32"/>
      <c r="H312" s="28"/>
      <c r="I312" s="28"/>
      <c r="J312" s="28"/>
      <c r="K312" s="32"/>
      <c r="L312" s="28"/>
      <c r="M312" s="28"/>
      <c r="N312" s="28"/>
      <c r="O312" s="27"/>
      <c r="P312" s="28"/>
      <c r="Q312" s="28"/>
    </row>
    <row r="313" spans="1:17" x14ac:dyDescent="0.2">
      <c r="A313" s="28" t="s">
        <v>562</v>
      </c>
      <c r="B313" s="30" t="s">
        <v>563</v>
      </c>
      <c r="C313" s="30" t="s">
        <v>1251</v>
      </c>
      <c r="D313" s="30"/>
      <c r="E313" s="28" t="s">
        <v>156</v>
      </c>
      <c r="F313" s="28"/>
      <c r="G313" s="32"/>
      <c r="H313" s="28"/>
      <c r="I313" s="28"/>
      <c r="J313" s="28"/>
      <c r="K313" s="32"/>
      <c r="L313" s="28"/>
      <c r="M313" s="28"/>
      <c r="N313" s="28"/>
      <c r="O313" s="27"/>
      <c r="P313" s="28"/>
      <c r="Q313" s="28"/>
    </row>
    <row r="314" spans="1:17" x14ac:dyDescent="0.2">
      <c r="A314" s="28" t="s">
        <v>777</v>
      </c>
      <c r="B314" s="30" t="s">
        <v>778</v>
      </c>
      <c r="C314" s="30" t="s">
        <v>1450</v>
      </c>
      <c r="D314" s="30"/>
      <c r="E314" s="28" t="s">
        <v>156</v>
      </c>
      <c r="F314" s="28"/>
      <c r="G314" s="32"/>
      <c r="H314" s="28"/>
      <c r="I314" s="28"/>
      <c r="J314" s="28"/>
      <c r="K314" s="32"/>
      <c r="L314" s="28"/>
      <c r="M314" s="28"/>
      <c r="N314" s="28"/>
      <c r="O314" s="27"/>
      <c r="P314" s="28"/>
      <c r="Q314" s="28"/>
    </row>
    <row r="315" spans="1:17" x14ac:dyDescent="0.2">
      <c r="A315" s="28" t="s">
        <v>1451</v>
      </c>
      <c r="B315" s="30" t="s">
        <v>1452</v>
      </c>
      <c r="C315" s="30" t="s">
        <v>1453</v>
      </c>
      <c r="D315" s="30"/>
      <c r="E315" s="28" t="s">
        <v>156</v>
      </c>
      <c r="F315" s="28"/>
      <c r="G315" s="32"/>
      <c r="H315" s="28"/>
      <c r="I315" s="28"/>
      <c r="J315" s="28"/>
      <c r="K315" s="32"/>
      <c r="L315" s="28"/>
      <c r="M315" s="28"/>
      <c r="N315" s="28"/>
      <c r="O315" s="27"/>
      <c r="P315" s="28"/>
      <c r="Q315" s="28"/>
    </row>
    <row r="316" spans="1:17" x14ac:dyDescent="0.2">
      <c r="A316" s="28" t="s">
        <v>794</v>
      </c>
      <c r="B316" s="30" t="s">
        <v>795</v>
      </c>
      <c r="C316" s="30" t="s">
        <v>1454</v>
      </c>
      <c r="D316" s="30"/>
      <c r="E316" s="28" t="s">
        <v>156</v>
      </c>
      <c r="F316" s="28"/>
      <c r="G316" s="32"/>
      <c r="H316" s="28"/>
      <c r="I316" s="28"/>
      <c r="J316" s="28"/>
      <c r="K316" s="32"/>
      <c r="L316" s="28"/>
      <c r="M316" s="28"/>
      <c r="N316" s="28"/>
      <c r="O316" s="27"/>
      <c r="P316" s="28"/>
      <c r="Q316" s="28"/>
    </row>
    <row r="317" spans="1:17" x14ac:dyDescent="0.2">
      <c r="A317" s="28" t="s">
        <v>566</v>
      </c>
      <c r="B317" s="30" t="s">
        <v>567</v>
      </c>
      <c r="C317" s="30" t="s">
        <v>1252</v>
      </c>
      <c r="D317" s="30"/>
      <c r="E317" s="28" t="s">
        <v>156</v>
      </c>
      <c r="F317" s="28"/>
      <c r="G317" s="32"/>
      <c r="H317" s="28"/>
      <c r="I317" s="28"/>
      <c r="J317" s="28"/>
      <c r="K317" s="32"/>
      <c r="L317" s="28"/>
      <c r="M317" s="28"/>
      <c r="N317" s="28"/>
      <c r="O317" s="27"/>
      <c r="P317" s="28"/>
      <c r="Q317" s="28"/>
    </row>
    <row r="318" spans="1:17" x14ac:dyDescent="0.2">
      <c r="A318" s="28" t="s">
        <v>796</v>
      </c>
      <c r="B318" s="30" t="s">
        <v>1455</v>
      </c>
      <c r="C318" s="30" t="s">
        <v>1456</v>
      </c>
      <c r="D318" s="30"/>
      <c r="E318" s="28"/>
      <c r="F318" s="28"/>
      <c r="G318" s="32"/>
      <c r="H318" s="28"/>
      <c r="I318" s="28"/>
      <c r="J318" s="28"/>
      <c r="K318" s="32"/>
      <c r="L318" s="28"/>
      <c r="M318" s="28"/>
      <c r="N318" s="28"/>
      <c r="O318" s="27"/>
      <c r="P318" s="28"/>
      <c r="Q318" s="28"/>
    </row>
    <row r="319" spans="1:17" x14ac:dyDescent="0.2">
      <c r="A319" s="28" t="s">
        <v>799</v>
      </c>
      <c r="B319" s="30" t="s">
        <v>276</v>
      </c>
      <c r="C319" s="30" t="s">
        <v>1457</v>
      </c>
      <c r="D319" s="30"/>
      <c r="E319" s="28" t="s">
        <v>156</v>
      </c>
      <c r="F319" s="28"/>
      <c r="G319" s="32"/>
      <c r="H319" s="28"/>
      <c r="I319" s="28"/>
      <c r="J319" s="28"/>
      <c r="K319" s="32"/>
      <c r="L319" s="28"/>
      <c r="M319" s="28"/>
      <c r="N319" s="28"/>
      <c r="O319" s="27"/>
      <c r="P319" s="28"/>
      <c r="Q319" s="28"/>
    </row>
    <row r="320" spans="1:17" x14ac:dyDescent="0.2">
      <c r="A320" s="28" t="s">
        <v>1458</v>
      </c>
      <c r="B320" s="30" t="s">
        <v>828</v>
      </c>
      <c r="C320" s="30" t="s">
        <v>1459</v>
      </c>
      <c r="D320" s="30"/>
      <c r="E320" s="28" t="s">
        <v>156</v>
      </c>
      <c r="F320" s="28"/>
      <c r="G320" s="32"/>
      <c r="H320" s="28"/>
      <c r="I320" s="28"/>
      <c r="J320" s="28"/>
      <c r="K320" s="32"/>
      <c r="L320" s="28"/>
      <c r="M320" s="28"/>
      <c r="N320" s="28"/>
      <c r="O320" s="27"/>
      <c r="P320" s="28"/>
      <c r="Q320" s="28"/>
    </row>
    <row r="321" spans="1:17" x14ac:dyDescent="0.2">
      <c r="A321" s="28" t="s">
        <v>570</v>
      </c>
      <c r="B321" s="30" t="s">
        <v>571</v>
      </c>
      <c r="C321" s="30" t="s">
        <v>1253</v>
      </c>
      <c r="D321" s="30"/>
      <c r="E321" s="28" t="s">
        <v>156</v>
      </c>
      <c r="F321" s="28"/>
      <c r="G321" s="32"/>
      <c r="H321" s="28"/>
      <c r="I321" s="28"/>
      <c r="J321" s="28"/>
      <c r="K321" s="32"/>
      <c r="L321" s="28"/>
      <c r="M321" s="28"/>
      <c r="N321" s="28"/>
      <c r="O321" s="27"/>
      <c r="P321" s="28"/>
      <c r="Q321" s="28"/>
    </row>
    <row r="322" spans="1:17" x14ac:dyDescent="0.2">
      <c r="A322" s="28" t="s">
        <v>804</v>
      </c>
      <c r="B322" s="30" t="s">
        <v>277</v>
      </c>
      <c r="C322" s="30" t="s">
        <v>1460</v>
      </c>
      <c r="D322" s="30"/>
      <c r="E322" s="28" t="s">
        <v>156</v>
      </c>
      <c r="F322" s="28"/>
      <c r="G322" s="32"/>
      <c r="H322" s="28"/>
      <c r="I322" s="28"/>
      <c r="J322" s="28"/>
      <c r="K322" s="32"/>
      <c r="L322" s="28"/>
      <c r="M322" s="28"/>
      <c r="N322" s="28"/>
      <c r="O322" s="27"/>
      <c r="P322" s="28"/>
      <c r="Q322" s="28"/>
    </row>
    <row r="323" spans="1:17" x14ac:dyDescent="0.2">
      <c r="A323" s="28" t="s">
        <v>575</v>
      </c>
      <c r="B323" s="30" t="s">
        <v>576</v>
      </c>
      <c r="C323" s="30" t="s">
        <v>1254</v>
      </c>
      <c r="D323" s="30"/>
      <c r="E323" s="28" t="s">
        <v>156</v>
      </c>
      <c r="F323" s="28"/>
      <c r="G323" s="32"/>
      <c r="H323" s="28"/>
      <c r="I323" s="28"/>
      <c r="J323" s="28"/>
      <c r="K323" s="32"/>
      <c r="L323" s="28"/>
      <c r="M323" s="28"/>
      <c r="N323" s="28"/>
      <c r="O323" s="27"/>
      <c r="P323" s="28"/>
      <c r="Q323" s="28"/>
    </row>
    <row r="324" spans="1:17" x14ac:dyDescent="0.2">
      <c r="A324" s="28" t="s">
        <v>1255</v>
      </c>
      <c r="B324" s="30" t="s">
        <v>1256</v>
      </c>
      <c r="C324" s="30"/>
      <c r="D324" s="30"/>
      <c r="E324" s="28" t="s">
        <v>156</v>
      </c>
      <c r="F324" s="28"/>
      <c r="G324" s="32"/>
      <c r="H324" s="28"/>
      <c r="I324" s="28"/>
      <c r="J324" s="28"/>
      <c r="K324" s="32"/>
      <c r="L324" s="28"/>
      <c r="M324" s="28"/>
      <c r="N324" s="28"/>
      <c r="O324" s="27"/>
      <c r="P324" s="28"/>
      <c r="Q324" s="28"/>
    </row>
    <row r="325" spans="1:17" x14ac:dyDescent="0.2">
      <c r="A325" s="28" t="s">
        <v>809</v>
      </c>
      <c r="B325" s="30" t="s">
        <v>278</v>
      </c>
      <c r="C325" s="30" t="s">
        <v>1461</v>
      </c>
      <c r="D325" s="30"/>
      <c r="E325" s="28" t="s">
        <v>156</v>
      </c>
      <c r="F325" s="28"/>
      <c r="G325" s="32"/>
      <c r="H325" s="28"/>
      <c r="I325" s="28"/>
      <c r="J325" s="28"/>
      <c r="K325" s="32"/>
      <c r="L325" s="28"/>
      <c r="M325" s="28"/>
      <c r="N325" s="28"/>
      <c r="O325" s="27"/>
      <c r="P325" s="28"/>
      <c r="Q325" s="28"/>
    </row>
    <row r="326" spans="1:17" x14ac:dyDescent="0.2">
      <c r="A326" s="28" t="s">
        <v>1257</v>
      </c>
      <c r="B326" s="30" t="s">
        <v>581</v>
      </c>
      <c r="C326" s="30"/>
      <c r="D326" s="30"/>
      <c r="E326" s="28" t="s">
        <v>156</v>
      </c>
      <c r="F326" s="28"/>
      <c r="G326" s="32"/>
      <c r="H326" s="28"/>
      <c r="I326" s="28"/>
      <c r="J326" s="28"/>
      <c r="K326" s="32"/>
      <c r="L326" s="28"/>
      <c r="M326" s="28"/>
      <c r="N326" s="28"/>
      <c r="O326" s="27"/>
      <c r="P326" s="28"/>
      <c r="Q326" s="28"/>
    </row>
    <row r="327" spans="1:17" x14ac:dyDescent="0.2">
      <c r="A327" s="28" t="s">
        <v>583</v>
      </c>
      <c r="B327" s="30" t="s">
        <v>584</v>
      </c>
      <c r="C327" s="30" t="s">
        <v>1258</v>
      </c>
      <c r="D327" s="30"/>
      <c r="E327" s="28" t="s">
        <v>156</v>
      </c>
      <c r="F327" s="28"/>
      <c r="G327" s="32"/>
      <c r="H327" s="28"/>
      <c r="I327" s="28"/>
      <c r="J327" s="28"/>
      <c r="K327" s="32"/>
      <c r="L327" s="28"/>
      <c r="M327" s="28"/>
      <c r="N327" s="28"/>
      <c r="O327" s="27"/>
      <c r="P327" s="28"/>
      <c r="Q327" s="28"/>
    </row>
    <row r="328" spans="1:17" x14ac:dyDescent="0.2">
      <c r="A328" s="28" t="s">
        <v>587</v>
      </c>
      <c r="B328" s="30" t="s">
        <v>262</v>
      </c>
      <c r="C328" s="30" t="s">
        <v>588</v>
      </c>
      <c r="D328" s="30"/>
      <c r="E328" s="28" t="s">
        <v>156</v>
      </c>
      <c r="F328" s="28"/>
      <c r="G328" s="32"/>
      <c r="H328" s="28"/>
      <c r="I328" s="28"/>
      <c r="J328" s="28"/>
      <c r="K328" s="32"/>
      <c r="L328" s="28"/>
      <c r="M328" s="28"/>
      <c r="N328" s="28"/>
      <c r="O328" s="27"/>
      <c r="P328" s="28"/>
      <c r="Q328" s="28"/>
    </row>
    <row r="329" spans="1:17" x14ac:dyDescent="0.2">
      <c r="A329" s="28" t="s">
        <v>1726</v>
      </c>
      <c r="B329" s="30" t="s">
        <v>1727</v>
      </c>
      <c r="C329" s="30"/>
      <c r="D329" s="30"/>
      <c r="E329" s="28" t="s">
        <v>156</v>
      </c>
      <c r="F329" s="28"/>
      <c r="G329" s="32"/>
      <c r="H329" s="28"/>
      <c r="I329" s="28"/>
      <c r="J329" s="28"/>
      <c r="K329" s="32"/>
      <c r="L329" s="28"/>
      <c r="M329" s="28"/>
      <c r="N329" s="28"/>
      <c r="O329" s="27"/>
      <c r="P329" s="28"/>
      <c r="Q329" s="28"/>
    </row>
    <row r="330" spans="1:17" x14ac:dyDescent="0.2">
      <c r="A330" s="28" t="s">
        <v>1728</v>
      </c>
      <c r="B330" s="30" t="s">
        <v>1729</v>
      </c>
      <c r="C330" s="30"/>
      <c r="D330" s="30"/>
      <c r="E330" s="28" t="s">
        <v>156</v>
      </c>
      <c r="F330" s="28"/>
      <c r="G330" s="32"/>
      <c r="H330" s="28"/>
      <c r="I330" s="28"/>
      <c r="J330" s="28"/>
      <c r="K330" s="32"/>
      <c r="L330" s="28"/>
      <c r="M330" s="28"/>
      <c r="N330" s="28"/>
      <c r="O330" s="27"/>
      <c r="P330" s="28"/>
      <c r="Q330" s="28"/>
    </row>
    <row r="331" spans="1:17" x14ac:dyDescent="0.2">
      <c r="A331" s="28" t="s">
        <v>1730</v>
      </c>
      <c r="B331" s="30" t="s">
        <v>1731</v>
      </c>
      <c r="C331" s="30"/>
      <c r="D331" s="30"/>
      <c r="E331" s="28" t="s">
        <v>156</v>
      </c>
      <c r="F331" s="28"/>
      <c r="G331" s="32"/>
      <c r="H331" s="28"/>
      <c r="I331" s="28"/>
      <c r="J331" s="28"/>
      <c r="K331" s="32"/>
      <c r="L331" s="28"/>
      <c r="M331" s="28"/>
      <c r="N331" s="28"/>
      <c r="O331" s="27"/>
      <c r="P331" s="28"/>
      <c r="Q331" s="28"/>
    </row>
    <row r="332" spans="1:17" x14ac:dyDescent="0.2">
      <c r="A332" s="28" t="s">
        <v>1732</v>
      </c>
      <c r="B332" s="30" t="s">
        <v>1733</v>
      </c>
      <c r="C332" s="30"/>
      <c r="D332" s="30"/>
      <c r="E332" s="28" t="s">
        <v>156</v>
      </c>
      <c r="F332" s="28"/>
      <c r="G332" s="32"/>
      <c r="H332" s="28"/>
      <c r="I332" s="28"/>
      <c r="J332" s="28"/>
      <c r="K332" s="32"/>
      <c r="L332" s="28"/>
      <c r="M332" s="28"/>
      <c r="N332" s="28"/>
      <c r="O332" s="27"/>
      <c r="P332" s="28"/>
      <c r="Q332" s="28"/>
    </row>
    <row r="333" spans="1:17" x14ac:dyDescent="0.2">
      <c r="A333" s="28" t="s">
        <v>1259</v>
      </c>
      <c r="B333" s="30" t="s">
        <v>263</v>
      </c>
      <c r="C333" s="30" t="s">
        <v>1260</v>
      </c>
      <c r="D333" s="30"/>
      <c r="E333" s="28" t="s">
        <v>156</v>
      </c>
      <c r="F333" s="28"/>
      <c r="G333" s="32"/>
      <c r="H333" s="28"/>
      <c r="I333" s="28"/>
      <c r="J333" s="28"/>
      <c r="K333" s="32"/>
      <c r="L333" s="28"/>
      <c r="M333" s="28"/>
      <c r="N333" s="28"/>
      <c r="O333" s="27"/>
      <c r="P333" s="28"/>
      <c r="Q333" s="28"/>
    </row>
    <row r="334" spans="1:17" x14ac:dyDescent="0.2">
      <c r="A334" s="28" t="s">
        <v>1462</v>
      </c>
      <c r="B334" s="30" t="s">
        <v>1463</v>
      </c>
      <c r="C334" s="30" t="s">
        <v>1464</v>
      </c>
      <c r="D334" s="30"/>
      <c r="E334" s="28" t="s">
        <v>156</v>
      </c>
      <c r="F334" s="28"/>
      <c r="G334" s="32"/>
      <c r="H334" s="28"/>
      <c r="I334" s="28"/>
      <c r="J334" s="28"/>
      <c r="K334" s="32"/>
      <c r="L334" s="28"/>
      <c r="M334" s="28"/>
      <c r="N334" s="28"/>
      <c r="O334" s="27"/>
      <c r="P334" s="28"/>
      <c r="Q334" s="28"/>
    </row>
    <row r="335" spans="1:17" x14ac:dyDescent="0.2">
      <c r="A335" s="28" t="s">
        <v>835</v>
      </c>
      <c r="B335" s="30" t="s">
        <v>836</v>
      </c>
      <c r="C335" s="30" t="s">
        <v>1465</v>
      </c>
      <c r="D335" s="30"/>
      <c r="E335" s="28" t="s">
        <v>156</v>
      </c>
      <c r="F335" s="28"/>
      <c r="G335" s="32"/>
      <c r="H335" s="28"/>
      <c r="I335" s="28"/>
      <c r="J335" s="28"/>
      <c r="K335" s="32"/>
      <c r="L335" s="28"/>
      <c r="M335" s="28"/>
      <c r="N335" s="28"/>
      <c r="O335" s="27"/>
      <c r="P335" s="28"/>
      <c r="Q335" s="28"/>
    </row>
    <row r="336" spans="1:17" x14ac:dyDescent="0.2">
      <c r="A336" s="28" t="s">
        <v>844</v>
      </c>
      <c r="B336" s="30" t="s">
        <v>845</v>
      </c>
      <c r="C336" s="30" t="s">
        <v>1466</v>
      </c>
      <c r="D336" s="30"/>
      <c r="E336" s="28" t="s">
        <v>156</v>
      </c>
      <c r="F336" s="28"/>
      <c r="G336" s="32"/>
      <c r="H336" s="28"/>
      <c r="I336" s="28"/>
      <c r="J336" s="28"/>
      <c r="K336" s="32"/>
      <c r="L336" s="28"/>
      <c r="M336" s="28"/>
      <c r="N336" s="28"/>
      <c r="O336" s="27"/>
      <c r="P336" s="28"/>
      <c r="Q336" s="28"/>
    </row>
    <row r="337" spans="1:17" x14ac:dyDescent="0.2">
      <c r="A337" s="28" t="s">
        <v>595</v>
      </c>
      <c r="B337" s="30" t="s">
        <v>264</v>
      </c>
      <c r="C337" s="30" t="s">
        <v>596</v>
      </c>
      <c r="D337" s="30"/>
      <c r="E337" s="28" t="s">
        <v>156</v>
      </c>
      <c r="F337" s="28"/>
      <c r="G337" s="32"/>
      <c r="H337" s="28"/>
      <c r="I337" s="28"/>
      <c r="J337" s="28"/>
      <c r="K337" s="32"/>
      <c r="L337" s="28"/>
      <c r="M337" s="28"/>
      <c r="N337" s="28"/>
      <c r="O337" s="27"/>
      <c r="P337" s="28"/>
      <c r="Q337" s="28"/>
    </row>
    <row r="338" spans="1:17" x14ac:dyDescent="0.2">
      <c r="A338" s="28" t="s">
        <v>599</v>
      </c>
      <c r="B338" s="30" t="s">
        <v>265</v>
      </c>
      <c r="C338" s="30" t="s">
        <v>600</v>
      </c>
      <c r="D338" s="30"/>
      <c r="E338" s="28"/>
      <c r="F338" s="28"/>
      <c r="G338" s="32"/>
      <c r="H338" s="28"/>
      <c r="I338" s="28"/>
      <c r="J338" s="28"/>
      <c r="K338" s="32"/>
      <c r="L338" s="28"/>
      <c r="M338" s="28"/>
      <c r="N338" s="28"/>
      <c r="O338" s="27"/>
      <c r="P338" s="28"/>
      <c r="Q338" s="28"/>
    </row>
    <row r="339" spans="1:17" x14ac:dyDescent="0.2">
      <c r="A339" s="28" t="s">
        <v>897</v>
      </c>
      <c r="B339" s="30" t="s">
        <v>898</v>
      </c>
      <c r="C339" s="30" t="s">
        <v>899</v>
      </c>
      <c r="D339" s="30"/>
      <c r="E339" s="28"/>
      <c r="F339" s="28"/>
      <c r="G339" s="32"/>
      <c r="H339" s="28"/>
      <c r="I339" s="28"/>
      <c r="J339" s="28"/>
      <c r="K339" s="32"/>
      <c r="L339" s="28"/>
      <c r="M339" s="28"/>
      <c r="N339" s="28"/>
      <c r="O339" s="27"/>
      <c r="P339" s="28"/>
      <c r="Q339" s="28"/>
    </row>
    <row r="340" spans="1:17" x14ac:dyDescent="0.2">
      <c r="A340" s="28" t="s">
        <v>902</v>
      </c>
      <c r="B340" s="30" t="s">
        <v>289</v>
      </c>
      <c r="C340" s="30" t="s">
        <v>1467</v>
      </c>
      <c r="D340" s="30"/>
      <c r="E340" s="28"/>
      <c r="F340" s="28"/>
      <c r="G340" s="32"/>
      <c r="H340" s="28"/>
      <c r="I340" s="28"/>
      <c r="J340" s="28"/>
      <c r="K340" s="32"/>
      <c r="L340" s="28"/>
      <c r="M340" s="28"/>
      <c r="N340" s="28"/>
      <c r="O340" s="27"/>
      <c r="P340" s="28"/>
      <c r="Q340" s="28"/>
    </row>
    <row r="341" spans="1:17" x14ac:dyDescent="0.2">
      <c r="A341" s="28" t="s">
        <v>903</v>
      </c>
      <c r="B341" s="30" t="s">
        <v>904</v>
      </c>
      <c r="C341" s="30" t="s">
        <v>905</v>
      </c>
      <c r="D341" s="30"/>
      <c r="E341" s="28"/>
      <c r="F341" s="28"/>
      <c r="G341" s="32"/>
      <c r="H341" s="28"/>
      <c r="I341" s="28"/>
      <c r="J341" s="28"/>
      <c r="K341" s="32"/>
      <c r="L341" s="28"/>
      <c r="M341" s="28"/>
      <c r="N341" s="28"/>
      <c r="O341" s="27"/>
      <c r="P341" s="28"/>
      <c r="Q341" s="28"/>
    </row>
    <row r="342" spans="1:17" x14ac:dyDescent="0.2">
      <c r="A342" s="28" t="s">
        <v>906</v>
      </c>
      <c r="B342" s="30" t="s">
        <v>1468</v>
      </c>
      <c r="C342" s="30" t="s">
        <v>1469</v>
      </c>
      <c r="D342" s="30"/>
      <c r="E342" s="28"/>
      <c r="F342" s="28"/>
      <c r="G342" s="32"/>
      <c r="H342" s="28"/>
      <c r="I342" s="28"/>
      <c r="J342" s="28"/>
      <c r="K342" s="32"/>
      <c r="L342" s="28"/>
      <c r="M342" s="28"/>
      <c r="N342" s="28"/>
      <c r="O342" s="27"/>
      <c r="P342" s="28"/>
      <c r="Q342" s="28"/>
    </row>
    <row r="343" spans="1:17" x14ac:dyDescent="0.2">
      <c r="A343" s="28" t="s">
        <v>907</v>
      </c>
      <c r="B343" s="30" t="s">
        <v>908</v>
      </c>
      <c r="C343" s="30" t="s">
        <v>909</v>
      </c>
      <c r="D343" s="30"/>
      <c r="E343" s="28" t="s">
        <v>156</v>
      </c>
      <c r="F343" s="28"/>
      <c r="G343" s="32"/>
      <c r="H343" s="28"/>
      <c r="I343" s="28"/>
      <c r="J343" s="28"/>
      <c r="K343" s="32"/>
      <c r="L343" s="28"/>
      <c r="M343" s="28"/>
      <c r="N343" s="28"/>
      <c r="O343" s="27"/>
      <c r="P343" s="28"/>
      <c r="Q343" s="28"/>
    </row>
    <row r="344" spans="1:17" x14ac:dyDescent="0.2">
      <c r="A344" s="28" t="s">
        <v>910</v>
      </c>
      <c r="B344" s="30" t="s">
        <v>290</v>
      </c>
      <c r="C344" s="30" t="s">
        <v>1470</v>
      </c>
      <c r="D344" s="30"/>
      <c r="E344" s="28" t="s">
        <v>156</v>
      </c>
      <c r="F344" s="28"/>
      <c r="G344" s="32"/>
      <c r="H344" s="28"/>
      <c r="I344" s="28"/>
      <c r="J344" s="28"/>
      <c r="K344" s="32"/>
      <c r="L344" s="28"/>
      <c r="M344" s="28"/>
      <c r="N344" s="28"/>
      <c r="O344" s="27"/>
      <c r="P344" s="28"/>
      <c r="Q344" s="28"/>
    </row>
    <row r="345" spans="1:17" x14ac:dyDescent="0.2">
      <c r="A345" s="28" t="s">
        <v>338</v>
      </c>
      <c r="B345" s="30" t="s">
        <v>339</v>
      </c>
      <c r="C345" s="30" t="s">
        <v>1221</v>
      </c>
      <c r="D345" s="30"/>
      <c r="E345" s="28" t="s">
        <v>156</v>
      </c>
      <c r="F345" s="28"/>
      <c r="G345" s="32"/>
      <c r="H345" s="28"/>
      <c r="I345" s="28"/>
      <c r="J345" s="28"/>
      <c r="K345" s="32"/>
      <c r="L345" s="28"/>
      <c r="M345" s="28"/>
      <c r="N345" s="28"/>
      <c r="O345" s="27"/>
      <c r="P345" s="28"/>
      <c r="Q345" s="28"/>
    </row>
    <row r="346" spans="1:17" x14ac:dyDescent="0.2">
      <c r="A346" s="28" t="s">
        <v>911</v>
      </c>
      <c r="B346" s="30" t="s">
        <v>1471</v>
      </c>
      <c r="C346" s="30" t="s">
        <v>1472</v>
      </c>
      <c r="D346" s="30"/>
      <c r="E346" s="28" t="s">
        <v>156</v>
      </c>
      <c r="F346" s="28"/>
      <c r="G346" s="32"/>
      <c r="H346" s="28"/>
      <c r="I346" s="28"/>
      <c r="J346" s="28"/>
      <c r="K346" s="32"/>
      <c r="L346" s="28"/>
      <c r="M346" s="28"/>
      <c r="N346" s="28"/>
      <c r="O346" s="27"/>
      <c r="P346" s="28"/>
      <c r="Q346" s="28"/>
    </row>
    <row r="347" spans="1:17" x14ac:dyDescent="0.2">
      <c r="A347" s="28" t="s">
        <v>912</v>
      </c>
      <c r="B347" s="30" t="s">
        <v>291</v>
      </c>
      <c r="C347" s="30"/>
      <c r="D347" s="30"/>
      <c r="E347" s="28" t="s">
        <v>156</v>
      </c>
      <c r="F347" s="28"/>
      <c r="G347" s="32"/>
      <c r="H347" s="28"/>
      <c r="I347" s="28"/>
      <c r="J347" s="28"/>
      <c r="K347" s="32"/>
      <c r="L347" s="28"/>
      <c r="M347" s="28"/>
      <c r="N347" s="28"/>
      <c r="O347" s="27"/>
      <c r="P347" s="28"/>
      <c r="Q347" s="28"/>
    </row>
    <row r="348" spans="1:17" x14ac:dyDescent="0.2">
      <c r="A348" s="28" t="s">
        <v>1663</v>
      </c>
      <c r="B348" s="30" t="s">
        <v>1664</v>
      </c>
      <c r="C348" s="30" t="s">
        <v>1665</v>
      </c>
      <c r="D348" s="30"/>
      <c r="E348" s="28" t="s">
        <v>156</v>
      </c>
      <c r="F348" s="28"/>
      <c r="G348" s="32"/>
      <c r="H348" s="28"/>
      <c r="I348" s="28"/>
      <c r="J348" s="28"/>
      <c r="K348" s="32"/>
      <c r="L348" s="28"/>
      <c r="M348" s="28"/>
      <c r="N348" s="28"/>
      <c r="O348" s="27"/>
      <c r="P348" s="28"/>
      <c r="Q348" s="28"/>
    </row>
    <row r="349" spans="1:17" x14ac:dyDescent="0.2">
      <c r="A349" s="28" t="s">
        <v>353</v>
      </c>
      <c r="B349" s="30" t="s">
        <v>354</v>
      </c>
      <c r="C349" s="30" t="s">
        <v>1222</v>
      </c>
      <c r="D349" s="30"/>
      <c r="E349" s="28" t="s">
        <v>156</v>
      </c>
      <c r="F349" s="28"/>
      <c r="G349" s="32"/>
      <c r="H349" s="28"/>
      <c r="I349" s="28"/>
      <c r="J349" s="28"/>
      <c r="K349" s="32"/>
      <c r="L349" s="28"/>
      <c r="M349" s="28"/>
      <c r="N349" s="28"/>
      <c r="O349" s="27"/>
      <c r="P349" s="28"/>
      <c r="Q349" s="28"/>
    </row>
    <row r="350" spans="1:17" x14ac:dyDescent="0.2">
      <c r="A350" s="28" t="s">
        <v>1666</v>
      </c>
      <c r="B350" s="30" t="s">
        <v>1667</v>
      </c>
      <c r="C350" s="30" t="s">
        <v>1668</v>
      </c>
      <c r="D350" s="30"/>
      <c r="E350" s="28" t="s">
        <v>156</v>
      </c>
      <c r="F350" s="28"/>
      <c r="G350" s="32"/>
      <c r="H350" s="28"/>
      <c r="I350" s="28"/>
      <c r="J350" s="28"/>
      <c r="K350" s="32"/>
      <c r="L350" s="28"/>
      <c r="M350" s="28"/>
      <c r="N350" s="28"/>
      <c r="O350" s="27"/>
      <c r="P350" s="28"/>
      <c r="Q350" s="28"/>
    </row>
    <row r="351" spans="1:17" x14ac:dyDescent="0.2">
      <c r="A351" s="28" t="s">
        <v>918</v>
      </c>
      <c r="B351" s="30" t="s">
        <v>919</v>
      </c>
      <c r="C351" s="30" t="s">
        <v>1473</v>
      </c>
      <c r="D351" s="30"/>
      <c r="E351" s="28" t="s">
        <v>156</v>
      </c>
      <c r="F351" s="28"/>
      <c r="G351" s="32"/>
      <c r="H351" s="28"/>
      <c r="I351" s="28"/>
      <c r="J351" s="28"/>
      <c r="K351" s="32"/>
      <c r="L351" s="28"/>
      <c r="M351" s="28"/>
      <c r="N351" s="28"/>
      <c r="O351" s="27"/>
      <c r="P351" s="28"/>
      <c r="Q351" s="28"/>
    </row>
    <row r="352" spans="1:17" x14ac:dyDescent="0.2">
      <c r="A352" s="28" t="s">
        <v>920</v>
      </c>
      <c r="B352" s="30" t="s">
        <v>921</v>
      </c>
      <c r="C352" s="30" t="s">
        <v>1474</v>
      </c>
      <c r="D352" s="30"/>
      <c r="E352" s="28" t="s">
        <v>156</v>
      </c>
      <c r="F352" s="28"/>
      <c r="G352" s="32"/>
      <c r="H352" s="28"/>
      <c r="I352" s="28"/>
      <c r="J352" s="28"/>
      <c r="K352" s="32"/>
      <c r="L352" s="28"/>
      <c r="M352" s="28"/>
      <c r="N352" s="28"/>
      <c r="O352" s="27"/>
      <c r="P352" s="28"/>
      <c r="Q352" s="28"/>
    </row>
    <row r="353" spans="1:17" x14ac:dyDescent="0.2">
      <c r="A353" s="28" t="s">
        <v>922</v>
      </c>
      <c r="B353" s="30" t="s">
        <v>1475</v>
      </c>
      <c r="C353" s="30" t="s">
        <v>1476</v>
      </c>
      <c r="D353" s="30"/>
      <c r="E353" s="28" t="s">
        <v>156</v>
      </c>
      <c r="F353" s="28"/>
      <c r="G353" s="32"/>
      <c r="H353" s="28"/>
      <c r="I353" s="28"/>
      <c r="J353" s="28"/>
      <c r="K353" s="32"/>
      <c r="L353" s="28"/>
      <c r="M353" s="28"/>
      <c r="N353" s="28"/>
      <c r="O353" s="27"/>
      <c r="P353" s="28"/>
      <c r="Q353" s="28"/>
    </row>
    <row r="354" spans="1:17" x14ac:dyDescent="0.2">
      <c r="A354" s="28" t="s">
        <v>1477</v>
      </c>
      <c r="B354" s="30" t="s">
        <v>1478</v>
      </c>
      <c r="C354" s="30"/>
      <c r="D354" s="30"/>
      <c r="E354" s="28" t="s">
        <v>156</v>
      </c>
      <c r="F354" s="28"/>
      <c r="G354" s="32"/>
      <c r="H354" s="28"/>
      <c r="I354" s="28"/>
      <c r="J354" s="28"/>
      <c r="K354" s="32"/>
      <c r="L354" s="28"/>
      <c r="M354" s="28"/>
      <c r="N354" s="28"/>
      <c r="O354" s="27"/>
      <c r="P354" s="28"/>
      <c r="Q354" s="28"/>
    </row>
    <row r="355" spans="1:17" x14ac:dyDescent="0.2">
      <c r="A355" s="28" t="s">
        <v>964</v>
      </c>
      <c r="B355" s="30" t="s">
        <v>965</v>
      </c>
      <c r="C355" s="30" t="s">
        <v>1261</v>
      </c>
      <c r="D355" s="30"/>
      <c r="E355" s="28" t="s">
        <v>156</v>
      </c>
      <c r="F355" s="28"/>
      <c r="G355" s="32"/>
      <c r="H355" s="28"/>
      <c r="I355" s="28"/>
      <c r="J355" s="28"/>
      <c r="K355" s="32"/>
      <c r="L355" s="28"/>
      <c r="M355" s="28"/>
      <c r="N355" s="28"/>
      <c r="O355" s="27"/>
      <c r="P355" s="28"/>
      <c r="Q355" s="28"/>
    </row>
    <row r="356" spans="1:17" x14ac:dyDescent="0.2">
      <c r="A356" s="28" t="s">
        <v>983</v>
      </c>
      <c r="B356" s="30" t="s">
        <v>984</v>
      </c>
      <c r="C356" s="30" t="s">
        <v>1479</v>
      </c>
      <c r="D356" s="30"/>
      <c r="E356" s="28" t="s">
        <v>156</v>
      </c>
      <c r="F356" s="28"/>
      <c r="G356" s="32"/>
      <c r="H356" s="28"/>
      <c r="I356" s="28"/>
      <c r="J356" s="28"/>
      <c r="K356" s="32"/>
      <c r="L356" s="28"/>
      <c r="M356" s="28"/>
      <c r="N356" s="28"/>
      <c r="O356" s="27"/>
      <c r="P356" s="28"/>
      <c r="Q356" s="28"/>
    </row>
    <row r="357" spans="1:17" x14ac:dyDescent="0.2">
      <c r="A357" s="28" t="s">
        <v>1734</v>
      </c>
      <c r="B357" s="30" t="s">
        <v>1735</v>
      </c>
      <c r="C357" s="30"/>
      <c r="D357" s="30"/>
      <c r="E357" s="28" t="s">
        <v>156</v>
      </c>
      <c r="F357" s="28"/>
      <c r="G357" s="32"/>
      <c r="H357" s="28"/>
      <c r="I357" s="28"/>
      <c r="J357" s="28"/>
      <c r="K357" s="32"/>
      <c r="L357" s="28"/>
      <c r="M357" s="28"/>
      <c r="N357" s="28"/>
      <c r="O357" s="27"/>
      <c r="P357" s="28"/>
      <c r="Q357" s="28"/>
    </row>
    <row r="358" spans="1:17" x14ac:dyDescent="0.2">
      <c r="A358" s="28" t="s">
        <v>987</v>
      </c>
      <c r="B358" s="30" t="s">
        <v>988</v>
      </c>
      <c r="C358" s="30" t="s">
        <v>1482</v>
      </c>
      <c r="D358" s="30"/>
      <c r="E358" s="28" t="s">
        <v>156</v>
      </c>
      <c r="F358" s="28"/>
      <c r="G358" s="32"/>
      <c r="H358" s="28"/>
      <c r="I358" s="28"/>
      <c r="J358" s="28"/>
      <c r="K358" s="32"/>
      <c r="L358" s="28"/>
      <c r="M358" s="28"/>
      <c r="N358" s="28"/>
      <c r="O358" s="27"/>
      <c r="P358" s="28"/>
      <c r="Q358" s="28"/>
    </row>
    <row r="359" spans="1:17" x14ac:dyDescent="0.2">
      <c r="A359" s="28" t="s">
        <v>989</v>
      </c>
      <c r="B359" s="30" t="s">
        <v>1483</v>
      </c>
      <c r="C359" s="30" t="s">
        <v>1484</v>
      </c>
      <c r="D359" s="30"/>
      <c r="E359" s="28" t="s">
        <v>156</v>
      </c>
      <c r="F359" s="28"/>
      <c r="G359" s="32"/>
      <c r="H359" s="28"/>
      <c r="I359" s="28"/>
      <c r="J359" s="28"/>
      <c r="K359" s="32"/>
      <c r="L359" s="28"/>
      <c r="M359" s="28"/>
      <c r="N359" s="28"/>
      <c r="O359" s="27"/>
      <c r="P359" s="28"/>
      <c r="Q359" s="28"/>
    </row>
    <row r="360" spans="1:17" x14ac:dyDescent="0.2">
      <c r="A360" s="28" t="s">
        <v>990</v>
      </c>
      <c r="B360" s="30" t="s">
        <v>991</v>
      </c>
      <c r="C360" s="30" t="s">
        <v>1485</v>
      </c>
      <c r="D360" s="30"/>
      <c r="E360" s="28" t="s">
        <v>156</v>
      </c>
      <c r="F360" s="28"/>
      <c r="G360" s="32"/>
      <c r="H360" s="28"/>
      <c r="I360" s="28"/>
      <c r="J360" s="28"/>
      <c r="K360" s="32"/>
      <c r="L360" s="28"/>
      <c r="M360" s="28"/>
      <c r="N360" s="28"/>
      <c r="O360" s="27"/>
      <c r="P360" s="28"/>
      <c r="Q360" s="28"/>
    </row>
    <row r="361" spans="1:17" x14ac:dyDescent="0.2">
      <c r="A361" s="28" t="s">
        <v>602</v>
      </c>
      <c r="B361" s="30" t="s">
        <v>266</v>
      </c>
      <c r="C361" s="30" t="s">
        <v>1262</v>
      </c>
      <c r="D361" s="30"/>
      <c r="E361" s="28" t="s">
        <v>156</v>
      </c>
      <c r="F361" s="28"/>
      <c r="G361" s="32"/>
      <c r="H361" s="28"/>
      <c r="I361" s="28"/>
      <c r="J361" s="28"/>
      <c r="K361" s="32"/>
      <c r="L361" s="28"/>
      <c r="M361" s="28"/>
      <c r="N361" s="28"/>
      <c r="O361" s="27"/>
      <c r="P361" s="28"/>
      <c r="Q361" s="28"/>
    </row>
    <row r="362" spans="1:17" x14ac:dyDescent="0.2">
      <c r="A362" s="28" t="s">
        <v>604</v>
      </c>
      <c r="B362" s="28" t="s">
        <v>1736</v>
      </c>
      <c r="C362" s="28" t="s">
        <v>1263</v>
      </c>
      <c r="D362" s="30"/>
      <c r="E362" s="28" t="s">
        <v>156</v>
      </c>
      <c r="F362" s="28"/>
      <c r="G362" s="32"/>
      <c r="H362" s="28"/>
      <c r="I362" s="28"/>
      <c r="J362" s="28"/>
      <c r="K362" s="32"/>
      <c r="L362" s="28"/>
      <c r="M362" s="28"/>
      <c r="N362" s="28"/>
      <c r="O362" s="27"/>
      <c r="P362" s="28"/>
      <c r="Q362" s="28"/>
    </row>
    <row r="363" spans="1:17" x14ac:dyDescent="0.2">
      <c r="A363" s="28" t="s">
        <v>1041</v>
      </c>
      <c r="B363" s="28" t="s">
        <v>1042</v>
      </c>
      <c r="C363" s="28" t="s">
        <v>1486</v>
      </c>
      <c r="D363" s="30"/>
      <c r="E363" s="28" t="s">
        <v>156</v>
      </c>
      <c r="F363" s="28"/>
      <c r="G363" s="32"/>
      <c r="H363" s="28"/>
      <c r="I363" s="28"/>
      <c r="J363" s="28"/>
      <c r="K363" s="32"/>
      <c r="L363" s="28"/>
      <c r="M363" s="28"/>
      <c r="N363" s="28"/>
      <c r="O363" s="27"/>
      <c r="P363" s="28"/>
      <c r="Q363" s="28"/>
    </row>
    <row r="364" spans="1:17" x14ac:dyDescent="0.2">
      <c r="A364" s="28" t="s">
        <v>606</v>
      </c>
      <c r="B364" s="28" t="s">
        <v>267</v>
      </c>
      <c r="C364" s="28" t="s">
        <v>1264</v>
      </c>
      <c r="D364" s="30"/>
      <c r="E364" s="28" t="s">
        <v>156</v>
      </c>
      <c r="F364" s="28"/>
      <c r="G364" s="32"/>
      <c r="H364" s="28"/>
      <c r="I364" s="28"/>
      <c r="J364" s="28"/>
      <c r="K364" s="32"/>
      <c r="L364" s="28"/>
      <c r="M364" s="28"/>
      <c r="N364" s="28"/>
      <c r="O364" s="27"/>
      <c r="P364" s="28"/>
      <c r="Q364" s="28"/>
    </row>
    <row r="365" spans="1:17" x14ac:dyDescent="0.2">
      <c r="A365" s="28" t="s">
        <v>1044</v>
      </c>
      <c r="B365" s="28" t="s">
        <v>1487</v>
      </c>
      <c r="C365" s="28" t="s">
        <v>1045</v>
      </c>
      <c r="D365" s="30"/>
      <c r="E365" s="28" t="s">
        <v>156</v>
      </c>
      <c r="F365" s="28"/>
      <c r="G365" s="32"/>
      <c r="H365" s="28"/>
      <c r="I365" s="28"/>
      <c r="J365" s="28"/>
      <c r="K365" s="32"/>
      <c r="L365" s="28"/>
      <c r="M365" s="28"/>
      <c r="N365" s="28"/>
      <c r="O365" s="27"/>
      <c r="P365" s="28"/>
      <c r="Q365" s="28"/>
    </row>
    <row r="366" spans="1:17" x14ac:dyDescent="0.2">
      <c r="A366" s="28" t="s">
        <v>610</v>
      </c>
      <c r="B366" s="28" t="s">
        <v>268</v>
      </c>
      <c r="C366" s="28" t="s">
        <v>611</v>
      </c>
      <c r="D366" s="30"/>
      <c r="E366" s="28" t="s">
        <v>156</v>
      </c>
      <c r="F366" s="28"/>
      <c r="G366" s="32"/>
      <c r="H366" s="28"/>
      <c r="I366" s="28"/>
      <c r="J366" s="28"/>
      <c r="K366" s="32"/>
      <c r="L366" s="28"/>
      <c r="M366" s="28"/>
      <c r="N366" s="28"/>
      <c r="O366" s="27"/>
      <c r="P366" s="28"/>
      <c r="Q366" s="28"/>
    </row>
    <row r="367" spans="1:17" x14ac:dyDescent="0.2">
      <c r="A367" s="28" t="s">
        <v>1046</v>
      </c>
      <c r="B367" s="28" t="s">
        <v>1047</v>
      </c>
      <c r="C367" s="28" t="s">
        <v>1488</v>
      </c>
      <c r="D367" s="30"/>
      <c r="E367" s="28" t="s">
        <v>156</v>
      </c>
      <c r="F367" s="28"/>
      <c r="G367" s="32"/>
      <c r="H367" s="28"/>
      <c r="I367" s="28"/>
      <c r="J367" s="28"/>
      <c r="K367" s="32"/>
      <c r="L367" s="28"/>
      <c r="M367" s="28"/>
      <c r="N367" s="28"/>
      <c r="O367" s="27"/>
      <c r="P367" s="28"/>
      <c r="Q367" s="28"/>
    </row>
    <row r="368" spans="1:17" x14ac:dyDescent="0.2">
      <c r="A368" s="28" t="s">
        <v>1048</v>
      </c>
      <c r="B368" s="28" t="s">
        <v>1049</v>
      </c>
      <c r="C368" s="28" t="s">
        <v>1489</v>
      </c>
      <c r="D368" s="30"/>
      <c r="E368" s="28" t="s">
        <v>156</v>
      </c>
      <c r="F368" s="28"/>
      <c r="G368" s="32"/>
      <c r="H368" s="28"/>
      <c r="I368" s="28"/>
      <c r="J368" s="28"/>
      <c r="K368" s="32"/>
      <c r="L368" s="28"/>
      <c r="M368" s="28"/>
      <c r="N368" s="28"/>
      <c r="O368" s="27"/>
      <c r="P368" s="28"/>
      <c r="Q368" s="28"/>
    </row>
    <row r="369" spans="1:17" x14ac:dyDescent="0.2">
      <c r="A369" s="7" t="s">
        <v>1050</v>
      </c>
      <c r="B369" s="7" t="s">
        <v>1490</v>
      </c>
      <c r="C369" s="7" t="s">
        <v>1491</v>
      </c>
      <c r="D369" s="30"/>
      <c r="E369" s="28" t="s">
        <v>156</v>
      </c>
      <c r="F369" s="28"/>
      <c r="G369" s="32"/>
      <c r="H369" s="28"/>
      <c r="I369" s="28"/>
      <c r="J369" s="28"/>
      <c r="K369" s="32"/>
      <c r="L369" s="28"/>
      <c r="M369" s="28"/>
      <c r="N369" s="28"/>
      <c r="O369" s="27"/>
      <c r="P369" s="28"/>
      <c r="Q369" s="28"/>
    </row>
    <row r="370" spans="1:17" x14ac:dyDescent="0.2">
      <c r="A370" s="7" t="s">
        <v>613</v>
      </c>
      <c r="B370" s="7" t="s">
        <v>1737</v>
      </c>
      <c r="C370" s="7" t="s">
        <v>1265</v>
      </c>
      <c r="D370" s="30"/>
      <c r="E370" s="28" t="s">
        <v>156</v>
      </c>
      <c r="F370" s="28"/>
      <c r="G370" s="32"/>
      <c r="H370" s="28"/>
      <c r="I370" s="28"/>
      <c r="J370" s="28"/>
      <c r="K370" s="32"/>
      <c r="L370" s="28"/>
      <c r="M370" s="28"/>
      <c r="N370" s="28"/>
      <c r="O370" s="27"/>
      <c r="P370" s="28"/>
      <c r="Q370" s="28"/>
    </row>
    <row r="371" spans="1:17" x14ac:dyDescent="0.2">
      <c r="A371" s="7" t="s">
        <v>1492</v>
      </c>
      <c r="B371" s="7" t="s">
        <v>279</v>
      </c>
      <c r="C371" s="7" t="s">
        <v>1493</v>
      </c>
      <c r="D371" s="30"/>
      <c r="E371" s="28" t="s">
        <v>156</v>
      </c>
      <c r="F371" s="28"/>
      <c r="G371" s="32"/>
      <c r="H371" s="28"/>
      <c r="I371" s="28"/>
      <c r="J371" s="28"/>
      <c r="K371" s="32"/>
      <c r="L371" s="28"/>
      <c r="M371" s="28"/>
      <c r="N371" s="28"/>
      <c r="O371" s="27"/>
      <c r="P371" s="28"/>
      <c r="Q371" s="28"/>
    </row>
    <row r="372" spans="1:17" x14ac:dyDescent="0.2">
      <c r="A372" s="7" t="s">
        <v>1058</v>
      </c>
      <c r="B372" s="7" t="s">
        <v>1494</v>
      </c>
      <c r="C372" s="7" t="s">
        <v>1495</v>
      </c>
      <c r="D372" s="30"/>
      <c r="E372" s="28" t="s">
        <v>156</v>
      </c>
      <c r="F372" s="28"/>
      <c r="G372" s="32"/>
      <c r="H372" s="28"/>
      <c r="I372" s="28"/>
      <c r="J372" s="28"/>
      <c r="K372" s="32"/>
      <c r="L372" s="28"/>
      <c r="M372" s="28"/>
      <c r="N372" s="28"/>
      <c r="O372" s="27"/>
      <c r="P372" s="28"/>
      <c r="Q372" s="28"/>
    </row>
    <row r="373" spans="1:17" x14ac:dyDescent="0.2">
      <c r="A373" s="7" t="s">
        <v>1063</v>
      </c>
      <c r="B373" s="7" t="s">
        <v>1064</v>
      </c>
      <c r="C373" s="7" t="s">
        <v>1065</v>
      </c>
      <c r="D373" s="30"/>
      <c r="E373" s="28" t="s">
        <v>156</v>
      </c>
      <c r="F373" s="28"/>
      <c r="G373" s="32"/>
      <c r="H373" s="28"/>
      <c r="I373" s="28"/>
      <c r="J373" s="28"/>
      <c r="K373" s="32"/>
      <c r="L373" s="28"/>
      <c r="M373" s="28"/>
      <c r="N373" s="28"/>
      <c r="O373" s="27"/>
      <c r="P373" s="28"/>
      <c r="Q373" s="28"/>
    </row>
    <row r="374" spans="1:17" x14ac:dyDescent="0.2">
      <c r="A374" s="7" t="s">
        <v>1094</v>
      </c>
      <c r="B374" s="7" t="s">
        <v>1496</v>
      </c>
      <c r="C374" s="7" t="s">
        <v>1497</v>
      </c>
      <c r="D374" s="30"/>
      <c r="E374" s="28" t="s">
        <v>156</v>
      </c>
      <c r="F374" s="28"/>
      <c r="G374" s="32"/>
      <c r="H374" s="28"/>
      <c r="I374" s="28"/>
      <c r="J374" s="28"/>
      <c r="K374" s="32"/>
      <c r="L374" s="28"/>
      <c r="M374" s="28"/>
      <c r="N374" s="28"/>
      <c r="O374" s="27"/>
      <c r="P374" s="28"/>
      <c r="Q374" s="28"/>
    </row>
    <row r="375" spans="1:17" x14ac:dyDescent="0.2">
      <c r="A375" s="7" t="s">
        <v>1099</v>
      </c>
      <c r="B375" s="7" t="s">
        <v>1498</v>
      </c>
      <c r="C375" s="7" t="s">
        <v>1499</v>
      </c>
      <c r="D375" s="30"/>
      <c r="E375" s="28" t="s">
        <v>156</v>
      </c>
      <c r="F375" s="28"/>
      <c r="G375" s="32"/>
      <c r="H375" s="28"/>
      <c r="I375" s="28"/>
      <c r="J375" s="28"/>
      <c r="K375" s="32"/>
      <c r="L375" s="28"/>
      <c r="M375" s="28"/>
      <c r="N375" s="28"/>
      <c r="O375" s="27"/>
      <c r="P375" s="28"/>
      <c r="Q375" s="28"/>
    </row>
    <row r="376" spans="1:17" x14ac:dyDescent="0.2">
      <c r="A376" s="7" t="s">
        <v>1102</v>
      </c>
      <c r="B376" s="7" t="s">
        <v>1103</v>
      </c>
      <c r="C376" s="7" t="s">
        <v>1500</v>
      </c>
      <c r="D376" s="30"/>
      <c r="E376" s="28" t="s">
        <v>156</v>
      </c>
      <c r="F376" s="28"/>
      <c r="G376" s="32"/>
      <c r="H376" s="28"/>
      <c r="I376" s="28"/>
      <c r="J376" s="28"/>
      <c r="K376" s="32"/>
      <c r="L376" s="28"/>
      <c r="M376" s="28"/>
      <c r="N376" s="28"/>
      <c r="O376" s="27"/>
      <c r="P376" s="28"/>
      <c r="Q376" s="28"/>
    </row>
    <row r="377" spans="1:17" x14ac:dyDescent="0.2">
      <c r="A377" s="7" t="s">
        <v>1113</v>
      </c>
      <c r="B377" s="7" t="s">
        <v>1114</v>
      </c>
      <c r="C377" s="7" t="s">
        <v>1501</v>
      </c>
      <c r="D377" s="30"/>
      <c r="E377" s="28" t="s">
        <v>156</v>
      </c>
      <c r="F377" s="28"/>
      <c r="G377" s="32"/>
      <c r="H377" s="28"/>
      <c r="I377" s="28"/>
      <c r="J377" s="28"/>
      <c r="K377" s="32"/>
      <c r="L377" s="28"/>
      <c r="M377" s="28"/>
      <c r="N377" s="28"/>
      <c r="O377" s="27"/>
      <c r="P377" s="28"/>
      <c r="Q377" s="28"/>
    </row>
    <row r="378" spans="1:17" x14ac:dyDescent="0.2">
      <c r="A378" s="7" t="s">
        <v>1266</v>
      </c>
      <c r="B378" s="7" t="s">
        <v>1267</v>
      </c>
      <c r="D378" s="30"/>
      <c r="E378" s="28" t="s">
        <v>156</v>
      </c>
      <c r="F378" s="28"/>
      <c r="G378" s="32"/>
      <c r="H378" s="28"/>
      <c r="I378" s="28"/>
      <c r="J378" s="28"/>
      <c r="K378" s="32"/>
      <c r="L378" s="28"/>
      <c r="M378" s="28"/>
      <c r="N378" s="28"/>
      <c r="O378" s="27"/>
      <c r="P378" s="28"/>
      <c r="Q378" s="28"/>
    </row>
    <row r="379" spans="1:17" x14ac:dyDescent="0.2">
      <c r="A379" s="7" t="s">
        <v>1138</v>
      </c>
      <c r="B379" s="7" t="s">
        <v>1139</v>
      </c>
      <c r="C379" s="7" t="s">
        <v>1502</v>
      </c>
      <c r="D379" s="30"/>
      <c r="E379" s="28" t="s">
        <v>156</v>
      </c>
      <c r="F379" s="28"/>
      <c r="G379" s="32"/>
      <c r="H379" s="28"/>
      <c r="I379" s="28"/>
      <c r="J379" s="28"/>
      <c r="K379" s="32"/>
      <c r="L379" s="28"/>
      <c r="M379" s="28"/>
      <c r="N379" s="28"/>
      <c r="O379" s="27"/>
      <c r="P379" s="28"/>
      <c r="Q379" s="28"/>
    </row>
    <row r="380" spans="1:17" x14ac:dyDescent="0.2">
      <c r="A380" s="7" t="s">
        <v>1503</v>
      </c>
      <c r="B380" s="7" t="s">
        <v>1145</v>
      </c>
      <c r="D380" s="30"/>
      <c r="E380" s="28" t="s">
        <v>156</v>
      </c>
      <c r="F380" s="28"/>
      <c r="G380" s="32"/>
      <c r="H380" s="28"/>
      <c r="I380" s="28"/>
      <c r="J380" s="28"/>
      <c r="K380" s="32"/>
      <c r="L380" s="28"/>
      <c r="M380" s="28"/>
      <c r="N380" s="28"/>
      <c r="O380" s="27"/>
      <c r="P380" s="28"/>
      <c r="Q380" s="28"/>
    </row>
    <row r="381" spans="1:17" x14ac:dyDescent="0.2">
      <c r="A381" s="7" t="s">
        <v>376</v>
      </c>
      <c r="B381" s="7" t="s">
        <v>1140</v>
      </c>
      <c r="C381" s="7" t="s">
        <v>1141</v>
      </c>
      <c r="D381" s="30"/>
      <c r="E381" s="28" t="s">
        <v>156</v>
      </c>
      <c r="F381" s="28"/>
      <c r="G381" s="32"/>
      <c r="H381" s="28"/>
      <c r="I381" s="28"/>
      <c r="J381" s="28"/>
      <c r="K381" s="32"/>
      <c r="L381" s="28"/>
      <c r="M381" s="28"/>
      <c r="N381" s="28"/>
      <c r="O381" s="27"/>
      <c r="P381" s="28"/>
      <c r="Q381" s="28"/>
    </row>
    <row r="382" spans="1:17" x14ac:dyDescent="0.2">
      <c r="A382" s="7" t="s">
        <v>359</v>
      </c>
      <c r="B382" s="7" t="s">
        <v>1504</v>
      </c>
      <c r="C382" s="7" t="s">
        <v>1505</v>
      </c>
      <c r="D382" s="30"/>
      <c r="E382" s="28" t="s">
        <v>156</v>
      </c>
      <c r="F382" s="28"/>
      <c r="G382" s="32"/>
      <c r="H382" s="28"/>
      <c r="I382" s="28"/>
      <c r="J382" s="28"/>
      <c r="K382" s="32"/>
      <c r="L382" s="28"/>
      <c r="M382" s="28"/>
      <c r="N382" s="28"/>
      <c r="O382" s="27"/>
      <c r="P382" s="28"/>
      <c r="Q382" s="28"/>
    </row>
    <row r="383" spans="1:17" x14ac:dyDescent="0.2">
      <c r="A383" s="7" t="s">
        <v>369</v>
      </c>
      <c r="B383" s="7" t="s">
        <v>1142</v>
      </c>
      <c r="C383" s="7" t="s">
        <v>1143</v>
      </c>
      <c r="D383" s="30"/>
      <c r="E383" s="28" t="s">
        <v>156</v>
      </c>
      <c r="F383" s="28"/>
      <c r="G383" s="32"/>
      <c r="H383" s="28"/>
      <c r="I383" s="28"/>
      <c r="J383" s="28"/>
      <c r="K383" s="32"/>
      <c r="N383" s="28"/>
      <c r="O383" s="27"/>
      <c r="P383" s="28"/>
      <c r="Q383" s="28"/>
    </row>
    <row r="384" spans="1:17" x14ac:dyDescent="0.2">
      <c r="A384" s="7" t="s">
        <v>362</v>
      </c>
      <c r="B384" s="7" t="s">
        <v>1144</v>
      </c>
      <c r="C384" s="7" t="s">
        <v>1506</v>
      </c>
      <c r="D384" s="30"/>
      <c r="E384" s="28" t="s">
        <v>156</v>
      </c>
      <c r="F384" s="28"/>
      <c r="G384" s="32"/>
      <c r="H384" s="28"/>
      <c r="I384" s="28"/>
      <c r="J384" s="28"/>
      <c r="K384" s="32"/>
      <c r="N384" s="28"/>
      <c r="O384" s="27"/>
      <c r="P384" s="28"/>
      <c r="Q384" s="28"/>
    </row>
    <row r="385" spans="1:17" x14ac:dyDescent="0.2">
      <c r="A385" s="7" t="s">
        <v>1149</v>
      </c>
      <c r="B385" s="7" t="s">
        <v>1150</v>
      </c>
      <c r="C385" s="7" t="s">
        <v>1268</v>
      </c>
      <c r="D385" s="30"/>
      <c r="E385" s="28" t="s">
        <v>156</v>
      </c>
      <c r="F385" s="28"/>
      <c r="G385" s="32"/>
      <c r="H385" s="28"/>
      <c r="I385" s="28"/>
      <c r="J385" s="28"/>
      <c r="K385" s="32"/>
      <c r="N385" s="28"/>
      <c r="O385" s="27"/>
      <c r="P385" s="28"/>
      <c r="Q385" s="28"/>
    </row>
    <row r="386" spans="1:17" x14ac:dyDescent="0.2">
      <c r="A386" s="7" t="s">
        <v>1151</v>
      </c>
      <c r="B386" s="7" t="s">
        <v>1152</v>
      </c>
      <c r="C386" s="7" t="s">
        <v>1507</v>
      </c>
      <c r="D386" s="30"/>
      <c r="E386" s="28" t="s">
        <v>156</v>
      </c>
      <c r="F386" s="28"/>
      <c r="G386" s="32"/>
      <c r="H386" s="28"/>
      <c r="I386" s="28"/>
      <c r="J386" s="28"/>
      <c r="K386" s="32"/>
      <c r="N386" s="28"/>
      <c r="O386" s="27"/>
      <c r="P386" s="28"/>
      <c r="Q386" s="28"/>
    </row>
    <row r="387" spans="1:17" x14ac:dyDescent="0.2">
      <c r="A387" s="7" t="s">
        <v>1153</v>
      </c>
      <c r="B387" s="7" t="s">
        <v>1154</v>
      </c>
      <c r="C387" s="7" t="s">
        <v>1508</v>
      </c>
      <c r="D387" s="28"/>
      <c r="E387" s="28" t="s">
        <v>156</v>
      </c>
      <c r="F387" s="28"/>
      <c r="G387" s="32"/>
      <c r="H387" s="28"/>
      <c r="I387" s="28"/>
      <c r="J387" s="28"/>
      <c r="K387" s="32"/>
      <c r="N387" s="28"/>
      <c r="O387" s="27"/>
      <c r="P387" s="28"/>
      <c r="Q387" s="28"/>
    </row>
    <row r="388" spans="1:17" x14ac:dyDescent="0.2">
      <c r="A388" s="7" t="s">
        <v>618</v>
      </c>
      <c r="B388" s="7" t="s">
        <v>619</v>
      </c>
      <c r="C388" s="7" t="s">
        <v>620</v>
      </c>
      <c r="D388" s="28"/>
      <c r="E388" s="28" t="s">
        <v>156</v>
      </c>
      <c r="F388" s="28"/>
      <c r="G388" s="32"/>
      <c r="H388" s="28"/>
      <c r="I388" s="28"/>
      <c r="J388" s="28"/>
      <c r="K388" s="32"/>
      <c r="N388" s="28"/>
      <c r="O388" s="27"/>
      <c r="P388" s="28"/>
      <c r="Q388" s="28"/>
    </row>
    <row r="389" spans="1:17" x14ac:dyDescent="0.2">
      <c r="A389" s="7" t="s">
        <v>1170</v>
      </c>
      <c r="B389" s="7" t="s">
        <v>1171</v>
      </c>
      <c r="C389" s="7" t="s">
        <v>1509</v>
      </c>
      <c r="D389" s="28"/>
      <c r="E389" s="28" t="s">
        <v>156</v>
      </c>
      <c r="F389" s="28"/>
      <c r="G389" s="32"/>
      <c r="H389" s="28"/>
      <c r="I389" s="28"/>
      <c r="J389" s="28"/>
      <c r="K389" s="32"/>
      <c r="N389" s="28"/>
      <c r="O389" s="27"/>
      <c r="P389" s="28"/>
      <c r="Q389" s="28"/>
    </row>
    <row r="390" spans="1:17" x14ac:dyDescent="0.2">
      <c r="A390" s="7" t="s">
        <v>1738</v>
      </c>
      <c r="B390" s="7" t="s">
        <v>1739</v>
      </c>
      <c r="D390" s="28"/>
      <c r="E390" s="28" t="s">
        <v>156</v>
      </c>
      <c r="F390" s="28"/>
      <c r="G390" s="32"/>
      <c r="H390" s="28"/>
      <c r="I390" s="28"/>
      <c r="J390" s="28"/>
      <c r="K390" s="28"/>
      <c r="N390" s="28"/>
      <c r="O390" s="28"/>
      <c r="P390" s="28"/>
      <c r="Q390" s="28"/>
    </row>
    <row r="391" spans="1:17" x14ac:dyDescent="0.2">
      <c r="A391" s="7" t="s">
        <v>1192</v>
      </c>
      <c r="B391" s="7" t="s">
        <v>1193</v>
      </c>
      <c r="C391" s="7" t="s">
        <v>1510</v>
      </c>
      <c r="D391" s="28"/>
      <c r="E391" s="28"/>
      <c r="F391" s="28"/>
      <c r="G391" s="32"/>
      <c r="H391" s="28"/>
      <c r="I391" s="28"/>
      <c r="J391" s="28"/>
      <c r="K391" s="28"/>
      <c r="N391" s="28"/>
      <c r="O391" s="28"/>
      <c r="P391" s="28"/>
      <c r="Q391" s="28"/>
    </row>
    <row r="392" spans="1:17" x14ac:dyDescent="0.2">
      <c r="A392" s="7" t="s">
        <v>1194</v>
      </c>
      <c r="B392" s="7" t="s">
        <v>1195</v>
      </c>
      <c r="C392" s="7" t="s">
        <v>1196</v>
      </c>
      <c r="D392" s="28"/>
      <c r="E392" s="28"/>
      <c r="F392" s="28"/>
      <c r="G392" s="28"/>
      <c r="H392" s="28"/>
      <c r="I392" s="28"/>
      <c r="J392" s="28"/>
      <c r="K392" s="28"/>
      <c r="N392" s="28"/>
      <c r="O392" s="28"/>
      <c r="P392" s="28"/>
      <c r="Q392" s="28"/>
    </row>
    <row r="393" spans="1:17" x14ac:dyDescent="0.2">
      <c r="A393" s="7" t="s">
        <v>1197</v>
      </c>
      <c r="B393" s="7" t="s">
        <v>1511</v>
      </c>
      <c r="C393" s="7" t="s">
        <v>1198</v>
      </c>
      <c r="D393" s="28"/>
      <c r="E393" s="28"/>
      <c r="F393" s="28"/>
      <c r="G393" s="28"/>
      <c r="H393" s="28"/>
      <c r="I393" s="28"/>
      <c r="J393" s="28"/>
      <c r="K393" s="28"/>
      <c r="N393" s="28"/>
      <c r="O393" s="28"/>
      <c r="P393" s="28"/>
      <c r="Q393" s="28"/>
    </row>
    <row r="394" spans="1:17" x14ac:dyDescent="0.2">
      <c r="A394" s="7" t="s">
        <v>1199</v>
      </c>
      <c r="B394" s="7" t="s">
        <v>1512</v>
      </c>
      <c r="C394" s="7" t="s">
        <v>1513</v>
      </c>
      <c r="D394" s="28"/>
      <c r="E394" s="28"/>
      <c r="F394" s="28"/>
      <c r="G394" s="28"/>
      <c r="H394" s="28"/>
      <c r="I394" s="28"/>
      <c r="J394" s="28"/>
      <c r="K394" s="28"/>
      <c r="N394" s="28"/>
      <c r="O394" s="28"/>
      <c r="P394" s="28"/>
      <c r="Q394" s="28"/>
    </row>
    <row r="395" spans="1:17" x14ac:dyDescent="0.2">
      <c r="A395" s="7" t="s">
        <v>623</v>
      </c>
      <c r="B395" s="7" t="s">
        <v>269</v>
      </c>
      <c r="C395" s="7" t="s">
        <v>1269</v>
      </c>
      <c r="E395" s="28"/>
      <c r="F395" s="28"/>
      <c r="G395" s="28"/>
    </row>
    <row r="396" spans="1:17" x14ac:dyDescent="0.2">
      <c r="A396" s="7" t="s">
        <v>1211</v>
      </c>
      <c r="B396" s="7" t="s">
        <v>1212</v>
      </c>
      <c r="C396" s="7" t="s">
        <v>1514</v>
      </c>
      <c r="E396" s="28"/>
      <c r="F396" s="28"/>
      <c r="G396" s="28"/>
    </row>
    <row r="397" spans="1:17" x14ac:dyDescent="0.2">
      <c r="A397" s="7" t="s">
        <v>627</v>
      </c>
      <c r="B397" s="7" t="s">
        <v>1669</v>
      </c>
      <c r="C397" s="7" t="s">
        <v>1270</v>
      </c>
      <c r="E397" s="28"/>
      <c r="F397" s="28"/>
      <c r="G397" s="28"/>
    </row>
    <row r="398" spans="1:17" x14ac:dyDescent="0.2">
      <c r="A398" s="7" t="s">
        <v>630</v>
      </c>
      <c r="B398" s="7" t="s">
        <v>1271</v>
      </c>
      <c r="C398" s="7" t="s">
        <v>631</v>
      </c>
      <c r="E398" s="28"/>
      <c r="F398" s="28"/>
      <c r="G398" s="28"/>
    </row>
    <row r="399" spans="1:17" x14ac:dyDescent="0.2">
      <c r="A399" s="7" t="s">
        <v>1740</v>
      </c>
      <c r="B399" s="7" t="s">
        <v>1741</v>
      </c>
    </row>
    <row r="400" spans="1:17" x14ac:dyDescent="0.2">
      <c r="A400" s="29" t="s">
        <v>532</v>
      </c>
      <c r="B400" s="30"/>
      <c r="C400" s="30"/>
    </row>
    <row r="401" spans="1:3" x14ac:dyDescent="0.2">
      <c r="A401" s="28" t="s">
        <v>539</v>
      </c>
      <c r="B401" s="30" t="s">
        <v>540</v>
      </c>
      <c r="C401" s="30" t="s">
        <v>1246</v>
      </c>
    </row>
    <row r="402" spans="1:3" x14ac:dyDescent="0.2">
      <c r="A402" s="28" t="s">
        <v>543</v>
      </c>
      <c r="B402" s="30" t="s">
        <v>544</v>
      </c>
      <c r="C402" s="30" t="s">
        <v>1247</v>
      </c>
    </row>
    <row r="403" spans="1:3" x14ac:dyDescent="0.2">
      <c r="A403" s="28" t="s">
        <v>1724</v>
      </c>
      <c r="B403" s="30" t="s">
        <v>1725</v>
      </c>
      <c r="C403" s="30"/>
    </row>
    <row r="404" spans="1:3" x14ac:dyDescent="0.2">
      <c r="A404" s="28" t="s">
        <v>547</v>
      </c>
      <c r="B404" s="30" t="s">
        <v>259</v>
      </c>
      <c r="C404" s="30" t="s">
        <v>1248</v>
      </c>
    </row>
    <row r="405" spans="1:3" x14ac:dyDescent="0.2">
      <c r="A405" s="28" t="s">
        <v>550</v>
      </c>
      <c r="B405" s="30" t="s">
        <v>1249</v>
      </c>
      <c r="C405" s="30" t="s">
        <v>551</v>
      </c>
    </row>
    <row r="406" spans="1:3" x14ac:dyDescent="0.2">
      <c r="A406" s="28" t="s">
        <v>554</v>
      </c>
      <c r="B406" s="30" t="s">
        <v>260</v>
      </c>
      <c r="C406" s="30" t="s">
        <v>555</v>
      </c>
    </row>
    <row r="407" spans="1:3" x14ac:dyDescent="0.2">
      <c r="A407" s="28" t="s">
        <v>559</v>
      </c>
      <c r="B407" s="30" t="s">
        <v>261</v>
      </c>
      <c r="C407" s="30" t="s">
        <v>1250</v>
      </c>
    </row>
    <row r="408" spans="1:3" x14ac:dyDescent="0.2">
      <c r="A408" s="28" t="s">
        <v>562</v>
      </c>
      <c r="B408" s="30" t="s">
        <v>563</v>
      </c>
      <c r="C408" s="30" t="s">
        <v>1251</v>
      </c>
    </row>
    <row r="409" spans="1:3" x14ac:dyDescent="0.2">
      <c r="A409" s="28" t="s">
        <v>566</v>
      </c>
      <c r="B409" s="30" t="s">
        <v>567</v>
      </c>
      <c r="C409" s="30" t="s">
        <v>1252</v>
      </c>
    </row>
    <row r="410" spans="1:3" x14ac:dyDescent="0.2">
      <c r="A410" s="28" t="s">
        <v>570</v>
      </c>
      <c r="B410" s="30" t="s">
        <v>571</v>
      </c>
      <c r="C410" s="30" t="s">
        <v>1253</v>
      </c>
    </row>
    <row r="411" spans="1:3" x14ac:dyDescent="0.2">
      <c r="A411" s="28" t="s">
        <v>575</v>
      </c>
      <c r="B411" s="30" t="s">
        <v>576</v>
      </c>
      <c r="C411" s="30" t="s">
        <v>1254</v>
      </c>
    </row>
    <row r="412" spans="1:3" x14ac:dyDescent="0.2">
      <c r="A412" s="28" t="s">
        <v>1255</v>
      </c>
      <c r="B412" s="30" t="s">
        <v>1256</v>
      </c>
      <c r="C412" s="30"/>
    </row>
    <row r="413" spans="1:3" x14ac:dyDescent="0.2">
      <c r="A413" s="28" t="s">
        <v>1257</v>
      </c>
      <c r="B413" s="30" t="s">
        <v>581</v>
      </c>
      <c r="C413" s="30"/>
    </row>
    <row r="414" spans="1:3" x14ac:dyDescent="0.2">
      <c r="A414" s="28" t="s">
        <v>583</v>
      </c>
      <c r="B414" s="30" t="s">
        <v>584</v>
      </c>
      <c r="C414" s="30" t="s">
        <v>1258</v>
      </c>
    </row>
    <row r="415" spans="1:3" x14ac:dyDescent="0.2">
      <c r="A415" s="28" t="s">
        <v>587</v>
      </c>
      <c r="B415" s="30" t="s">
        <v>262</v>
      </c>
      <c r="C415" s="30" t="s">
        <v>588</v>
      </c>
    </row>
    <row r="416" spans="1:3" x14ac:dyDescent="0.2">
      <c r="A416" s="28" t="s">
        <v>1726</v>
      </c>
      <c r="B416" s="30" t="s">
        <v>1727</v>
      </c>
      <c r="C416" s="30"/>
    </row>
    <row r="417" spans="1:3" x14ac:dyDescent="0.2">
      <c r="A417" s="28" t="s">
        <v>1728</v>
      </c>
      <c r="B417" s="30" t="s">
        <v>1729</v>
      </c>
      <c r="C417" s="30"/>
    </row>
    <row r="418" spans="1:3" x14ac:dyDescent="0.2">
      <c r="A418" s="28" t="s">
        <v>1730</v>
      </c>
      <c r="B418" s="30" t="s">
        <v>1731</v>
      </c>
      <c r="C418" s="30"/>
    </row>
    <row r="419" spans="1:3" x14ac:dyDescent="0.2">
      <c r="A419" s="28" t="s">
        <v>1732</v>
      </c>
      <c r="B419" s="30" t="s">
        <v>1733</v>
      </c>
      <c r="C419" s="30"/>
    </row>
    <row r="420" spans="1:3" x14ac:dyDescent="0.2">
      <c r="A420" s="28" t="s">
        <v>1259</v>
      </c>
      <c r="B420" s="30" t="s">
        <v>263</v>
      </c>
      <c r="C420" s="30" t="s">
        <v>1260</v>
      </c>
    </row>
    <row r="421" spans="1:3" x14ac:dyDescent="0.2">
      <c r="A421" s="28" t="s">
        <v>595</v>
      </c>
      <c r="B421" s="30" t="s">
        <v>264</v>
      </c>
      <c r="C421" s="30" t="s">
        <v>596</v>
      </c>
    </row>
    <row r="422" spans="1:3" x14ac:dyDescent="0.2">
      <c r="A422" s="28" t="s">
        <v>599</v>
      </c>
      <c r="B422" s="30" t="s">
        <v>265</v>
      </c>
      <c r="C422" s="30" t="s">
        <v>600</v>
      </c>
    </row>
    <row r="423" spans="1:3" x14ac:dyDescent="0.2">
      <c r="A423" s="28" t="s">
        <v>964</v>
      </c>
      <c r="B423" s="30" t="s">
        <v>965</v>
      </c>
      <c r="C423" s="30" t="s">
        <v>1261</v>
      </c>
    </row>
    <row r="424" spans="1:3" x14ac:dyDescent="0.2">
      <c r="A424" s="28" t="s">
        <v>602</v>
      </c>
      <c r="B424" s="30" t="s">
        <v>266</v>
      </c>
      <c r="C424" s="30" t="s">
        <v>1262</v>
      </c>
    </row>
    <row r="425" spans="1:3" x14ac:dyDescent="0.2">
      <c r="A425" s="28" t="s">
        <v>604</v>
      </c>
      <c r="B425" s="30" t="s">
        <v>1736</v>
      </c>
      <c r="C425" s="30" t="s">
        <v>1263</v>
      </c>
    </row>
    <row r="426" spans="1:3" x14ac:dyDescent="0.2">
      <c r="A426" s="28" t="s">
        <v>606</v>
      </c>
      <c r="B426" s="30" t="s">
        <v>267</v>
      </c>
      <c r="C426" s="30" t="s">
        <v>1264</v>
      </c>
    </row>
    <row r="427" spans="1:3" x14ac:dyDescent="0.2">
      <c r="A427" s="28" t="s">
        <v>613</v>
      </c>
      <c r="B427" s="30" t="s">
        <v>1737</v>
      </c>
      <c r="C427" s="30" t="s">
        <v>1265</v>
      </c>
    </row>
    <row r="428" spans="1:3" x14ac:dyDescent="0.2">
      <c r="A428" s="28" t="s">
        <v>1063</v>
      </c>
      <c r="B428" s="30" t="s">
        <v>1064</v>
      </c>
      <c r="C428" s="30" t="s">
        <v>1065</v>
      </c>
    </row>
    <row r="429" spans="1:3" x14ac:dyDescent="0.2">
      <c r="A429" s="28" t="s">
        <v>1266</v>
      </c>
      <c r="B429" s="30" t="s">
        <v>1267</v>
      </c>
      <c r="C429" s="30"/>
    </row>
    <row r="430" spans="1:3" x14ac:dyDescent="0.2">
      <c r="A430" s="28" t="s">
        <v>1149</v>
      </c>
      <c r="B430" s="30" t="s">
        <v>1150</v>
      </c>
      <c r="C430" s="30" t="s">
        <v>1268</v>
      </c>
    </row>
    <row r="431" spans="1:3" x14ac:dyDescent="0.2">
      <c r="A431" s="28" t="s">
        <v>618</v>
      </c>
      <c r="B431" s="30" t="s">
        <v>619</v>
      </c>
      <c r="C431" s="30" t="s">
        <v>620</v>
      </c>
    </row>
    <row r="432" spans="1:3" x14ac:dyDescent="0.2">
      <c r="A432" s="28" t="s">
        <v>627</v>
      </c>
      <c r="B432" s="30" t="s">
        <v>1669</v>
      </c>
      <c r="C432" s="30" t="s">
        <v>1270</v>
      </c>
    </row>
    <row r="433" spans="1:3" x14ac:dyDescent="0.2">
      <c r="A433" s="28" t="s">
        <v>630</v>
      </c>
      <c r="B433" s="30" t="s">
        <v>1271</v>
      </c>
      <c r="C433" s="30" t="s">
        <v>631</v>
      </c>
    </row>
    <row r="434" spans="1:3" x14ac:dyDescent="0.2">
      <c r="A434" s="28" t="s">
        <v>1740</v>
      </c>
      <c r="B434" s="30" t="s">
        <v>1741</v>
      </c>
      <c r="C434" s="30"/>
    </row>
    <row r="435" spans="1:3" x14ac:dyDescent="0.2">
      <c r="A435" s="29" t="s">
        <v>318</v>
      </c>
      <c r="B435" s="24" t="s">
        <v>322</v>
      </c>
    </row>
    <row r="436" spans="1:3" x14ac:dyDescent="0.2">
      <c r="A436" s="28" t="s">
        <v>1670</v>
      </c>
      <c r="B436" s="28" t="s">
        <v>1671</v>
      </c>
      <c r="C436" s="7" t="s">
        <v>1672</v>
      </c>
    </row>
    <row r="437" spans="1:3" x14ac:dyDescent="0.2">
      <c r="A437" s="28" t="s">
        <v>777</v>
      </c>
      <c r="B437" s="28" t="s">
        <v>778</v>
      </c>
      <c r="C437" s="7" t="s">
        <v>1450</v>
      </c>
    </row>
    <row r="438" spans="1:3" x14ac:dyDescent="0.2">
      <c r="A438" s="28" t="s">
        <v>343</v>
      </c>
      <c r="B438" s="28" t="s">
        <v>788</v>
      </c>
      <c r="C438" s="7" t="s">
        <v>344</v>
      </c>
    </row>
    <row r="439" spans="1:3" x14ac:dyDescent="0.2">
      <c r="A439" s="28" t="s">
        <v>844</v>
      </c>
      <c r="B439" s="28" t="s">
        <v>845</v>
      </c>
      <c r="C439" s="7" t="s">
        <v>1466</v>
      </c>
    </row>
    <row r="440" spans="1:3" x14ac:dyDescent="0.2">
      <c r="A440" s="28" t="s">
        <v>875</v>
      </c>
      <c r="B440" s="33" t="s">
        <v>876</v>
      </c>
      <c r="C440" s="7" t="s">
        <v>1631</v>
      </c>
    </row>
    <row r="441" spans="1:3" x14ac:dyDescent="0.2">
      <c r="A441" s="28" t="s">
        <v>1624</v>
      </c>
      <c r="B441" s="28" t="s">
        <v>1625</v>
      </c>
      <c r="C441" s="7" t="s">
        <v>1632</v>
      </c>
    </row>
    <row r="442" spans="1:3" x14ac:dyDescent="0.2">
      <c r="A442" s="28" t="s">
        <v>331</v>
      </c>
      <c r="B442" s="28" t="s">
        <v>1342</v>
      </c>
      <c r="C442" s="7" t="s">
        <v>1343</v>
      </c>
    </row>
    <row r="443" spans="1:3" x14ac:dyDescent="0.2">
      <c r="A443" s="28" t="s">
        <v>325</v>
      </c>
      <c r="B443" s="28" t="s">
        <v>950</v>
      </c>
      <c r="C443" s="7" t="s">
        <v>1361</v>
      </c>
    </row>
    <row r="444" spans="1:3" x14ac:dyDescent="0.2">
      <c r="A444" s="28" t="s">
        <v>337</v>
      </c>
      <c r="B444" s="28" t="s">
        <v>951</v>
      </c>
      <c r="C444" s="7" t="s">
        <v>1362</v>
      </c>
    </row>
    <row r="445" spans="1:3" x14ac:dyDescent="0.2">
      <c r="A445" s="28" t="s">
        <v>352</v>
      </c>
      <c r="B445" s="28" t="s">
        <v>1120</v>
      </c>
      <c r="C445" s="7" t="s">
        <v>1633</v>
      </c>
    </row>
    <row r="446" spans="1:3" x14ac:dyDescent="0.2">
      <c r="A446" s="28" t="s">
        <v>1129</v>
      </c>
      <c r="B446" s="28" t="s">
        <v>1423</v>
      </c>
      <c r="C446" s="7" t="s">
        <v>1424</v>
      </c>
    </row>
    <row r="447" spans="1:3" x14ac:dyDescent="0.2">
      <c r="A447" s="28" t="s">
        <v>1742</v>
      </c>
      <c r="B447" s="28" t="s">
        <v>1743</v>
      </c>
      <c r="C447" s="7" t="s">
        <v>1744</v>
      </c>
    </row>
    <row r="448" spans="1:3" x14ac:dyDescent="0.2">
      <c r="A448" s="28" t="s">
        <v>1503</v>
      </c>
      <c r="B448" s="28" t="s">
        <v>1145</v>
      </c>
    </row>
    <row r="449" spans="1:3" x14ac:dyDescent="0.2">
      <c r="A449" s="28" t="s">
        <v>376</v>
      </c>
      <c r="B449" s="28" t="s">
        <v>1140</v>
      </c>
      <c r="C449" s="7" t="s">
        <v>1141</v>
      </c>
    </row>
    <row r="450" spans="1:3" x14ac:dyDescent="0.2">
      <c r="A450" s="28" t="s">
        <v>359</v>
      </c>
      <c r="B450" s="28" t="s">
        <v>1504</v>
      </c>
      <c r="C450" s="7" t="s">
        <v>1505</v>
      </c>
    </row>
    <row r="451" spans="1:3" x14ac:dyDescent="0.2">
      <c r="A451" s="28" t="s">
        <v>1626</v>
      </c>
      <c r="B451" s="28" t="s">
        <v>1627</v>
      </c>
      <c r="C451" s="7" t="s">
        <v>1634</v>
      </c>
    </row>
    <row r="452" spans="1:3" x14ac:dyDescent="0.2">
      <c r="A452" s="28" t="s">
        <v>369</v>
      </c>
      <c r="B452" s="28" t="s">
        <v>1142</v>
      </c>
      <c r="C452" s="7" t="s">
        <v>1143</v>
      </c>
    </row>
    <row r="453" spans="1:3" x14ac:dyDescent="0.2">
      <c r="A453" s="28" t="s">
        <v>362</v>
      </c>
      <c r="B453" s="28" t="s">
        <v>1144</v>
      </c>
      <c r="C453" s="7" t="s">
        <v>1506</v>
      </c>
    </row>
    <row r="454" spans="1:3" x14ac:dyDescent="0.2">
      <c r="A454" s="28" t="s">
        <v>1189</v>
      </c>
      <c r="B454" s="28" t="s">
        <v>1628</v>
      </c>
      <c r="C454" s="7" t="s">
        <v>1635</v>
      </c>
    </row>
    <row r="455" spans="1:3" x14ac:dyDescent="0.2">
      <c r="A455" s="28" t="s">
        <v>1629</v>
      </c>
      <c r="B455" s="28" t="s">
        <v>1630</v>
      </c>
      <c r="C455" s="7" t="s">
        <v>1636</v>
      </c>
    </row>
    <row r="456" spans="1:3" x14ac:dyDescent="0.2">
      <c r="A456" s="28" t="s">
        <v>387</v>
      </c>
      <c r="B456" s="28" t="s">
        <v>1203</v>
      </c>
      <c r="C456" s="7" t="s">
        <v>1637</v>
      </c>
    </row>
  </sheetData>
  <sortState xmlns:xlrd2="http://schemas.microsoft.com/office/spreadsheetml/2017/richdata2" ref="L5:M19">
    <sortCondition ref="L5:L19"/>
  </sortState>
  <mergeCells count="1">
    <mergeCell ref="A2:F2"/>
  </mergeCells>
  <pageMargins left="0.75" right="0.75" top="1" bottom="1" header="0.5" footer="0.5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C5 Data</vt:lpstr>
      <vt:lpstr>C5B Pot Description</vt:lpstr>
      <vt:lpstr>CCAMLR codes</vt:lpstr>
      <vt:lpstr>BaitSpecies</vt:lpstr>
      <vt:lpstr>Catch</vt:lpstr>
      <vt:lpstr>CatchSpecies</vt:lpstr>
      <vt:lpstr>CodeSection</vt:lpstr>
      <vt:lpstr>Comments</vt:lpstr>
      <vt:lpstr>FishingGear</vt:lpstr>
      <vt:lpstr>FishingGearCodes</vt:lpstr>
      <vt:lpstr>GeneralInformation</vt:lpstr>
      <vt:lpstr>HaulIdentification</vt:lpstr>
      <vt:lpstr>IncidentalCatch</vt:lpstr>
      <vt:lpstr>IncidentalSpecies</vt:lpstr>
      <vt:lpstr>OtherFishSpecies</vt:lpstr>
      <vt:lpstr>OtherSpecies</vt:lpstr>
      <vt:lpstr>ProcessingCodes</vt:lpstr>
      <vt:lpstr>SetHaulDetails</vt:lpstr>
      <vt:lpstr>TargetSpecies</vt:lpstr>
    </vt:vector>
  </TitlesOfParts>
  <Company>CCAMLR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Alison Potter</cp:lastModifiedBy>
  <cp:lastPrinted>2013-12-10T03:53:00Z</cp:lastPrinted>
  <dcterms:created xsi:type="dcterms:W3CDTF">1999-03-04T02:55:35Z</dcterms:created>
  <dcterms:modified xsi:type="dcterms:W3CDTF">2024-10-30T01:19:13Z</dcterms:modified>
</cp:coreProperties>
</file>